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sikes\Nextcloud\MIAN\2019 Mian\2019 Mian Test Data\"/>
    </mc:Choice>
  </mc:AlternateContent>
  <xr:revisionPtr revIDLastSave="0" documentId="13_ncr:1_{BB87A146-6466-47BE-9BB9-0F634A147037}" xr6:coauthVersionLast="45" xr6:coauthVersionMax="45" xr10:uidLastSave="{00000000-0000-0000-0000-000000000000}"/>
  <bookViews>
    <workbookView xWindow="28680" yWindow="-120" windowWidth="29040" windowHeight="17640" activeTab="1" xr2:uid="{A3C815FC-CAA4-4D73-8C8D-8B50AEAF101F}"/>
  </bookViews>
  <sheets>
    <sheet name="Sheet1" sheetId="1" r:id="rId1"/>
    <sheet name="SAS Rea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2" i="2"/>
  <c r="R3" i="1" l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7" i="1"/>
  <c r="S27" i="1"/>
  <c r="T27" i="1"/>
  <c r="R28" i="1"/>
  <c r="S28" i="1"/>
  <c r="T28" i="1"/>
  <c r="R29" i="1"/>
  <c r="S29" i="1"/>
  <c r="T29" i="1"/>
  <c r="R30" i="1"/>
  <c r="S30" i="1"/>
  <c r="T30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T2" i="1"/>
  <c r="S2" i="1"/>
  <c r="R2" i="1"/>
</calcChain>
</file>

<file path=xl/sharedStrings.xml><?xml version="1.0" encoding="utf-8"?>
<sst xmlns="http://schemas.openxmlformats.org/spreadsheetml/2006/main" count="2714" uniqueCount="88">
  <si>
    <t>Genotype</t>
  </si>
  <si>
    <t>Loc</t>
  </si>
  <si>
    <t>Test</t>
  </si>
  <si>
    <t>Year</t>
  </si>
  <si>
    <t>Rep</t>
  </si>
  <si>
    <t>Code</t>
  </si>
  <si>
    <t>Plot</t>
  </si>
  <si>
    <t>FC</t>
  </si>
  <si>
    <t>MD</t>
  </si>
  <si>
    <t>PC</t>
  </si>
  <si>
    <t>LOD</t>
  </si>
  <si>
    <t>HT</t>
  </si>
  <si>
    <t>Yield</t>
  </si>
  <si>
    <t>SDWT</t>
  </si>
  <si>
    <t>Note1</t>
  </si>
  <si>
    <t>N18-1360</t>
  </si>
  <si>
    <t>Cas</t>
  </si>
  <si>
    <t>LP 6 Late</t>
  </si>
  <si>
    <t>w</t>
  </si>
  <si>
    <t>t</t>
  </si>
  <si>
    <t>N18-1530</t>
  </si>
  <si>
    <t>p</t>
  </si>
  <si>
    <t>N18-919</t>
  </si>
  <si>
    <t>N18-1010</t>
  </si>
  <si>
    <t>N18-1515</t>
  </si>
  <si>
    <t>N18-1414</t>
  </si>
  <si>
    <t>m</t>
  </si>
  <si>
    <t>N18-1474</t>
  </si>
  <si>
    <t>g</t>
  </si>
  <si>
    <t>N18-1111</t>
  </si>
  <si>
    <t>N18-1548</t>
  </si>
  <si>
    <t>N18-1416</t>
  </si>
  <si>
    <t>N18-1034</t>
  </si>
  <si>
    <t>N18-1436</t>
  </si>
  <si>
    <t>N18-1545</t>
  </si>
  <si>
    <t>N18-1415</t>
  </si>
  <si>
    <t>N18-1521</t>
  </si>
  <si>
    <t>N18-1513</t>
  </si>
  <si>
    <t>N18-1306</t>
  </si>
  <si>
    <t>N18-1546</t>
  </si>
  <si>
    <t>N18-1375</t>
  </si>
  <si>
    <t>N18-1359</t>
  </si>
  <si>
    <t>N18-1429</t>
  </si>
  <si>
    <t>N18-1283</t>
  </si>
  <si>
    <t>N18-1472</t>
  </si>
  <si>
    <t>Dilday</t>
  </si>
  <si>
    <t>N18-1353</t>
  </si>
  <si>
    <t>Dunphy</t>
  </si>
  <si>
    <t>N18-1138</t>
  </si>
  <si>
    <t>N18-918</t>
  </si>
  <si>
    <t>N18-834</t>
  </si>
  <si>
    <t>N18-1412</t>
  </si>
  <si>
    <t>N18-1465</t>
  </si>
  <si>
    <t>N18-1289</t>
  </si>
  <si>
    <t>.</t>
  </si>
  <si>
    <t>dead plants</t>
  </si>
  <si>
    <t>N18-917</t>
  </si>
  <si>
    <t>N18-1162</t>
  </si>
  <si>
    <t>N18-1352</t>
  </si>
  <si>
    <t>N18-1447</t>
  </si>
  <si>
    <t>N18-1499</t>
  </si>
  <si>
    <t>N18-1523</t>
  </si>
  <si>
    <t>N18-1332</t>
  </si>
  <si>
    <t>N18-1504</t>
  </si>
  <si>
    <t>N18-1372</t>
  </si>
  <si>
    <t>N18-1166</t>
  </si>
  <si>
    <t>N18-1007</t>
  </si>
  <si>
    <t>N18-1432</t>
  </si>
  <si>
    <t>N18-1003</t>
  </si>
  <si>
    <t>N18-1013</t>
  </si>
  <si>
    <t>N18-1330</t>
  </si>
  <si>
    <t>N18-1292</t>
  </si>
  <si>
    <t>N11-352</t>
  </si>
  <si>
    <t>N18-1362</t>
  </si>
  <si>
    <t>s</t>
  </si>
  <si>
    <t>bp</t>
  </si>
  <si>
    <t>SQ</t>
  </si>
  <si>
    <t>Bad plot, Left border</t>
  </si>
  <si>
    <t>No seed</t>
  </si>
  <si>
    <t>100sdwt (double checked)</t>
  </si>
  <si>
    <t>Bad plot, Right border, 100sdwt (double checked)</t>
  </si>
  <si>
    <t>Pro</t>
  </si>
  <si>
    <t>Oil</t>
  </si>
  <si>
    <t>P+O</t>
  </si>
  <si>
    <t>Pro 13%M</t>
  </si>
  <si>
    <t>Oil 13%M</t>
  </si>
  <si>
    <t>Note2</t>
  </si>
  <si>
    <t>PO13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</si>
</sst>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 vertical="top"/>
    </xf>
    <xf numFmtId="2" fontId="4" fillId="0" borderId="0" xfId="1" applyNumberFormat="1" applyFont="1" applyFill="1" applyAlignment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3" xfId="1" xr:uid="{5A1D5038-C2DA-427D-8E25-CEC75A8E0E39}"/>
  </cellStyles>
  <dxfs count="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AD54-FD07-4568-9BA7-22E43A1B71EF}">
  <dimension ref="A1:V151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5" width="9.140625" style="7"/>
    <col min="16" max="20" width="9.140625" style="10"/>
    <col min="21" max="21" width="10.7109375" style="7" customWidth="1"/>
    <col min="22" max="22" width="22.85546875" style="7" customWidth="1"/>
    <col min="23" max="16384" width="9.140625" style="7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76</v>
      </c>
      <c r="P1" s="11" t="s">
        <v>81</v>
      </c>
      <c r="Q1" s="11" t="s">
        <v>82</v>
      </c>
      <c r="R1" s="11" t="s">
        <v>83</v>
      </c>
      <c r="S1" s="11" t="s">
        <v>84</v>
      </c>
      <c r="T1" s="11" t="s">
        <v>85</v>
      </c>
      <c r="U1" s="1" t="s">
        <v>14</v>
      </c>
      <c r="V1" s="6" t="s">
        <v>86</v>
      </c>
    </row>
    <row r="2" spans="1:22" x14ac:dyDescent="0.2">
      <c r="A2" s="2" t="s">
        <v>53</v>
      </c>
      <c r="B2" s="2" t="s">
        <v>16</v>
      </c>
      <c r="C2" s="2" t="s">
        <v>17</v>
      </c>
      <c r="D2" s="2">
        <v>2019</v>
      </c>
      <c r="E2" s="2">
        <v>1</v>
      </c>
      <c r="F2" s="2">
        <v>1</v>
      </c>
      <c r="G2" s="1">
        <v>32</v>
      </c>
      <c r="H2" s="3" t="s">
        <v>18</v>
      </c>
      <c r="I2" s="3" t="s">
        <v>54</v>
      </c>
      <c r="J2" s="3" t="s">
        <v>54</v>
      </c>
      <c r="K2" s="3" t="s">
        <v>54</v>
      </c>
      <c r="L2" s="3" t="s">
        <v>54</v>
      </c>
      <c r="M2" s="9">
        <v>950.7</v>
      </c>
      <c r="N2" s="9">
        <v>19.2</v>
      </c>
      <c r="O2" s="7">
        <v>1.5</v>
      </c>
      <c r="P2" s="12">
        <v>46.43</v>
      </c>
      <c r="Q2" s="12">
        <v>21.61</v>
      </c>
      <c r="R2" s="10">
        <f>P2+Q2</f>
        <v>68.039999999999992</v>
      </c>
      <c r="S2" s="10">
        <f>P2*0.87</f>
        <v>40.394100000000002</v>
      </c>
      <c r="T2" s="10">
        <f>Q2*0.87</f>
        <v>18.800699999999999</v>
      </c>
      <c r="U2" s="3" t="s">
        <v>55</v>
      </c>
      <c r="V2" s="7" t="s">
        <v>77</v>
      </c>
    </row>
    <row r="3" spans="1:22" x14ac:dyDescent="0.2">
      <c r="A3" s="2" t="s">
        <v>53</v>
      </c>
      <c r="B3" s="2" t="s">
        <v>16</v>
      </c>
      <c r="C3" s="2" t="s">
        <v>17</v>
      </c>
      <c r="D3" s="2">
        <v>2019</v>
      </c>
      <c r="E3" s="2">
        <v>2</v>
      </c>
      <c r="F3" s="2">
        <v>1</v>
      </c>
      <c r="G3" s="1">
        <v>96</v>
      </c>
      <c r="H3" s="3" t="s">
        <v>18</v>
      </c>
      <c r="I3" s="3">
        <v>34</v>
      </c>
      <c r="J3" s="3" t="s">
        <v>19</v>
      </c>
      <c r="K3" s="3">
        <v>2.5</v>
      </c>
      <c r="L3" s="3">
        <v>39</v>
      </c>
      <c r="M3" s="9">
        <v>990.1</v>
      </c>
      <c r="N3" s="9">
        <v>21.1</v>
      </c>
      <c r="O3" s="7">
        <v>1.5</v>
      </c>
      <c r="P3" s="12">
        <v>46.85</v>
      </c>
      <c r="Q3" s="12">
        <v>20.99</v>
      </c>
      <c r="R3" s="10">
        <f t="shared" ref="R3:R66" si="0">P3+Q3</f>
        <v>67.84</v>
      </c>
      <c r="S3" s="10">
        <f t="shared" ref="S3:S66" si="1">P3*0.87</f>
        <v>40.759500000000003</v>
      </c>
      <c r="T3" s="10">
        <f t="shared" ref="T3:T66" si="2">Q3*0.87</f>
        <v>18.261299999999999</v>
      </c>
      <c r="U3" s="13" t="s">
        <v>54</v>
      </c>
      <c r="V3" s="14" t="s">
        <v>54</v>
      </c>
    </row>
    <row r="4" spans="1:22" x14ac:dyDescent="0.2">
      <c r="A4" s="2" t="s">
        <v>53</v>
      </c>
      <c r="B4" s="2" t="s">
        <v>16</v>
      </c>
      <c r="C4" s="2" t="s">
        <v>17</v>
      </c>
      <c r="D4" s="2">
        <v>2019</v>
      </c>
      <c r="E4" s="2">
        <v>3</v>
      </c>
      <c r="F4" s="2">
        <v>1</v>
      </c>
      <c r="G4" s="1">
        <v>126</v>
      </c>
      <c r="H4" s="3" t="s">
        <v>18</v>
      </c>
      <c r="I4" s="8" t="s">
        <v>54</v>
      </c>
      <c r="J4" s="4" t="s">
        <v>19</v>
      </c>
      <c r="K4" s="8" t="s">
        <v>54</v>
      </c>
      <c r="L4" s="8" t="s">
        <v>54</v>
      </c>
      <c r="M4" s="9">
        <v>789.9</v>
      </c>
      <c r="N4" s="14" t="s">
        <v>54</v>
      </c>
      <c r="O4" s="14" t="s">
        <v>54</v>
      </c>
      <c r="P4" s="12">
        <v>46.32</v>
      </c>
      <c r="Q4" s="12">
        <v>21.67</v>
      </c>
      <c r="R4" s="10">
        <f t="shared" si="0"/>
        <v>67.990000000000009</v>
      </c>
      <c r="S4" s="10">
        <f t="shared" si="1"/>
        <v>40.298400000000001</v>
      </c>
      <c r="T4" s="10">
        <f t="shared" si="2"/>
        <v>18.852900000000002</v>
      </c>
      <c r="U4" s="13" t="s">
        <v>54</v>
      </c>
      <c r="V4" s="14" t="s">
        <v>54</v>
      </c>
    </row>
    <row r="5" spans="1:22" x14ac:dyDescent="0.2">
      <c r="A5" s="2" t="s">
        <v>35</v>
      </c>
      <c r="B5" s="2" t="s">
        <v>16</v>
      </c>
      <c r="C5" s="2" t="s">
        <v>17</v>
      </c>
      <c r="D5" s="2">
        <v>2019</v>
      </c>
      <c r="E5" s="2">
        <v>1</v>
      </c>
      <c r="F5" s="2">
        <v>2</v>
      </c>
      <c r="G5" s="1">
        <v>14</v>
      </c>
      <c r="H5" s="3" t="s">
        <v>21</v>
      </c>
      <c r="I5" s="3">
        <v>29</v>
      </c>
      <c r="J5" s="3" t="s">
        <v>19</v>
      </c>
      <c r="K5" s="3">
        <v>2.5</v>
      </c>
      <c r="L5" s="3">
        <v>39</v>
      </c>
      <c r="M5" s="9">
        <v>842.7</v>
      </c>
      <c r="N5" s="9">
        <v>17.7</v>
      </c>
      <c r="O5" s="7">
        <v>1</v>
      </c>
      <c r="P5" s="12">
        <v>43.81</v>
      </c>
      <c r="Q5" s="12">
        <v>23.16</v>
      </c>
      <c r="R5" s="10">
        <f t="shared" si="0"/>
        <v>66.97</v>
      </c>
      <c r="S5" s="10">
        <f t="shared" si="1"/>
        <v>38.114699999999999</v>
      </c>
      <c r="T5" s="10">
        <f t="shared" si="2"/>
        <v>20.1492</v>
      </c>
      <c r="U5" s="13" t="s">
        <v>54</v>
      </c>
      <c r="V5" s="14" t="s">
        <v>54</v>
      </c>
    </row>
    <row r="6" spans="1:22" x14ac:dyDescent="0.2">
      <c r="A6" s="2" t="s">
        <v>35</v>
      </c>
      <c r="B6" s="2" t="s">
        <v>16</v>
      </c>
      <c r="C6" s="2" t="s">
        <v>17</v>
      </c>
      <c r="D6" s="2">
        <v>2019</v>
      </c>
      <c r="E6" s="2">
        <v>2</v>
      </c>
      <c r="F6" s="2">
        <v>2</v>
      </c>
      <c r="G6" s="1">
        <v>80</v>
      </c>
      <c r="H6" s="3" t="s">
        <v>21</v>
      </c>
      <c r="I6" s="3">
        <v>30</v>
      </c>
      <c r="J6" s="3" t="s">
        <v>19</v>
      </c>
      <c r="K6" s="3">
        <v>2</v>
      </c>
      <c r="L6" s="3">
        <v>38</v>
      </c>
      <c r="M6" s="9">
        <v>894</v>
      </c>
      <c r="N6" s="9">
        <v>18.2</v>
      </c>
      <c r="O6" s="7">
        <v>1</v>
      </c>
      <c r="P6" s="12">
        <v>44.21</v>
      </c>
      <c r="Q6" s="12">
        <v>22.35</v>
      </c>
      <c r="R6" s="10">
        <f t="shared" si="0"/>
        <v>66.56</v>
      </c>
      <c r="S6" s="10">
        <f t="shared" si="1"/>
        <v>38.462699999999998</v>
      </c>
      <c r="T6" s="10">
        <f t="shared" si="2"/>
        <v>19.444500000000001</v>
      </c>
      <c r="U6" s="13" t="s">
        <v>54</v>
      </c>
      <c r="V6" s="14" t="s">
        <v>54</v>
      </c>
    </row>
    <row r="7" spans="1:22" x14ac:dyDescent="0.2">
      <c r="A7" s="2" t="s">
        <v>35</v>
      </c>
      <c r="B7" s="2" t="s">
        <v>16</v>
      </c>
      <c r="C7" s="2" t="s">
        <v>17</v>
      </c>
      <c r="D7" s="2">
        <v>2019</v>
      </c>
      <c r="E7" s="2">
        <v>3</v>
      </c>
      <c r="F7" s="2">
        <v>2</v>
      </c>
      <c r="G7" s="1">
        <v>118</v>
      </c>
      <c r="H7" s="3" t="s">
        <v>21</v>
      </c>
      <c r="I7" s="8" t="s">
        <v>54</v>
      </c>
      <c r="J7" s="4" t="s">
        <v>19</v>
      </c>
      <c r="K7" s="8" t="s">
        <v>54</v>
      </c>
      <c r="L7" s="8" t="s">
        <v>54</v>
      </c>
      <c r="M7" s="9">
        <v>872.9</v>
      </c>
      <c r="N7" s="14" t="s">
        <v>54</v>
      </c>
      <c r="O7" s="14" t="s">
        <v>54</v>
      </c>
      <c r="P7" s="12">
        <v>42.28</v>
      </c>
      <c r="Q7" s="12">
        <v>23.11</v>
      </c>
      <c r="R7" s="10">
        <f t="shared" si="0"/>
        <v>65.39</v>
      </c>
      <c r="S7" s="10">
        <f t="shared" si="1"/>
        <v>36.7836</v>
      </c>
      <c r="T7" s="10">
        <f t="shared" si="2"/>
        <v>20.105699999999999</v>
      </c>
      <c r="U7" s="13" t="s">
        <v>54</v>
      </c>
      <c r="V7" s="14" t="s">
        <v>54</v>
      </c>
    </row>
    <row r="8" spans="1:22" x14ac:dyDescent="0.2">
      <c r="A8" s="2" t="s">
        <v>65</v>
      </c>
      <c r="B8" s="2" t="s">
        <v>16</v>
      </c>
      <c r="C8" s="2" t="s">
        <v>17</v>
      </c>
      <c r="D8" s="2">
        <v>2019</v>
      </c>
      <c r="E8" s="2">
        <v>1</v>
      </c>
      <c r="F8" s="2">
        <v>3</v>
      </c>
      <c r="G8" s="1">
        <v>42</v>
      </c>
      <c r="H8" s="3" t="s">
        <v>21</v>
      </c>
      <c r="I8" s="3">
        <v>35</v>
      </c>
      <c r="J8" s="3" t="s">
        <v>19</v>
      </c>
      <c r="K8" s="3">
        <v>2</v>
      </c>
      <c r="L8" s="3">
        <v>34</v>
      </c>
      <c r="M8" s="9">
        <v>702.2</v>
      </c>
      <c r="N8" s="9">
        <v>15.6</v>
      </c>
      <c r="O8" s="7">
        <v>2</v>
      </c>
      <c r="P8" s="12">
        <v>41.98</v>
      </c>
      <c r="Q8" s="12">
        <v>21.69</v>
      </c>
      <c r="R8" s="10">
        <f t="shared" si="0"/>
        <v>63.67</v>
      </c>
      <c r="S8" s="10">
        <f t="shared" si="1"/>
        <v>36.522599999999997</v>
      </c>
      <c r="T8" s="10">
        <f t="shared" si="2"/>
        <v>18.8703</v>
      </c>
      <c r="U8" s="13" t="s">
        <v>54</v>
      </c>
      <c r="V8" s="14" t="s">
        <v>54</v>
      </c>
    </row>
    <row r="9" spans="1:22" x14ac:dyDescent="0.2">
      <c r="A9" s="2" t="s">
        <v>65</v>
      </c>
      <c r="B9" s="2" t="s">
        <v>16</v>
      </c>
      <c r="C9" s="2" t="s">
        <v>17</v>
      </c>
      <c r="D9" s="2">
        <v>2019</v>
      </c>
      <c r="E9" s="2">
        <v>2</v>
      </c>
      <c r="F9" s="2">
        <v>3</v>
      </c>
      <c r="G9" s="1">
        <v>59</v>
      </c>
      <c r="H9" s="3" t="s">
        <v>21</v>
      </c>
      <c r="I9" s="3">
        <v>32</v>
      </c>
      <c r="J9" s="3" t="s">
        <v>19</v>
      </c>
      <c r="K9" s="3">
        <v>2.5</v>
      </c>
      <c r="L9" s="3">
        <v>40</v>
      </c>
      <c r="M9" s="9">
        <v>930.6</v>
      </c>
      <c r="N9" s="9">
        <v>16.2</v>
      </c>
      <c r="O9" s="7">
        <v>1.5</v>
      </c>
      <c r="P9" s="12">
        <v>41.62</v>
      </c>
      <c r="Q9" s="12">
        <v>23.27</v>
      </c>
      <c r="R9" s="10">
        <f t="shared" si="0"/>
        <v>64.89</v>
      </c>
      <c r="S9" s="10">
        <f t="shared" si="1"/>
        <v>36.209399999999995</v>
      </c>
      <c r="T9" s="10">
        <f t="shared" si="2"/>
        <v>20.244900000000001</v>
      </c>
      <c r="U9" s="13" t="s">
        <v>54</v>
      </c>
      <c r="V9" s="14" t="s">
        <v>54</v>
      </c>
    </row>
    <row r="10" spans="1:22" x14ac:dyDescent="0.2">
      <c r="A10" s="2" t="s">
        <v>65</v>
      </c>
      <c r="B10" s="2" t="s">
        <v>16</v>
      </c>
      <c r="C10" s="2" t="s">
        <v>17</v>
      </c>
      <c r="D10" s="2">
        <v>2019</v>
      </c>
      <c r="E10" s="2">
        <v>3</v>
      </c>
      <c r="F10" s="2">
        <v>3</v>
      </c>
      <c r="G10" s="1">
        <v>131</v>
      </c>
      <c r="H10" s="3" t="s">
        <v>21</v>
      </c>
      <c r="I10" s="8" t="s">
        <v>54</v>
      </c>
      <c r="J10" s="4" t="s">
        <v>19</v>
      </c>
      <c r="K10" s="8" t="s">
        <v>54</v>
      </c>
      <c r="L10" s="8" t="s">
        <v>54</v>
      </c>
      <c r="M10" s="9">
        <v>840.3</v>
      </c>
      <c r="N10" s="14" t="s">
        <v>54</v>
      </c>
      <c r="O10" s="14" t="s">
        <v>54</v>
      </c>
      <c r="P10" s="12">
        <v>40.4</v>
      </c>
      <c r="Q10" s="12">
        <v>22.91</v>
      </c>
      <c r="R10" s="10">
        <f t="shared" si="0"/>
        <v>63.31</v>
      </c>
      <c r="S10" s="10">
        <f t="shared" si="1"/>
        <v>35.147999999999996</v>
      </c>
      <c r="T10" s="10">
        <f t="shared" si="2"/>
        <v>19.931699999999999</v>
      </c>
      <c r="U10" s="13" t="s">
        <v>54</v>
      </c>
      <c r="V10" s="14" t="s">
        <v>54</v>
      </c>
    </row>
    <row r="11" spans="1:22" x14ac:dyDescent="0.2">
      <c r="A11" s="2" t="s">
        <v>51</v>
      </c>
      <c r="B11" s="2" t="s">
        <v>16</v>
      </c>
      <c r="C11" s="2" t="s">
        <v>17</v>
      </c>
      <c r="D11" s="2">
        <v>2019</v>
      </c>
      <c r="E11" s="2">
        <v>1</v>
      </c>
      <c r="F11" s="2">
        <v>4</v>
      </c>
      <c r="G11" s="1">
        <v>30</v>
      </c>
      <c r="H11" s="3" t="s">
        <v>26</v>
      </c>
      <c r="I11" s="3">
        <v>31</v>
      </c>
      <c r="J11" s="3" t="s">
        <v>19</v>
      </c>
      <c r="K11" s="3">
        <v>2</v>
      </c>
      <c r="L11" s="3">
        <v>40</v>
      </c>
      <c r="M11" s="9">
        <v>1147.2</v>
      </c>
      <c r="N11" s="9">
        <v>16.399999999999999</v>
      </c>
      <c r="O11" s="7">
        <v>1</v>
      </c>
      <c r="P11" s="12">
        <v>41.52</v>
      </c>
      <c r="Q11" s="12">
        <v>24</v>
      </c>
      <c r="R11" s="10">
        <f t="shared" si="0"/>
        <v>65.52000000000001</v>
      </c>
      <c r="S11" s="10">
        <f t="shared" si="1"/>
        <v>36.122400000000006</v>
      </c>
      <c r="T11" s="10">
        <f t="shared" si="2"/>
        <v>20.88</v>
      </c>
      <c r="U11" s="13" t="s">
        <v>54</v>
      </c>
      <c r="V11" s="14" t="s">
        <v>54</v>
      </c>
    </row>
    <row r="12" spans="1:22" x14ac:dyDescent="0.2">
      <c r="A12" s="2" t="s">
        <v>51</v>
      </c>
      <c r="B12" s="2" t="s">
        <v>16</v>
      </c>
      <c r="C12" s="2" t="s">
        <v>17</v>
      </c>
      <c r="D12" s="2">
        <v>2019</v>
      </c>
      <c r="E12" s="2">
        <v>2</v>
      </c>
      <c r="F12" s="2">
        <v>4</v>
      </c>
      <c r="G12" s="1">
        <v>83</v>
      </c>
      <c r="H12" s="3" t="s">
        <v>74</v>
      </c>
      <c r="I12" s="3">
        <v>29</v>
      </c>
      <c r="J12" s="3" t="s">
        <v>19</v>
      </c>
      <c r="K12" s="3">
        <v>2</v>
      </c>
      <c r="L12" s="3">
        <v>40</v>
      </c>
      <c r="M12" s="9">
        <v>1013.3</v>
      </c>
      <c r="N12" s="9">
        <v>15.6</v>
      </c>
      <c r="O12" s="7">
        <v>1</v>
      </c>
      <c r="P12" s="12">
        <v>41.45</v>
      </c>
      <c r="Q12" s="12">
        <v>24.24</v>
      </c>
      <c r="R12" s="10">
        <f t="shared" si="0"/>
        <v>65.69</v>
      </c>
      <c r="S12" s="10">
        <f t="shared" si="1"/>
        <v>36.061500000000002</v>
      </c>
      <c r="T12" s="10">
        <f t="shared" si="2"/>
        <v>21.088799999999999</v>
      </c>
      <c r="U12" s="13" t="s">
        <v>54</v>
      </c>
      <c r="V12" s="14" t="s">
        <v>54</v>
      </c>
    </row>
    <row r="13" spans="1:22" x14ac:dyDescent="0.2">
      <c r="A13" s="2" t="s">
        <v>51</v>
      </c>
      <c r="B13" s="2" t="s">
        <v>16</v>
      </c>
      <c r="C13" s="2" t="s">
        <v>17</v>
      </c>
      <c r="D13" s="2">
        <v>2019</v>
      </c>
      <c r="E13" s="2">
        <v>3</v>
      </c>
      <c r="F13" s="2">
        <v>4</v>
      </c>
      <c r="G13" s="1">
        <v>106</v>
      </c>
      <c r="H13" s="3" t="s">
        <v>26</v>
      </c>
      <c r="I13" s="8" t="s">
        <v>54</v>
      </c>
      <c r="J13" s="4" t="s">
        <v>19</v>
      </c>
      <c r="K13" s="8" t="s">
        <v>54</v>
      </c>
      <c r="L13" s="8" t="s">
        <v>54</v>
      </c>
      <c r="M13" s="9">
        <v>1029.2</v>
      </c>
      <c r="N13" s="14" t="s">
        <v>54</v>
      </c>
      <c r="O13" s="14" t="s">
        <v>54</v>
      </c>
      <c r="P13" s="12">
        <v>41.29</v>
      </c>
      <c r="Q13" s="12">
        <v>23.82</v>
      </c>
      <c r="R13" s="10">
        <f t="shared" si="0"/>
        <v>65.11</v>
      </c>
      <c r="S13" s="10">
        <f t="shared" si="1"/>
        <v>35.9223</v>
      </c>
      <c r="T13" s="10">
        <f t="shared" si="2"/>
        <v>20.723400000000002</v>
      </c>
      <c r="U13" s="13" t="s">
        <v>54</v>
      </c>
      <c r="V13" s="14" t="s">
        <v>54</v>
      </c>
    </row>
    <row r="14" spans="1:22" x14ac:dyDescent="0.2">
      <c r="A14" s="2" t="s">
        <v>22</v>
      </c>
      <c r="B14" s="2" t="s">
        <v>16</v>
      </c>
      <c r="C14" s="2" t="s">
        <v>17</v>
      </c>
      <c r="D14" s="2">
        <v>2019</v>
      </c>
      <c r="E14" s="2">
        <v>1</v>
      </c>
      <c r="F14" s="2">
        <v>5</v>
      </c>
      <c r="G14" s="1">
        <v>3</v>
      </c>
      <c r="H14" s="3" t="s">
        <v>18</v>
      </c>
      <c r="I14" s="3">
        <v>30</v>
      </c>
      <c r="J14" s="3" t="s">
        <v>19</v>
      </c>
      <c r="K14" s="3">
        <v>2</v>
      </c>
      <c r="L14" s="3">
        <v>36</v>
      </c>
      <c r="M14" s="9">
        <v>908.5</v>
      </c>
      <c r="N14" s="9">
        <v>17</v>
      </c>
      <c r="O14" s="7">
        <v>1.5</v>
      </c>
      <c r="P14" s="12">
        <v>45.32</v>
      </c>
      <c r="Q14" s="12">
        <v>22.2</v>
      </c>
      <c r="R14" s="10">
        <f t="shared" si="0"/>
        <v>67.52</v>
      </c>
      <c r="S14" s="10">
        <f t="shared" si="1"/>
        <v>39.428400000000003</v>
      </c>
      <c r="T14" s="10">
        <f t="shared" si="2"/>
        <v>19.314</v>
      </c>
      <c r="U14" s="13" t="s">
        <v>54</v>
      </c>
      <c r="V14" s="14" t="s">
        <v>54</v>
      </c>
    </row>
    <row r="15" spans="1:22" x14ac:dyDescent="0.2">
      <c r="A15" s="2" t="s">
        <v>22</v>
      </c>
      <c r="B15" s="2" t="s">
        <v>16</v>
      </c>
      <c r="C15" s="2" t="s">
        <v>17</v>
      </c>
      <c r="D15" s="2">
        <v>2019</v>
      </c>
      <c r="E15" s="2">
        <v>2</v>
      </c>
      <c r="F15" s="2">
        <v>5</v>
      </c>
      <c r="G15" s="1">
        <v>76</v>
      </c>
      <c r="H15" s="3" t="s">
        <v>18</v>
      </c>
      <c r="I15" s="3">
        <v>30</v>
      </c>
      <c r="J15" s="3" t="s">
        <v>19</v>
      </c>
      <c r="K15" s="3">
        <v>2</v>
      </c>
      <c r="L15" s="3">
        <v>40</v>
      </c>
      <c r="M15" s="9">
        <v>1072.4000000000001</v>
      </c>
      <c r="N15" s="9">
        <v>16.2</v>
      </c>
      <c r="O15" s="7">
        <v>1.5</v>
      </c>
      <c r="P15" s="12">
        <v>44.75</v>
      </c>
      <c r="Q15" s="12">
        <v>22.51</v>
      </c>
      <c r="R15" s="10">
        <f t="shared" si="0"/>
        <v>67.260000000000005</v>
      </c>
      <c r="S15" s="10">
        <f t="shared" si="1"/>
        <v>38.932499999999997</v>
      </c>
      <c r="T15" s="10">
        <f t="shared" si="2"/>
        <v>19.5837</v>
      </c>
      <c r="U15" s="13" t="s">
        <v>54</v>
      </c>
      <c r="V15" s="14" t="s">
        <v>54</v>
      </c>
    </row>
    <row r="16" spans="1:22" x14ac:dyDescent="0.2">
      <c r="A16" s="2" t="s">
        <v>22</v>
      </c>
      <c r="B16" s="2" t="s">
        <v>16</v>
      </c>
      <c r="C16" s="2" t="s">
        <v>17</v>
      </c>
      <c r="D16" s="2">
        <v>2019</v>
      </c>
      <c r="E16" s="2">
        <v>3</v>
      </c>
      <c r="F16" s="2">
        <v>5</v>
      </c>
      <c r="G16" s="1">
        <v>110</v>
      </c>
      <c r="H16" s="3" t="s">
        <v>18</v>
      </c>
      <c r="I16" s="8" t="s">
        <v>54</v>
      </c>
      <c r="J16" s="4" t="s">
        <v>19</v>
      </c>
      <c r="K16" s="8" t="s">
        <v>54</v>
      </c>
      <c r="L16" s="8" t="s">
        <v>54</v>
      </c>
      <c r="M16" s="9">
        <v>1211.4000000000001</v>
      </c>
      <c r="N16" s="14" t="s">
        <v>54</v>
      </c>
      <c r="O16" s="14" t="s">
        <v>54</v>
      </c>
      <c r="P16" s="12">
        <v>44.86</v>
      </c>
      <c r="Q16" s="12">
        <v>22.05</v>
      </c>
      <c r="R16" s="10">
        <f t="shared" si="0"/>
        <v>66.91</v>
      </c>
      <c r="S16" s="10">
        <f t="shared" si="1"/>
        <v>39.028199999999998</v>
      </c>
      <c r="T16" s="10">
        <f t="shared" si="2"/>
        <v>19.183500000000002</v>
      </c>
      <c r="U16" s="13" t="s">
        <v>54</v>
      </c>
      <c r="V16" s="14" t="s">
        <v>54</v>
      </c>
    </row>
    <row r="17" spans="1:22" x14ac:dyDescent="0.2">
      <c r="A17" s="2" t="s">
        <v>68</v>
      </c>
      <c r="B17" s="2" t="s">
        <v>16</v>
      </c>
      <c r="C17" s="2" t="s">
        <v>17</v>
      </c>
      <c r="D17" s="2">
        <v>2019</v>
      </c>
      <c r="E17" s="2">
        <v>1</v>
      </c>
      <c r="F17" s="2">
        <v>6</v>
      </c>
      <c r="G17" s="1">
        <v>45</v>
      </c>
      <c r="H17" s="3" t="s">
        <v>21</v>
      </c>
      <c r="I17" s="3">
        <v>26</v>
      </c>
      <c r="J17" s="3" t="s">
        <v>19</v>
      </c>
      <c r="K17" s="3">
        <v>2.5</v>
      </c>
      <c r="L17" s="3">
        <v>38</v>
      </c>
      <c r="M17" s="9">
        <v>739</v>
      </c>
      <c r="N17" s="9">
        <v>15.6</v>
      </c>
      <c r="O17" s="7">
        <v>1.5</v>
      </c>
      <c r="P17" s="12">
        <v>44.11</v>
      </c>
      <c r="Q17" s="12">
        <v>23.48</v>
      </c>
      <c r="R17" s="10">
        <f t="shared" si="0"/>
        <v>67.59</v>
      </c>
      <c r="S17" s="10">
        <f t="shared" si="1"/>
        <v>38.375700000000002</v>
      </c>
      <c r="T17" s="10">
        <f t="shared" si="2"/>
        <v>20.427600000000002</v>
      </c>
      <c r="U17" s="13" t="s">
        <v>54</v>
      </c>
      <c r="V17" s="14" t="s">
        <v>54</v>
      </c>
    </row>
    <row r="18" spans="1:22" x14ac:dyDescent="0.2">
      <c r="A18" s="2" t="s">
        <v>68</v>
      </c>
      <c r="B18" s="2" t="s">
        <v>16</v>
      </c>
      <c r="C18" s="2" t="s">
        <v>17</v>
      </c>
      <c r="D18" s="2">
        <v>2019</v>
      </c>
      <c r="E18" s="2">
        <v>2</v>
      </c>
      <c r="F18" s="2">
        <v>6</v>
      </c>
      <c r="G18" s="1">
        <v>90</v>
      </c>
      <c r="H18" s="3" t="s">
        <v>21</v>
      </c>
      <c r="I18" s="3">
        <v>27</v>
      </c>
      <c r="J18" s="3" t="s">
        <v>19</v>
      </c>
      <c r="K18" s="3">
        <v>2.5</v>
      </c>
      <c r="L18" s="3">
        <v>36</v>
      </c>
      <c r="M18" s="9">
        <v>950.3</v>
      </c>
      <c r="N18" s="9">
        <v>15.8</v>
      </c>
      <c r="O18" s="7">
        <v>1.5</v>
      </c>
      <c r="P18" s="12">
        <v>43.55</v>
      </c>
      <c r="Q18" s="12">
        <v>23.76</v>
      </c>
      <c r="R18" s="10">
        <f t="shared" si="0"/>
        <v>67.31</v>
      </c>
      <c r="S18" s="10">
        <f t="shared" si="1"/>
        <v>37.888500000000001</v>
      </c>
      <c r="T18" s="10">
        <f t="shared" si="2"/>
        <v>20.671200000000002</v>
      </c>
      <c r="U18" s="13" t="s">
        <v>54</v>
      </c>
      <c r="V18" s="14" t="s">
        <v>54</v>
      </c>
    </row>
    <row r="19" spans="1:22" x14ac:dyDescent="0.2">
      <c r="A19" s="2" t="s">
        <v>68</v>
      </c>
      <c r="B19" s="2" t="s">
        <v>16</v>
      </c>
      <c r="C19" s="2" t="s">
        <v>17</v>
      </c>
      <c r="D19" s="2">
        <v>2019</v>
      </c>
      <c r="E19" s="2">
        <v>3</v>
      </c>
      <c r="F19" s="2">
        <v>6</v>
      </c>
      <c r="G19" s="1">
        <v>141</v>
      </c>
      <c r="H19" s="3" t="s">
        <v>21</v>
      </c>
      <c r="I19" s="8" t="s">
        <v>54</v>
      </c>
      <c r="J19" s="4" t="s">
        <v>19</v>
      </c>
      <c r="K19" s="8" t="s">
        <v>54</v>
      </c>
      <c r="L19" s="8" t="s">
        <v>54</v>
      </c>
      <c r="M19" s="9">
        <v>761.4</v>
      </c>
      <c r="N19" s="14" t="s">
        <v>54</v>
      </c>
      <c r="O19" s="14" t="s">
        <v>54</v>
      </c>
      <c r="P19" s="12">
        <v>43.23</v>
      </c>
      <c r="Q19" s="12">
        <v>24.34</v>
      </c>
      <c r="R19" s="10">
        <f t="shared" si="0"/>
        <v>67.569999999999993</v>
      </c>
      <c r="S19" s="10">
        <f t="shared" si="1"/>
        <v>37.610099999999996</v>
      </c>
      <c r="T19" s="10">
        <f t="shared" si="2"/>
        <v>21.175799999999999</v>
      </c>
      <c r="U19" s="13" t="s">
        <v>54</v>
      </c>
      <c r="V19" s="14" t="s">
        <v>54</v>
      </c>
    </row>
    <row r="20" spans="1:22" x14ac:dyDescent="0.2">
      <c r="A20" s="2" t="s">
        <v>23</v>
      </c>
      <c r="B20" s="2" t="s">
        <v>16</v>
      </c>
      <c r="C20" s="2" t="s">
        <v>17</v>
      </c>
      <c r="D20" s="2">
        <v>2019</v>
      </c>
      <c r="E20" s="2">
        <v>1</v>
      </c>
      <c r="F20" s="2">
        <v>7</v>
      </c>
      <c r="G20" s="1">
        <v>4</v>
      </c>
      <c r="H20" s="3" t="s">
        <v>21</v>
      </c>
      <c r="I20" s="3">
        <v>29</v>
      </c>
      <c r="J20" s="3" t="s">
        <v>19</v>
      </c>
      <c r="K20" s="3">
        <v>2</v>
      </c>
      <c r="L20" s="3">
        <v>38</v>
      </c>
      <c r="M20" s="9">
        <v>828.5</v>
      </c>
      <c r="N20" s="9">
        <v>17.5</v>
      </c>
      <c r="O20" s="7">
        <v>1.5</v>
      </c>
      <c r="P20" s="12">
        <v>44.51</v>
      </c>
      <c r="Q20" s="12">
        <v>23.25</v>
      </c>
      <c r="R20" s="10">
        <f t="shared" si="0"/>
        <v>67.759999999999991</v>
      </c>
      <c r="S20" s="10">
        <f t="shared" si="1"/>
        <v>38.723700000000001</v>
      </c>
      <c r="T20" s="10">
        <f t="shared" si="2"/>
        <v>20.227499999999999</v>
      </c>
      <c r="U20" s="13" t="s">
        <v>54</v>
      </c>
      <c r="V20" s="14" t="s">
        <v>54</v>
      </c>
    </row>
    <row r="21" spans="1:22" x14ac:dyDescent="0.2">
      <c r="A21" s="2" t="s">
        <v>23</v>
      </c>
      <c r="B21" s="2" t="s">
        <v>16</v>
      </c>
      <c r="C21" s="2" t="s">
        <v>17</v>
      </c>
      <c r="D21" s="2">
        <v>2019</v>
      </c>
      <c r="E21" s="2">
        <v>2</v>
      </c>
      <c r="F21" s="2">
        <v>7</v>
      </c>
      <c r="G21" s="1">
        <v>71</v>
      </c>
      <c r="H21" s="3" t="s">
        <v>21</v>
      </c>
      <c r="I21" s="3">
        <v>31</v>
      </c>
      <c r="J21" s="3" t="s">
        <v>19</v>
      </c>
      <c r="K21" s="3">
        <v>2.5</v>
      </c>
      <c r="L21" s="3">
        <v>36</v>
      </c>
      <c r="M21" s="9">
        <v>1027.9000000000001</v>
      </c>
      <c r="N21" s="9">
        <v>20</v>
      </c>
      <c r="O21" s="7">
        <v>1.5</v>
      </c>
      <c r="P21" s="12">
        <v>47.02</v>
      </c>
      <c r="Q21" s="12">
        <v>21.49</v>
      </c>
      <c r="R21" s="10">
        <f t="shared" si="0"/>
        <v>68.510000000000005</v>
      </c>
      <c r="S21" s="10">
        <f t="shared" si="1"/>
        <v>40.907400000000003</v>
      </c>
      <c r="T21" s="10">
        <f t="shared" si="2"/>
        <v>18.696299999999997</v>
      </c>
      <c r="U21" s="13" t="s">
        <v>54</v>
      </c>
      <c r="V21" s="14" t="s">
        <v>54</v>
      </c>
    </row>
    <row r="22" spans="1:22" x14ac:dyDescent="0.2">
      <c r="A22" s="2" t="s">
        <v>23</v>
      </c>
      <c r="B22" s="2" t="s">
        <v>16</v>
      </c>
      <c r="C22" s="2" t="s">
        <v>17</v>
      </c>
      <c r="D22" s="2">
        <v>2019</v>
      </c>
      <c r="E22" s="2">
        <v>3</v>
      </c>
      <c r="F22" s="2">
        <v>7</v>
      </c>
      <c r="G22" s="1">
        <v>146</v>
      </c>
      <c r="H22" s="3" t="s">
        <v>21</v>
      </c>
      <c r="I22" s="8" t="s">
        <v>54</v>
      </c>
      <c r="J22" s="4" t="s">
        <v>19</v>
      </c>
      <c r="K22" s="8" t="s">
        <v>54</v>
      </c>
      <c r="L22" s="8" t="s">
        <v>54</v>
      </c>
      <c r="M22" s="9">
        <v>794</v>
      </c>
      <c r="N22" s="14" t="s">
        <v>54</v>
      </c>
      <c r="O22" s="14" t="s">
        <v>54</v>
      </c>
      <c r="P22" s="12">
        <v>43.93</v>
      </c>
      <c r="Q22" s="12">
        <v>23.4</v>
      </c>
      <c r="R22" s="10">
        <f t="shared" si="0"/>
        <v>67.33</v>
      </c>
      <c r="S22" s="10">
        <f t="shared" si="1"/>
        <v>38.219099999999997</v>
      </c>
      <c r="T22" s="10">
        <f t="shared" si="2"/>
        <v>20.357999999999997</v>
      </c>
      <c r="U22" s="13" t="s">
        <v>54</v>
      </c>
      <c r="V22" s="14" t="s">
        <v>54</v>
      </c>
    </row>
    <row r="23" spans="1:22" x14ac:dyDescent="0.2">
      <c r="A23" s="2" t="s">
        <v>52</v>
      </c>
      <c r="B23" s="2" t="s">
        <v>16</v>
      </c>
      <c r="C23" s="2" t="s">
        <v>17</v>
      </c>
      <c r="D23" s="2">
        <v>2019</v>
      </c>
      <c r="E23" s="2">
        <v>1</v>
      </c>
      <c r="F23" s="2">
        <v>8</v>
      </c>
      <c r="G23" s="1">
        <v>31</v>
      </c>
      <c r="H23" s="3" t="s">
        <v>18</v>
      </c>
      <c r="I23" s="3">
        <v>31</v>
      </c>
      <c r="J23" s="3" t="s">
        <v>19</v>
      </c>
      <c r="K23" s="3">
        <v>2</v>
      </c>
      <c r="L23" s="3">
        <v>28</v>
      </c>
      <c r="M23" s="9">
        <v>860.2</v>
      </c>
      <c r="N23" s="9">
        <v>15.4</v>
      </c>
      <c r="O23" s="7">
        <v>1.5</v>
      </c>
      <c r="P23" s="12">
        <v>41.85</v>
      </c>
      <c r="Q23" s="12">
        <v>23.07</v>
      </c>
      <c r="R23" s="10">
        <f t="shared" si="0"/>
        <v>64.92</v>
      </c>
      <c r="S23" s="10">
        <f t="shared" si="1"/>
        <v>36.409500000000001</v>
      </c>
      <c r="T23" s="10">
        <f t="shared" si="2"/>
        <v>20.070900000000002</v>
      </c>
      <c r="U23" s="13" t="s">
        <v>54</v>
      </c>
      <c r="V23" s="14" t="s">
        <v>54</v>
      </c>
    </row>
    <row r="24" spans="1:22" x14ac:dyDescent="0.2">
      <c r="A24" s="2" t="s">
        <v>52</v>
      </c>
      <c r="B24" s="2" t="s">
        <v>16</v>
      </c>
      <c r="C24" s="2" t="s">
        <v>17</v>
      </c>
      <c r="D24" s="2">
        <v>2019</v>
      </c>
      <c r="E24" s="2">
        <v>2</v>
      </c>
      <c r="F24" s="2">
        <v>8</v>
      </c>
      <c r="G24" s="1">
        <v>61</v>
      </c>
      <c r="H24" s="3" t="s">
        <v>18</v>
      </c>
      <c r="I24" s="3">
        <v>29</v>
      </c>
      <c r="J24" s="3" t="s">
        <v>19</v>
      </c>
      <c r="K24" s="3">
        <v>2.5</v>
      </c>
      <c r="L24" s="3">
        <v>30</v>
      </c>
      <c r="M24" s="9">
        <v>903.9</v>
      </c>
      <c r="N24" s="9">
        <v>14.9</v>
      </c>
      <c r="O24" s="7">
        <v>1</v>
      </c>
      <c r="P24" s="12">
        <v>42.6</v>
      </c>
      <c r="Q24" s="12">
        <v>23.86</v>
      </c>
      <c r="R24" s="10">
        <f t="shared" si="0"/>
        <v>66.460000000000008</v>
      </c>
      <c r="S24" s="10">
        <f t="shared" si="1"/>
        <v>37.061999999999998</v>
      </c>
      <c r="T24" s="10">
        <f t="shared" si="2"/>
        <v>20.758199999999999</v>
      </c>
      <c r="U24" s="13" t="s">
        <v>54</v>
      </c>
      <c r="V24" s="14" t="s">
        <v>54</v>
      </c>
    </row>
    <row r="25" spans="1:22" x14ac:dyDescent="0.2">
      <c r="A25" s="2" t="s">
        <v>52</v>
      </c>
      <c r="B25" s="2" t="s">
        <v>16</v>
      </c>
      <c r="C25" s="2" t="s">
        <v>17</v>
      </c>
      <c r="D25" s="2">
        <v>2019</v>
      </c>
      <c r="E25" s="2">
        <v>3</v>
      </c>
      <c r="F25" s="2">
        <v>8</v>
      </c>
      <c r="G25" s="1">
        <v>128</v>
      </c>
      <c r="H25" s="3" t="s">
        <v>18</v>
      </c>
      <c r="I25" s="8" t="s">
        <v>54</v>
      </c>
      <c r="J25" s="4" t="s">
        <v>19</v>
      </c>
      <c r="K25" s="8" t="s">
        <v>54</v>
      </c>
      <c r="L25" s="8" t="s">
        <v>54</v>
      </c>
      <c r="M25" s="9">
        <v>835.3</v>
      </c>
      <c r="N25" s="14" t="s">
        <v>54</v>
      </c>
      <c r="O25" s="14" t="s">
        <v>54</v>
      </c>
      <c r="P25" s="12">
        <v>40.07</v>
      </c>
      <c r="Q25" s="12">
        <v>24.19</v>
      </c>
      <c r="R25" s="10">
        <f t="shared" si="0"/>
        <v>64.260000000000005</v>
      </c>
      <c r="S25" s="10">
        <f t="shared" si="1"/>
        <v>34.860900000000001</v>
      </c>
      <c r="T25" s="10">
        <f t="shared" si="2"/>
        <v>21.045300000000001</v>
      </c>
      <c r="U25" s="13" t="s">
        <v>54</v>
      </c>
      <c r="V25" s="14" t="s">
        <v>54</v>
      </c>
    </row>
    <row r="26" spans="1:22" x14ac:dyDescent="0.2">
      <c r="A26" s="2" t="s">
        <v>61</v>
      </c>
      <c r="B26" s="2" t="s">
        <v>16</v>
      </c>
      <c r="C26" s="2" t="s">
        <v>17</v>
      </c>
      <c r="D26" s="2">
        <v>2019</v>
      </c>
      <c r="E26" s="2">
        <v>1</v>
      </c>
      <c r="F26" s="2">
        <v>9</v>
      </c>
      <c r="G26" s="1">
        <v>38</v>
      </c>
      <c r="H26" s="3" t="s">
        <v>18</v>
      </c>
      <c r="I26" s="14" t="s">
        <v>54</v>
      </c>
      <c r="J26" s="14" t="s">
        <v>54</v>
      </c>
      <c r="K26" s="14" t="s">
        <v>54</v>
      </c>
      <c r="L26" s="14" t="s">
        <v>54</v>
      </c>
      <c r="M26" s="14" t="s">
        <v>54</v>
      </c>
      <c r="N26" s="14" t="s">
        <v>54</v>
      </c>
      <c r="O26" s="14" t="s">
        <v>54</v>
      </c>
      <c r="P26" s="13" t="s">
        <v>54</v>
      </c>
      <c r="Q26" s="13" t="s">
        <v>54</v>
      </c>
      <c r="R26" s="14" t="s">
        <v>54</v>
      </c>
      <c r="S26" s="14" t="s">
        <v>54</v>
      </c>
      <c r="T26" s="14" t="s">
        <v>54</v>
      </c>
      <c r="U26" s="3" t="s">
        <v>55</v>
      </c>
      <c r="V26" s="7" t="s">
        <v>78</v>
      </c>
    </row>
    <row r="27" spans="1:22" x14ac:dyDescent="0.2">
      <c r="A27" s="2" t="s">
        <v>61</v>
      </c>
      <c r="B27" s="2" t="s">
        <v>16</v>
      </c>
      <c r="C27" s="2" t="s">
        <v>17</v>
      </c>
      <c r="D27" s="2">
        <v>2019</v>
      </c>
      <c r="E27" s="2">
        <v>2</v>
      </c>
      <c r="F27" s="2">
        <v>9</v>
      </c>
      <c r="G27" s="1">
        <v>75</v>
      </c>
      <c r="H27" s="3" t="s">
        <v>18</v>
      </c>
      <c r="I27" s="3">
        <v>31</v>
      </c>
      <c r="J27" s="3" t="s">
        <v>19</v>
      </c>
      <c r="K27" s="3">
        <v>2</v>
      </c>
      <c r="L27" s="3">
        <v>38</v>
      </c>
      <c r="M27" s="9">
        <v>1022.2</v>
      </c>
      <c r="N27" s="9">
        <v>18.5</v>
      </c>
      <c r="O27" s="7">
        <v>1.5</v>
      </c>
      <c r="P27" s="12">
        <v>43.87</v>
      </c>
      <c r="Q27" s="12">
        <v>23.27</v>
      </c>
      <c r="R27" s="10">
        <f t="shared" si="0"/>
        <v>67.14</v>
      </c>
      <c r="S27" s="10">
        <f t="shared" si="1"/>
        <v>38.166899999999998</v>
      </c>
      <c r="T27" s="10">
        <f t="shared" si="2"/>
        <v>20.244900000000001</v>
      </c>
      <c r="U27" s="13" t="s">
        <v>54</v>
      </c>
      <c r="V27" s="14" t="s">
        <v>54</v>
      </c>
    </row>
    <row r="28" spans="1:22" x14ac:dyDescent="0.2">
      <c r="A28" s="2" t="s">
        <v>61</v>
      </c>
      <c r="B28" s="2" t="s">
        <v>16</v>
      </c>
      <c r="C28" s="2" t="s">
        <v>17</v>
      </c>
      <c r="D28" s="2">
        <v>2019</v>
      </c>
      <c r="E28" s="2">
        <v>3</v>
      </c>
      <c r="F28" s="2">
        <v>9</v>
      </c>
      <c r="G28" s="1">
        <v>101</v>
      </c>
      <c r="H28" s="3" t="s">
        <v>18</v>
      </c>
      <c r="I28" s="8" t="s">
        <v>54</v>
      </c>
      <c r="J28" s="4" t="s">
        <v>19</v>
      </c>
      <c r="K28" s="8" t="s">
        <v>54</v>
      </c>
      <c r="L28" s="8" t="s">
        <v>54</v>
      </c>
      <c r="M28" s="9">
        <v>987.2</v>
      </c>
      <c r="N28" s="9">
        <v>17.600000000000001</v>
      </c>
      <c r="O28" s="7">
        <v>1.5</v>
      </c>
      <c r="P28" s="12">
        <v>44.25</v>
      </c>
      <c r="Q28" s="12">
        <v>22.54</v>
      </c>
      <c r="R28" s="10">
        <f t="shared" si="0"/>
        <v>66.789999999999992</v>
      </c>
      <c r="S28" s="10">
        <f t="shared" si="1"/>
        <v>38.497500000000002</v>
      </c>
      <c r="T28" s="10">
        <f t="shared" si="2"/>
        <v>19.6098</v>
      </c>
      <c r="U28" s="13" t="s">
        <v>54</v>
      </c>
      <c r="V28" s="14" t="s">
        <v>54</v>
      </c>
    </row>
    <row r="29" spans="1:22" x14ac:dyDescent="0.2">
      <c r="A29" s="2" t="s">
        <v>69</v>
      </c>
      <c r="B29" s="2" t="s">
        <v>16</v>
      </c>
      <c r="C29" s="2" t="s">
        <v>17</v>
      </c>
      <c r="D29" s="2">
        <v>2019</v>
      </c>
      <c r="E29" s="2">
        <v>1</v>
      </c>
      <c r="F29" s="2">
        <v>10</v>
      </c>
      <c r="G29" s="1">
        <v>46</v>
      </c>
      <c r="H29" s="3" t="s">
        <v>21</v>
      </c>
      <c r="I29" s="3">
        <v>30</v>
      </c>
      <c r="J29" s="3" t="s">
        <v>19</v>
      </c>
      <c r="K29" s="3">
        <v>3</v>
      </c>
      <c r="L29" s="3">
        <v>38</v>
      </c>
      <c r="M29" s="9">
        <v>1083.2</v>
      </c>
      <c r="N29" s="9">
        <v>15.4</v>
      </c>
      <c r="O29" s="7">
        <v>1.5</v>
      </c>
      <c r="P29" s="12">
        <v>43.32</v>
      </c>
      <c r="Q29" s="12">
        <v>23.96</v>
      </c>
      <c r="R29" s="10">
        <f t="shared" si="0"/>
        <v>67.28</v>
      </c>
      <c r="S29" s="10">
        <f t="shared" si="1"/>
        <v>37.688400000000001</v>
      </c>
      <c r="T29" s="10">
        <f t="shared" si="2"/>
        <v>20.845200000000002</v>
      </c>
      <c r="U29" s="13" t="s">
        <v>54</v>
      </c>
      <c r="V29" s="14" t="s">
        <v>54</v>
      </c>
    </row>
    <row r="30" spans="1:22" x14ac:dyDescent="0.2">
      <c r="A30" s="2" t="s">
        <v>69</v>
      </c>
      <c r="B30" s="2" t="s">
        <v>16</v>
      </c>
      <c r="C30" s="2" t="s">
        <v>17</v>
      </c>
      <c r="D30" s="2">
        <v>2019</v>
      </c>
      <c r="E30" s="2">
        <v>2</v>
      </c>
      <c r="F30" s="2">
        <v>10</v>
      </c>
      <c r="G30" s="1">
        <v>79</v>
      </c>
      <c r="H30" s="3" t="s">
        <v>21</v>
      </c>
      <c r="I30" s="3">
        <v>29</v>
      </c>
      <c r="J30" s="3" t="s">
        <v>19</v>
      </c>
      <c r="K30" s="3">
        <v>2</v>
      </c>
      <c r="L30" s="3">
        <v>38</v>
      </c>
      <c r="M30" s="9">
        <v>854.2</v>
      </c>
      <c r="N30" s="9">
        <v>15.8</v>
      </c>
      <c r="O30" s="7">
        <v>1.5</v>
      </c>
      <c r="P30" s="12">
        <v>44.38</v>
      </c>
      <c r="Q30" s="12">
        <v>23.05</v>
      </c>
      <c r="R30" s="10">
        <f t="shared" si="0"/>
        <v>67.430000000000007</v>
      </c>
      <c r="S30" s="10">
        <f t="shared" si="1"/>
        <v>38.610600000000005</v>
      </c>
      <c r="T30" s="10">
        <f t="shared" si="2"/>
        <v>20.0535</v>
      </c>
      <c r="U30" s="13" t="s">
        <v>54</v>
      </c>
      <c r="V30" s="14" t="s">
        <v>54</v>
      </c>
    </row>
    <row r="31" spans="1:22" x14ac:dyDescent="0.2">
      <c r="A31" s="2" t="s">
        <v>69</v>
      </c>
      <c r="B31" s="2" t="s">
        <v>16</v>
      </c>
      <c r="C31" s="2" t="s">
        <v>17</v>
      </c>
      <c r="D31" s="2">
        <v>2019</v>
      </c>
      <c r="E31" s="2">
        <v>3</v>
      </c>
      <c r="F31" s="2">
        <v>10</v>
      </c>
      <c r="G31" s="1">
        <v>107</v>
      </c>
      <c r="H31" s="3" t="s">
        <v>21</v>
      </c>
      <c r="I31" s="8" t="s">
        <v>54</v>
      </c>
      <c r="J31" s="8" t="s">
        <v>54</v>
      </c>
      <c r="K31" s="8" t="s">
        <v>54</v>
      </c>
      <c r="L31" s="8" t="s">
        <v>54</v>
      </c>
      <c r="M31" s="14" t="s">
        <v>54</v>
      </c>
      <c r="N31" s="14" t="s">
        <v>54</v>
      </c>
      <c r="O31" s="14" t="s">
        <v>54</v>
      </c>
      <c r="P31" s="13" t="s">
        <v>54</v>
      </c>
      <c r="Q31" s="13" t="s">
        <v>54</v>
      </c>
      <c r="R31" s="14" t="s">
        <v>54</v>
      </c>
      <c r="S31" s="14" t="s">
        <v>54</v>
      </c>
      <c r="T31" s="14" t="s">
        <v>54</v>
      </c>
      <c r="U31" s="3" t="s">
        <v>75</v>
      </c>
      <c r="V31" s="7" t="s">
        <v>78</v>
      </c>
    </row>
    <row r="32" spans="1:22" x14ac:dyDescent="0.2">
      <c r="A32" s="2" t="s">
        <v>42</v>
      </c>
      <c r="B32" s="2" t="s">
        <v>16</v>
      </c>
      <c r="C32" s="2" t="s">
        <v>17</v>
      </c>
      <c r="D32" s="2">
        <v>2019</v>
      </c>
      <c r="E32" s="2">
        <v>1</v>
      </c>
      <c r="F32" s="2">
        <v>11</v>
      </c>
      <c r="G32" s="1">
        <v>21</v>
      </c>
      <c r="H32" s="3" t="s">
        <v>21</v>
      </c>
      <c r="I32" s="3">
        <v>32</v>
      </c>
      <c r="J32" s="3" t="s">
        <v>19</v>
      </c>
      <c r="K32" s="3">
        <v>2</v>
      </c>
      <c r="L32" s="3">
        <v>38</v>
      </c>
      <c r="M32" s="9">
        <v>1068.0999999999999</v>
      </c>
      <c r="N32" s="9">
        <v>20.6</v>
      </c>
      <c r="O32" s="7">
        <v>1.5</v>
      </c>
      <c r="P32" s="12">
        <v>43.91</v>
      </c>
      <c r="Q32" s="12">
        <v>23.39</v>
      </c>
      <c r="R32" s="10">
        <f t="shared" si="0"/>
        <v>67.3</v>
      </c>
      <c r="S32" s="10">
        <f t="shared" si="1"/>
        <v>38.201699999999995</v>
      </c>
      <c r="T32" s="10">
        <f t="shared" si="2"/>
        <v>20.349299999999999</v>
      </c>
      <c r="U32" s="13" t="s">
        <v>54</v>
      </c>
      <c r="V32" s="14" t="s">
        <v>54</v>
      </c>
    </row>
    <row r="33" spans="1:22" x14ac:dyDescent="0.2">
      <c r="A33" s="2" t="s">
        <v>42</v>
      </c>
      <c r="B33" s="2" t="s">
        <v>16</v>
      </c>
      <c r="C33" s="2" t="s">
        <v>17</v>
      </c>
      <c r="D33" s="2">
        <v>2019</v>
      </c>
      <c r="E33" s="2">
        <v>2</v>
      </c>
      <c r="F33" s="2">
        <v>11</v>
      </c>
      <c r="G33" s="1">
        <v>74</v>
      </c>
      <c r="H33" s="3" t="s">
        <v>21</v>
      </c>
      <c r="I33" s="3">
        <v>29</v>
      </c>
      <c r="J33" s="3" t="s">
        <v>19</v>
      </c>
      <c r="K33" s="3">
        <v>2.5</v>
      </c>
      <c r="L33" s="3">
        <v>42</v>
      </c>
      <c r="M33" s="9">
        <v>1007.5</v>
      </c>
      <c r="N33" s="9">
        <v>19.399999999999999</v>
      </c>
      <c r="O33" s="7">
        <v>1.5</v>
      </c>
      <c r="P33" s="12">
        <v>43.48</v>
      </c>
      <c r="Q33" s="12">
        <v>23.59</v>
      </c>
      <c r="R33" s="10">
        <f t="shared" si="0"/>
        <v>67.069999999999993</v>
      </c>
      <c r="S33" s="10">
        <f t="shared" si="1"/>
        <v>37.827599999999997</v>
      </c>
      <c r="T33" s="10">
        <f t="shared" si="2"/>
        <v>20.523299999999999</v>
      </c>
      <c r="U33" s="13" t="s">
        <v>54</v>
      </c>
      <c r="V33" s="14" t="s">
        <v>54</v>
      </c>
    </row>
    <row r="34" spans="1:22" x14ac:dyDescent="0.2">
      <c r="A34" s="2" t="s">
        <v>42</v>
      </c>
      <c r="B34" s="2" t="s">
        <v>16</v>
      </c>
      <c r="C34" s="2" t="s">
        <v>17</v>
      </c>
      <c r="D34" s="2">
        <v>2019</v>
      </c>
      <c r="E34" s="2">
        <v>3</v>
      </c>
      <c r="F34" s="2">
        <v>11</v>
      </c>
      <c r="G34" s="1">
        <v>150</v>
      </c>
      <c r="H34" s="3" t="s">
        <v>21</v>
      </c>
      <c r="I34" s="8" t="s">
        <v>54</v>
      </c>
      <c r="J34" s="4" t="s">
        <v>19</v>
      </c>
      <c r="K34" s="8" t="s">
        <v>54</v>
      </c>
      <c r="L34" s="8" t="s">
        <v>54</v>
      </c>
      <c r="M34" s="9">
        <v>868.9</v>
      </c>
      <c r="N34" s="14" t="s">
        <v>54</v>
      </c>
      <c r="O34" s="14" t="s">
        <v>54</v>
      </c>
      <c r="P34" s="12">
        <v>41.21</v>
      </c>
      <c r="Q34" s="12">
        <v>24.54</v>
      </c>
      <c r="R34" s="10">
        <f t="shared" si="0"/>
        <v>65.75</v>
      </c>
      <c r="S34" s="10">
        <f t="shared" si="1"/>
        <v>35.852699999999999</v>
      </c>
      <c r="T34" s="10">
        <f t="shared" si="2"/>
        <v>21.349799999999998</v>
      </c>
      <c r="U34" s="13" t="s">
        <v>54</v>
      </c>
      <c r="V34" s="14" t="s">
        <v>54</v>
      </c>
    </row>
    <row r="35" spans="1:22" x14ac:dyDescent="0.2">
      <c r="A35" s="2" t="s">
        <v>59</v>
      </c>
      <c r="B35" s="2" t="s">
        <v>16</v>
      </c>
      <c r="C35" s="2" t="s">
        <v>17</v>
      </c>
      <c r="D35" s="2">
        <v>2019</v>
      </c>
      <c r="E35" s="2">
        <v>1</v>
      </c>
      <c r="F35" s="2">
        <v>12</v>
      </c>
      <c r="G35" s="1">
        <v>36</v>
      </c>
      <c r="H35" s="3" t="s">
        <v>18</v>
      </c>
      <c r="I35" s="3">
        <v>29</v>
      </c>
      <c r="J35" s="3" t="s">
        <v>19</v>
      </c>
      <c r="K35" s="3">
        <v>2</v>
      </c>
      <c r="L35" s="3">
        <v>34</v>
      </c>
      <c r="M35" s="9">
        <v>1049.7</v>
      </c>
      <c r="N35" s="9">
        <v>16.3</v>
      </c>
      <c r="O35" s="7">
        <v>1.5</v>
      </c>
      <c r="P35" s="12">
        <v>40.08</v>
      </c>
      <c r="Q35" s="12">
        <v>23.96</v>
      </c>
      <c r="R35" s="10">
        <f t="shared" si="0"/>
        <v>64.039999999999992</v>
      </c>
      <c r="S35" s="10">
        <f t="shared" si="1"/>
        <v>34.869599999999998</v>
      </c>
      <c r="T35" s="10">
        <f t="shared" si="2"/>
        <v>20.845200000000002</v>
      </c>
      <c r="U35" s="13" t="s">
        <v>54</v>
      </c>
      <c r="V35" s="14" t="s">
        <v>54</v>
      </c>
    </row>
    <row r="36" spans="1:22" x14ac:dyDescent="0.2">
      <c r="A36" s="2" t="s">
        <v>59</v>
      </c>
      <c r="B36" s="2" t="s">
        <v>16</v>
      </c>
      <c r="C36" s="2" t="s">
        <v>17</v>
      </c>
      <c r="D36" s="2">
        <v>2019</v>
      </c>
      <c r="E36" s="2">
        <v>2</v>
      </c>
      <c r="F36" s="2">
        <v>12</v>
      </c>
      <c r="G36" s="1">
        <v>84</v>
      </c>
      <c r="H36" s="3" t="s">
        <v>18</v>
      </c>
      <c r="I36" s="3">
        <v>29</v>
      </c>
      <c r="J36" s="3" t="s">
        <v>19</v>
      </c>
      <c r="K36" s="3">
        <v>2.5</v>
      </c>
      <c r="L36" s="3">
        <v>38</v>
      </c>
      <c r="M36" s="9">
        <v>1155.4000000000001</v>
      </c>
      <c r="N36" s="9">
        <v>17.7</v>
      </c>
      <c r="O36" s="7">
        <v>1</v>
      </c>
      <c r="P36" s="12">
        <v>41.04</v>
      </c>
      <c r="Q36" s="12">
        <v>24.44</v>
      </c>
      <c r="R36" s="10">
        <f t="shared" si="0"/>
        <v>65.48</v>
      </c>
      <c r="S36" s="10">
        <f t="shared" si="1"/>
        <v>35.704799999999999</v>
      </c>
      <c r="T36" s="10">
        <f t="shared" si="2"/>
        <v>21.262800000000002</v>
      </c>
      <c r="U36" s="13" t="s">
        <v>54</v>
      </c>
      <c r="V36" s="14" t="s">
        <v>54</v>
      </c>
    </row>
    <row r="37" spans="1:22" x14ac:dyDescent="0.2">
      <c r="A37" s="2" t="s">
        <v>59</v>
      </c>
      <c r="B37" s="2" t="s">
        <v>16</v>
      </c>
      <c r="C37" s="2" t="s">
        <v>17</v>
      </c>
      <c r="D37" s="2">
        <v>2019</v>
      </c>
      <c r="E37" s="2">
        <v>3</v>
      </c>
      <c r="F37" s="2">
        <v>12</v>
      </c>
      <c r="G37" s="1">
        <v>138</v>
      </c>
      <c r="H37" s="3" t="s">
        <v>18</v>
      </c>
      <c r="I37" s="8" t="s">
        <v>54</v>
      </c>
      <c r="J37" s="4" t="s">
        <v>19</v>
      </c>
      <c r="K37" s="8" t="s">
        <v>54</v>
      </c>
      <c r="L37" s="8" t="s">
        <v>54</v>
      </c>
      <c r="M37" s="9">
        <v>854.4</v>
      </c>
      <c r="N37" s="14" t="s">
        <v>54</v>
      </c>
      <c r="O37" s="14" t="s">
        <v>54</v>
      </c>
      <c r="P37" s="12">
        <v>39.69</v>
      </c>
      <c r="Q37" s="12">
        <v>24.46</v>
      </c>
      <c r="R37" s="10">
        <f t="shared" si="0"/>
        <v>64.150000000000006</v>
      </c>
      <c r="S37" s="10">
        <f t="shared" si="1"/>
        <v>34.530299999999997</v>
      </c>
      <c r="T37" s="10">
        <f t="shared" si="2"/>
        <v>21.280200000000001</v>
      </c>
      <c r="U37" s="13" t="s">
        <v>54</v>
      </c>
      <c r="V37" s="14" t="s">
        <v>54</v>
      </c>
    </row>
    <row r="38" spans="1:22" x14ac:dyDescent="0.2">
      <c r="A38" s="2" t="s">
        <v>63</v>
      </c>
      <c r="B38" s="2" t="s">
        <v>16</v>
      </c>
      <c r="C38" s="2" t="s">
        <v>17</v>
      </c>
      <c r="D38" s="2">
        <v>2019</v>
      </c>
      <c r="E38" s="2">
        <v>1</v>
      </c>
      <c r="F38" s="2">
        <v>13</v>
      </c>
      <c r="G38" s="1">
        <v>40</v>
      </c>
      <c r="H38" s="3" t="s">
        <v>18</v>
      </c>
      <c r="I38" s="3">
        <v>29</v>
      </c>
      <c r="J38" s="3" t="s">
        <v>28</v>
      </c>
      <c r="K38" s="3">
        <v>2</v>
      </c>
      <c r="L38" s="3">
        <v>34</v>
      </c>
      <c r="M38" s="9">
        <v>778.9</v>
      </c>
      <c r="N38" s="9">
        <v>14.9</v>
      </c>
      <c r="O38" s="7">
        <v>1.5</v>
      </c>
      <c r="P38" s="12">
        <v>42.56</v>
      </c>
      <c r="Q38" s="12">
        <v>22.18</v>
      </c>
      <c r="R38" s="10">
        <f t="shared" si="0"/>
        <v>64.740000000000009</v>
      </c>
      <c r="S38" s="10">
        <f t="shared" si="1"/>
        <v>37.027200000000001</v>
      </c>
      <c r="T38" s="10">
        <f t="shared" si="2"/>
        <v>19.296599999999998</v>
      </c>
      <c r="U38" s="13" t="s">
        <v>54</v>
      </c>
      <c r="V38" s="14" t="s">
        <v>54</v>
      </c>
    </row>
    <row r="39" spans="1:22" x14ac:dyDescent="0.2">
      <c r="A39" s="2" t="s">
        <v>63</v>
      </c>
      <c r="B39" s="2" t="s">
        <v>16</v>
      </c>
      <c r="C39" s="2" t="s">
        <v>17</v>
      </c>
      <c r="D39" s="2">
        <v>2019</v>
      </c>
      <c r="E39" s="2">
        <v>2</v>
      </c>
      <c r="F39" s="2">
        <v>13</v>
      </c>
      <c r="G39" s="1">
        <v>93</v>
      </c>
      <c r="H39" s="3" t="s">
        <v>18</v>
      </c>
      <c r="I39" s="3">
        <v>27</v>
      </c>
      <c r="J39" s="3" t="s">
        <v>28</v>
      </c>
      <c r="K39" s="3">
        <v>2</v>
      </c>
      <c r="L39" s="3">
        <v>40</v>
      </c>
      <c r="M39" s="9">
        <v>915</v>
      </c>
      <c r="N39" s="9">
        <v>15.1</v>
      </c>
      <c r="O39" s="7">
        <v>1</v>
      </c>
      <c r="P39" s="12">
        <v>42.36</v>
      </c>
      <c r="Q39" s="12">
        <v>22.45</v>
      </c>
      <c r="R39" s="10">
        <f t="shared" si="0"/>
        <v>64.81</v>
      </c>
      <c r="S39" s="10">
        <f t="shared" si="1"/>
        <v>36.853200000000001</v>
      </c>
      <c r="T39" s="10">
        <f t="shared" si="2"/>
        <v>19.531499999999998</v>
      </c>
      <c r="U39" s="13" t="s">
        <v>54</v>
      </c>
      <c r="V39" s="14" t="s">
        <v>54</v>
      </c>
    </row>
    <row r="40" spans="1:22" x14ac:dyDescent="0.2">
      <c r="A40" s="2" t="s">
        <v>63</v>
      </c>
      <c r="B40" s="2" t="s">
        <v>16</v>
      </c>
      <c r="C40" s="2" t="s">
        <v>17</v>
      </c>
      <c r="D40" s="2">
        <v>2019</v>
      </c>
      <c r="E40" s="2">
        <v>3</v>
      </c>
      <c r="F40" s="2">
        <v>13</v>
      </c>
      <c r="G40" s="1">
        <v>132</v>
      </c>
      <c r="H40" s="3" t="s">
        <v>18</v>
      </c>
      <c r="I40" s="8" t="s">
        <v>54</v>
      </c>
      <c r="J40" s="4" t="s">
        <v>28</v>
      </c>
      <c r="K40" s="8" t="s">
        <v>54</v>
      </c>
      <c r="L40" s="8" t="s">
        <v>54</v>
      </c>
      <c r="M40" s="9">
        <v>616.5</v>
      </c>
      <c r="N40" s="14" t="s">
        <v>54</v>
      </c>
      <c r="O40" s="14" t="s">
        <v>54</v>
      </c>
      <c r="P40" s="12">
        <v>42.55</v>
      </c>
      <c r="Q40" s="12">
        <v>22.49</v>
      </c>
      <c r="R40" s="10">
        <f t="shared" si="0"/>
        <v>65.039999999999992</v>
      </c>
      <c r="S40" s="10">
        <f t="shared" si="1"/>
        <v>37.018499999999996</v>
      </c>
      <c r="T40" s="10">
        <f t="shared" si="2"/>
        <v>19.566299999999998</v>
      </c>
      <c r="U40" s="13" t="s">
        <v>54</v>
      </c>
      <c r="V40" s="14" t="s">
        <v>54</v>
      </c>
    </row>
    <row r="41" spans="1:22" x14ac:dyDescent="0.2">
      <c r="A41" s="2" t="s">
        <v>46</v>
      </c>
      <c r="B41" s="2" t="s">
        <v>16</v>
      </c>
      <c r="C41" s="2" t="s">
        <v>17</v>
      </c>
      <c r="D41" s="2">
        <v>2019</v>
      </c>
      <c r="E41" s="2">
        <v>1</v>
      </c>
      <c r="F41" s="2">
        <v>14</v>
      </c>
      <c r="G41" s="1">
        <v>25</v>
      </c>
      <c r="H41" s="3" t="s">
        <v>21</v>
      </c>
      <c r="I41" s="3">
        <v>31</v>
      </c>
      <c r="J41" s="3" t="s">
        <v>28</v>
      </c>
      <c r="K41" s="3">
        <v>2</v>
      </c>
      <c r="L41" s="3">
        <v>34</v>
      </c>
      <c r="M41" s="9">
        <v>800</v>
      </c>
      <c r="N41" s="9">
        <v>16</v>
      </c>
      <c r="O41" s="7">
        <v>1.5</v>
      </c>
      <c r="P41" s="12">
        <v>43.77</v>
      </c>
      <c r="Q41" s="12">
        <v>22.51</v>
      </c>
      <c r="R41" s="10">
        <f t="shared" si="0"/>
        <v>66.28</v>
      </c>
      <c r="S41" s="10">
        <f t="shared" si="1"/>
        <v>38.079900000000002</v>
      </c>
      <c r="T41" s="10">
        <f t="shared" si="2"/>
        <v>19.5837</v>
      </c>
      <c r="U41" s="13" t="s">
        <v>54</v>
      </c>
      <c r="V41" s="14" t="s">
        <v>54</v>
      </c>
    </row>
    <row r="42" spans="1:22" x14ac:dyDescent="0.2">
      <c r="A42" s="2" t="s">
        <v>46</v>
      </c>
      <c r="B42" s="2" t="s">
        <v>16</v>
      </c>
      <c r="C42" s="2" t="s">
        <v>17</v>
      </c>
      <c r="D42" s="2">
        <v>2019</v>
      </c>
      <c r="E42" s="2">
        <v>2</v>
      </c>
      <c r="F42" s="2">
        <v>14</v>
      </c>
      <c r="G42" s="1">
        <v>56</v>
      </c>
      <c r="H42" s="3" t="s">
        <v>21</v>
      </c>
      <c r="I42" s="3">
        <v>32</v>
      </c>
      <c r="J42" s="3" t="s">
        <v>28</v>
      </c>
      <c r="K42" s="3">
        <v>2.5</v>
      </c>
      <c r="L42" s="3">
        <v>38</v>
      </c>
      <c r="M42" s="9">
        <v>868</v>
      </c>
      <c r="N42" s="9">
        <v>16.399999999999999</v>
      </c>
      <c r="O42" s="7">
        <v>1</v>
      </c>
      <c r="P42" s="12">
        <v>43.96</v>
      </c>
      <c r="Q42" s="12">
        <v>22.52</v>
      </c>
      <c r="R42" s="10">
        <f t="shared" si="0"/>
        <v>66.48</v>
      </c>
      <c r="S42" s="10">
        <f t="shared" si="1"/>
        <v>38.245200000000004</v>
      </c>
      <c r="T42" s="10">
        <f t="shared" si="2"/>
        <v>19.592399999999998</v>
      </c>
      <c r="U42" s="13" t="s">
        <v>54</v>
      </c>
      <c r="V42" s="14" t="s">
        <v>54</v>
      </c>
    </row>
    <row r="43" spans="1:22" x14ac:dyDescent="0.2">
      <c r="A43" s="2" t="s">
        <v>46</v>
      </c>
      <c r="B43" s="2" t="s">
        <v>16</v>
      </c>
      <c r="C43" s="2" t="s">
        <v>17</v>
      </c>
      <c r="D43" s="2">
        <v>2019</v>
      </c>
      <c r="E43" s="2">
        <v>3</v>
      </c>
      <c r="F43" s="2">
        <v>14</v>
      </c>
      <c r="G43" s="1">
        <v>103</v>
      </c>
      <c r="H43" s="3" t="s">
        <v>21</v>
      </c>
      <c r="I43" s="8" t="s">
        <v>54</v>
      </c>
      <c r="J43" s="4" t="s">
        <v>28</v>
      </c>
      <c r="K43" s="8" t="s">
        <v>54</v>
      </c>
      <c r="L43" s="8" t="s">
        <v>54</v>
      </c>
      <c r="M43" s="9">
        <v>1010.1</v>
      </c>
      <c r="N43" s="14" t="s">
        <v>54</v>
      </c>
      <c r="O43" s="14" t="s">
        <v>54</v>
      </c>
      <c r="P43" s="12">
        <v>43.6</v>
      </c>
      <c r="Q43" s="12">
        <v>22.48</v>
      </c>
      <c r="R43" s="10">
        <f t="shared" si="0"/>
        <v>66.08</v>
      </c>
      <c r="S43" s="10">
        <f t="shared" si="1"/>
        <v>37.932000000000002</v>
      </c>
      <c r="T43" s="10">
        <f t="shared" si="2"/>
        <v>19.557600000000001</v>
      </c>
      <c r="U43" s="13" t="s">
        <v>54</v>
      </c>
      <c r="V43" s="14" t="s">
        <v>54</v>
      </c>
    </row>
    <row r="44" spans="1:22" x14ac:dyDescent="0.2">
      <c r="A44" s="2" t="s">
        <v>73</v>
      </c>
      <c r="B44" s="2" t="s">
        <v>16</v>
      </c>
      <c r="C44" s="2" t="s">
        <v>17</v>
      </c>
      <c r="D44" s="2">
        <v>2019</v>
      </c>
      <c r="E44" s="2">
        <v>1</v>
      </c>
      <c r="F44" s="2">
        <v>15</v>
      </c>
      <c r="G44" s="1">
        <v>50</v>
      </c>
      <c r="H44" s="3" t="s">
        <v>18</v>
      </c>
      <c r="I44" s="3">
        <v>29</v>
      </c>
      <c r="J44" s="3" t="s">
        <v>19</v>
      </c>
      <c r="K44" s="3">
        <v>2</v>
      </c>
      <c r="L44" s="3">
        <v>39</v>
      </c>
      <c r="M44" s="9">
        <v>951.8</v>
      </c>
      <c r="N44" s="9">
        <v>15.5</v>
      </c>
      <c r="O44" s="7">
        <v>1</v>
      </c>
      <c r="P44" s="12">
        <v>46.44</v>
      </c>
      <c r="Q44" s="12">
        <v>21.23</v>
      </c>
      <c r="R44" s="10">
        <f t="shared" si="0"/>
        <v>67.67</v>
      </c>
      <c r="S44" s="10">
        <f t="shared" si="1"/>
        <v>40.402799999999999</v>
      </c>
      <c r="T44" s="10">
        <f t="shared" si="2"/>
        <v>18.470099999999999</v>
      </c>
      <c r="U44" s="13" t="s">
        <v>54</v>
      </c>
      <c r="V44" s="14" t="s">
        <v>54</v>
      </c>
    </row>
    <row r="45" spans="1:22" x14ac:dyDescent="0.2">
      <c r="A45" s="2" t="s">
        <v>73</v>
      </c>
      <c r="B45" s="2" t="s">
        <v>16</v>
      </c>
      <c r="C45" s="2" t="s">
        <v>17</v>
      </c>
      <c r="D45" s="2">
        <v>2019</v>
      </c>
      <c r="E45" s="2">
        <v>2</v>
      </c>
      <c r="F45" s="2">
        <v>15</v>
      </c>
      <c r="G45" s="1">
        <v>68</v>
      </c>
      <c r="H45" s="3" t="s">
        <v>18</v>
      </c>
      <c r="I45" s="3">
        <v>27</v>
      </c>
      <c r="J45" s="3" t="s">
        <v>19</v>
      </c>
      <c r="K45" s="3">
        <v>2.5</v>
      </c>
      <c r="L45" s="3">
        <v>36</v>
      </c>
      <c r="M45" s="9">
        <v>1063.2</v>
      </c>
      <c r="N45" s="9">
        <v>15</v>
      </c>
      <c r="O45" s="7">
        <v>1</v>
      </c>
      <c r="P45" s="12">
        <v>44.57</v>
      </c>
      <c r="Q45" s="12">
        <v>22.01</v>
      </c>
      <c r="R45" s="10">
        <f t="shared" si="0"/>
        <v>66.58</v>
      </c>
      <c r="S45" s="10">
        <f t="shared" si="1"/>
        <v>38.7759</v>
      </c>
      <c r="T45" s="10">
        <f t="shared" si="2"/>
        <v>19.148700000000002</v>
      </c>
      <c r="U45" s="13" t="s">
        <v>54</v>
      </c>
      <c r="V45" s="14" t="s">
        <v>54</v>
      </c>
    </row>
    <row r="46" spans="1:22" x14ac:dyDescent="0.2">
      <c r="A46" s="2" t="s">
        <v>73</v>
      </c>
      <c r="B46" s="2" t="s">
        <v>16</v>
      </c>
      <c r="C46" s="2" t="s">
        <v>17</v>
      </c>
      <c r="D46" s="2">
        <v>2019</v>
      </c>
      <c r="E46" s="2">
        <v>3</v>
      </c>
      <c r="F46" s="2">
        <v>15</v>
      </c>
      <c r="G46" s="1">
        <v>149</v>
      </c>
      <c r="H46" s="3" t="s">
        <v>18</v>
      </c>
      <c r="I46" s="8" t="s">
        <v>54</v>
      </c>
      <c r="J46" s="4" t="s">
        <v>19</v>
      </c>
      <c r="K46" s="8" t="s">
        <v>54</v>
      </c>
      <c r="L46" s="8" t="s">
        <v>54</v>
      </c>
      <c r="M46" s="9">
        <v>682.4</v>
      </c>
      <c r="N46" s="14" t="s">
        <v>54</v>
      </c>
      <c r="O46" s="14" t="s">
        <v>54</v>
      </c>
      <c r="P46" s="12">
        <v>44.32</v>
      </c>
      <c r="Q46" s="12">
        <v>21.88</v>
      </c>
      <c r="R46" s="10">
        <f t="shared" si="0"/>
        <v>66.2</v>
      </c>
      <c r="S46" s="10">
        <f t="shared" si="1"/>
        <v>38.558399999999999</v>
      </c>
      <c r="T46" s="10">
        <f t="shared" si="2"/>
        <v>19.035599999999999</v>
      </c>
      <c r="U46" s="13" t="s">
        <v>54</v>
      </c>
      <c r="V46" s="14" t="s">
        <v>54</v>
      </c>
    </row>
    <row r="47" spans="1:22" x14ac:dyDescent="0.2">
      <c r="A47" s="2" t="s">
        <v>49</v>
      </c>
      <c r="B47" s="2" t="s">
        <v>16</v>
      </c>
      <c r="C47" s="2" t="s">
        <v>17</v>
      </c>
      <c r="D47" s="2">
        <v>2019</v>
      </c>
      <c r="E47" s="2">
        <v>1</v>
      </c>
      <c r="F47" s="2">
        <v>16</v>
      </c>
      <c r="G47" s="1">
        <v>28</v>
      </c>
      <c r="H47" s="3" t="s">
        <v>21</v>
      </c>
      <c r="I47" s="3">
        <v>29</v>
      </c>
      <c r="J47" s="3" t="s">
        <v>19</v>
      </c>
      <c r="K47" s="3">
        <v>2</v>
      </c>
      <c r="L47" s="3">
        <v>34</v>
      </c>
      <c r="M47" s="9">
        <v>652.6</v>
      </c>
      <c r="N47" s="9">
        <v>15</v>
      </c>
      <c r="O47" s="7">
        <v>1.5</v>
      </c>
      <c r="P47" s="12">
        <v>42.39</v>
      </c>
      <c r="Q47" s="12">
        <v>23.09</v>
      </c>
      <c r="R47" s="10">
        <f t="shared" si="0"/>
        <v>65.48</v>
      </c>
      <c r="S47" s="10">
        <f t="shared" si="1"/>
        <v>36.879300000000001</v>
      </c>
      <c r="T47" s="10">
        <f t="shared" si="2"/>
        <v>20.0883</v>
      </c>
      <c r="U47" s="13" t="s">
        <v>54</v>
      </c>
      <c r="V47" s="14" t="s">
        <v>54</v>
      </c>
    </row>
    <row r="48" spans="1:22" x14ac:dyDescent="0.2">
      <c r="A48" s="2" t="s">
        <v>49</v>
      </c>
      <c r="B48" s="2" t="s">
        <v>16</v>
      </c>
      <c r="C48" s="2" t="s">
        <v>17</v>
      </c>
      <c r="D48" s="2">
        <v>2019</v>
      </c>
      <c r="E48" s="2">
        <v>2</v>
      </c>
      <c r="F48" s="2">
        <v>16</v>
      </c>
      <c r="G48" s="1">
        <v>55</v>
      </c>
      <c r="H48" s="3" t="s">
        <v>21</v>
      </c>
      <c r="I48" s="3">
        <v>29</v>
      </c>
      <c r="J48" s="3" t="s">
        <v>19</v>
      </c>
      <c r="K48" s="3">
        <v>2.5</v>
      </c>
      <c r="L48" s="3">
        <v>39</v>
      </c>
      <c r="M48" s="9">
        <v>1041.7</v>
      </c>
      <c r="N48" s="9">
        <v>17.8</v>
      </c>
      <c r="O48" s="7">
        <v>1.5</v>
      </c>
      <c r="P48" s="12">
        <v>43.91</v>
      </c>
      <c r="Q48" s="12">
        <v>23.77</v>
      </c>
      <c r="R48" s="10">
        <f t="shared" si="0"/>
        <v>67.679999999999993</v>
      </c>
      <c r="S48" s="10">
        <f t="shared" si="1"/>
        <v>38.201699999999995</v>
      </c>
      <c r="T48" s="10">
        <f t="shared" si="2"/>
        <v>20.6799</v>
      </c>
      <c r="U48" s="13" t="s">
        <v>54</v>
      </c>
      <c r="V48" s="14" t="s">
        <v>54</v>
      </c>
    </row>
    <row r="49" spans="1:22" x14ac:dyDescent="0.2">
      <c r="A49" s="2" t="s">
        <v>49</v>
      </c>
      <c r="B49" s="2" t="s">
        <v>16</v>
      </c>
      <c r="C49" s="2" t="s">
        <v>17</v>
      </c>
      <c r="D49" s="2">
        <v>2019</v>
      </c>
      <c r="E49" s="2">
        <v>3</v>
      </c>
      <c r="F49" s="2">
        <v>16</v>
      </c>
      <c r="G49" s="1">
        <v>120</v>
      </c>
      <c r="H49" s="3" t="s">
        <v>21</v>
      </c>
      <c r="I49" s="8" t="s">
        <v>54</v>
      </c>
      <c r="J49" s="4" t="s">
        <v>19</v>
      </c>
      <c r="K49" s="8" t="s">
        <v>54</v>
      </c>
      <c r="L49" s="8" t="s">
        <v>54</v>
      </c>
      <c r="M49" s="9">
        <v>911.6</v>
      </c>
      <c r="N49" s="14" t="s">
        <v>54</v>
      </c>
      <c r="O49" s="14" t="s">
        <v>54</v>
      </c>
      <c r="P49" s="12">
        <v>43.11</v>
      </c>
      <c r="Q49" s="12">
        <v>23.41</v>
      </c>
      <c r="R49" s="10">
        <f t="shared" si="0"/>
        <v>66.52</v>
      </c>
      <c r="S49" s="10">
        <f t="shared" si="1"/>
        <v>37.505699999999997</v>
      </c>
      <c r="T49" s="10">
        <f t="shared" si="2"/>
        <v>20.366700000000002</v>
      </c>
      <c r="U49" s="13" t="s">
        <v>54</v>
      </c>
      <c r="V49" s="14" t="s">
        <v>54</v>
      </c>
    </row>
    <row r="50" spans="1:22" x14ac:dyDescent="0.2">
      <c r="A50" s="2" t="s">
        <v>64</v>
      </c>
      <c r="B50" s="2" t="s">
        <v>16</v>
      </c>
      <c r="C50" s="2" t="s">
        <v>17</v>
      </c>
      <c r="D50" s="2">
        <v>2019</v>
      </c>
      <c r="E50" s="2">
        <v>1</v>
      </c>
      <c r="F50" s="2">
        <v>17</v>
      </c>
      <c r="G50" s="1">
        <v>41</v>
      </c>
      <c r="H50" s="3" t="s">
        <v>18</v>
      </c>
      <c r="I50" s="3">
        <v>33</v>
      </c>
      <c r="J50" s="3" t="s">
        <v>19</v>
      </c>
      <c r="K50" s="3">
        <v>2</v>
      </c>
      <c r="L50" s="3">
        <v>40</v>
      </c>
      <c r="M50" s="9">
        <v>1108.4000000000001</v>
      </c>
      <c r="N50" s="9">
        <v>19.2</v>
      </c>
      <c r="O50" s="7">
        <v>2</v>
      </c>
      <c r="P50" s="12">
        <v>45.57</v>
      </c>
      <c r="Q50" s="12">
        <v>21.29</v>
      </c>
      <c r="R50" s="10">
        <f t="shared" si="0"/>
        <v>66.86</v>
      </c>
      <c r="S50" s="10">
        <f t="shared" si="1"/>
        <v>39.645899999999997</v>
      </c>
      <c r="T50" s="10">
        <f t="shared" si="2"/>
        <v>18.522299999999998</v>
      </c>
      <c r="U50" s="13" t="s">
        <v>54</v>
      </c>
      <c r="V50" s="14" t="s">
        <v>54</v>
      </c>
    </row>
    <row r="51" spans="1:22" x14ac:dyDescent="0.2">
      <c r="A51" s="2" t="s">
        <v>64</v>
      </c>
      <c r="B51" s="2" t="s">
        <v>16</v>
      </c>
      <c r="C51" s="2" t="s">
        <v>17</v>
      </c>
      <c r="D51" s="2">
        <v>2019</v>
      </c>
      <c r="E51" s="2">
        <v>2</v>
      </c>
      <c r="F51" s="2">
        <v>17</v>
      </c>
      <c r="G51" s="1">
        <v>54</v>
      </c>
      <c r="H51" s="3" t="s">
        <v>18</v>
      </c>
      <c r="I51" s="3">
        <v>33</v>
      </c>
      <c r="J51" s="3" t="s">
        <v>19</v>
      </c>
      <c r="K51" s="3">
        <v>2.5</v>
      </c>
      <c r="L51" s="3">
        <v>42</v>
      </c>
      <c r="M51" s="9">
        <v>873</v>
      </c>
      <c r="N51" s="9">
        <v>19.3</v>
      </c>
      <c r="O51" s="7">
        <v>2</v>
      </c>
      <c r="P51" s="12">
        <v>46.27</v>
      </c>
      <c r="Q51" s="12">
        <v>20.59</v>
      </c>
      <c r="R51" s="10">
        <f t="shared" si="0"/>
        <v>66.86</v>
      </c>
      <c r="S51" s="10">
        <f t="shared" si="1"/>
        <v>40.254899999999999</v>
      </c>
      <c r="T51" s="10">
        <f t="shared" si="2"/>
        <v>17.9133</v>
      </c>
      <c r="U51" s="13" t="s">
        <v>54</v>
      </c>
      <c r="V51" s="14" t="s">
        <v>54</v>
      </c>
    </row>
    <row r="52" spans="1:22" x14ac:dyDescent="0.2">
      <c r="A52" s="2" t="s">
        <v>64</v>
      </c>
      <c r="B52" s="2" t="s">
        <v>16</v>
      </c>
      <c r="C52" s="2" t="s">
        <v>17</v>
      </c>
      <c r="D52" s="2">
        <v>2019</v>
      </c>
      <c r="E52" s="2">
        <v>3</v>
      </c>
      <c r="F52" s="2">
        <v>17</v>
      </c>
      <c r="G52" s="1">
        <v>139</v>
      </c>
      <c r="H52" s="3" t="s">
        <v>18</v>
      </c>
      <c r="I52" s="8" t="s">
        <v>54</v>
      </c>
      <c r="J52" s="4" t="s">
        <v>19</v>
      </c>
      <c r="K52" s="8" t="s">
        <v>54</v>
      </c>
      <c r="L52" s="8" t="s">
        <v>54</v>
      </c>
      <c r="M52" s="9">
        <v>797.7</v>
      </c>
      <c r="N52" s="14" t="s">
        <v>54</v>
      </c>
      <c r="O52" s="14" t="s">
        <v>54</v>
      </c>
      <c r="P52" s="12">
        <v>43.61</v>
      </c>
      <c r="Q52" s="12">
        <v>21.91</v>
      </c>
      <c r="R52" s="10">
        <f t="shared" si="0"/>
        <v>65.52</v>
      </c>
      <c r="S52" s="10">
        <f t="shared" si="1"/>
        <v>37.9407</v>
      </c>
      <c r="T52" s="10">
        <f t="shared" si="2"/>
        <v>19.061699999999998</v>
      </c>
      <c r="U52" s="13" t="s">
        <v>54</v>
      </c>
      <c r="V52" s="14" t="s">
        <v>54</v>
      </c>
    </row>
    <row r="53" spans="1:22" x14ac:dyDescent="0.2">
      <c r="A53" s="2" t="s">
        <v>56</v>
      </c>
      <c r="B53" s="2" t="s">
        <v>16</v>
      </c>
      <c r="C53" s="2" t="s">
        <v>17</v>
      </c>
      <c r="D53" s="2">
        <v>2019</v>
      </c>
      <c r="E53" s="2">
        <v>1</v>
      </c>
      <c r="F53" s="2">
        <v>18</v>
      </c>
      <c r="G53" s="1">
        <v>33</v>
      </c>
      <c r="H53" s="3" t="s">
        <v>21</v>
      </c>
      <c r="I53" s="14" t="s">
        <v>54</v>
      </c>
      <c r="J53" s="14" t="s">
        <v>54</v>
      </c>
      <c r="K53" s="14" t="s">
        <v>54</v>
      </c>
      <c r="L53" s="14" t="s">
        <v>54</v>
      </c>
      <c r="M53" s="14" t="s">
        <v>54</v>
      </c>
      <c r="N53" s="14" t="s">
        <v>54</v>
      </c>
      <c r="O53" s="14" t="s">
        <v>54</v>
      </c>
      <c r="P53" s="13" t="s">
        <v>54</v>
      </c>
      <c r="Q53" s="13" t="s">
        <v>54</v>
      </c>
      <c r="R53" s="14" t="s">
        <v>54</v>
      </c>
      <c r="S53" s="14" t="s">
        <v>54</v>
      </c>
      <c r="T53" s="14" t="s">
        <v>54</v>
      </c>
      <c r="U53" s="3" t="s">
        <v>55</v>
      </c>
      <c r="V53" s="7" t="s">
        <v>78</v>
      </c>
    </row>
    <row r="54" spans="1:22" x14ac:dyDescent="0.2">
      <c r="A54" s="2" t="s">
        <v>56</v>
      </c>
      <c r="B54" s="2" t="s">
        <v>16</v>
      </c>
      <c r="C54" s="2" t="s">
        <v>17</v>
      </c>
      <c r="D54" s="2">
        <v>2019</v>
      </c>
      <c r="E54" s="2">
        <v>2</v>
      </c>
      <c r="F54" s="2">
        <v>18</v>
      </c>
      <c r="G54" s="1">
        <v>63</v>
      </c>
      <c r="H54" s="3" t="s">
        <v>21</v>
      </c>
      <c r="I54" s="3">
        <v>31</v>
      </c>
      <c r="J54" s="3" t="s">
        <v>19</v>
      </c>
      <c r="K54" s="3">
        <v>2.5</v>
      </c>
      <c r="L54" s="3">
        <v>30</v>
      </c>
      <c r="M54" s="9">
        <v>1120.2</v>
      </c>
      <c r="N54" s="9">
        <v>18.3</v>
      </c>
      <c r="O54" s="7">
        <v>1.5</v>
      </c>
      <c r="P54" s="12">
        <v>43.72</v>
      </c>
      <c r="Q54" s="12">
        <v>22.77</v>
      </c>
      <c r="R54" s="10">
        <f t="shared" si="0"/>
        <v>66.489999999999995</v>
      </c>
      <c r="S54" s="10">
        <f t="shared" si="1"/>
        <v>38.0364</v>
      </c>
      <c r="T54" s="10">
        <f t="shared" si="2"/>
        <v>19.809899999999999</v>
      </c>
      <c r="U54" s="13" t="s">
        <v>54</v>
      </c>
      <c r="V54" s="7" t="s">
        <v>79</v>
      </c>
    </row>
    <row r="55" spans="1:22" x14ac:dyDescent="0.2">
      <c r="A55" s="2" t="s">
        <v>56</v>
      </c>
      <c r="B55" s="2" t="s">
        <v>16</v>
      </c>
      <c r="C55" s="2" t="s">
        <v>17</v>
      </c>
      <c r="D55" s="2">
        <v>2019</v>
      </c>
      <c r="E55" s="2">
        <v>3</v>
      </c>
      <c r="F55" s="2">
        <v>18</v>
      </c>
      <c r="G55" s="1">
        <v>116</v>
      </c>
      <c r="H55" s="3" t="s">
        <v>21</v>
      </c>
      <c r="I55" s="8" t="s">
        <v>54</v>
      </c>
      <c r="J55" s="4" t="s">
        <v>19</v>
      </c>
      <c r="K55" s="8" t="s">
        <v>54</v>
      </c>
      <c r="L55" s="8" t="s">
        <v>54</v>
      </c>
      <c r="M55" s="9">
        <v>757.9</v>
      </c>
      <c r="N55" s="9">
        <v>14.3</v>
      </c>
      <c r="O55" s="7">
        <v>1.5</v>
      </c>
      <c r="P55" s="12">
        <v>42.06</v>
      </c>
      <c r="Q55" s="12">
        <v>23.43</v>
      </c>
      <c r="R55" s="10">
        <f t="shared" si="0"/>
        <v>65.490000000000009</v>
      </c>
      <c r="S55" s="10">
        <f t="shared" si="1"/>
        <v>36.592199999999998</v>
      </c>
      <c r="T55" s="10">
        <f t="shared" si="2"/>
        <v>20.3841</v>
      </c>
      <c r="U55" s="13" t="s">
        <v>54</v>
      </c>
      <c r="V55" s="7" t="s">
        <v>79</v>
      </c>
    </row>
    <row r="56" spans="1:22" x14ac:dyDescent="0.2">
      <c r="A56" s="2" t="s">
        <v>30</v>
      </c>
      <c r="B56" s="2" t="s">
        <v>16</v>
      </c>
      <c r="C56" s="2" t="s">
        <v>17</v>
      </c>
      <c r="D56" s="2">
        <v>2019</v>
      </c>
      <c r="E56" s="2">
        <v>1</v>
      </c>
      <c r="F56" s="2">
        <v>19</v>
      </c>
      <c r="G56" s="1">
        <v>9</v>
      </c>
      <c r="H56" s="3" t="s">
        <v>18</v>
      </c>
      <c r="I56" s="3">
        <v>37</v>
      </c>
      <c r="J56" s="3" t="s">
        <v>19</v>
      </c>
      <c r="K56" s="3">
        <v>2</v>
      </c>
      <c r="L56" s="3">
        <v>36</v>
      </c>
      <c r="M56" s="9">
        <v>791.6</v>
      </c>
      <c r="N56" s="9">
        <v>17.5</v>
      </c>
      <c r="O56" s="7">
        <v>1.5</v>
      </c>
      <c r="P56" s="12">
        <v>44.74</v>
      </c>
      <c r="Q56" s="12">
        <v>21.29</v>
      </c>
      <c r="R56" s="10">
        <f t="shared" si="0"/>
        <v>66.03</v>
      </c>
      <c r="S56" s="10">
        <f t="shared" si="1"/>
        <v>38.9238</v>
      </c>
      <c r="T56" s="10">
        <f t="shared" si="2"/>
        <v>18.522299999999998</v>
      </c>
      <c r="U56" s="13" t="s">
        <v>54</v>
      </c>
      <c r="V56" s="14" t="s">
        <v>54</v>
      </c>
    </row>
    <row r="57" spans="1:22" x14ac:dyDescent="0.2">
      <c r="A57" s="2" t="s">
        <v>30</v>
      </c>
      <c r="B57" s="2" t="s">
        <v>16</v>
      </c>
      <c r="C57" s="2" t="s">
        <v>17</v>
      </c>
      <c r="D57" s="2">
        <v>2019</v>
      </c>
      <c r="E57" s="2">
        <v>2</v>
      </c>
      <c r="F57" s="2">
        <v>19</v>
      </c>
      <c r="G57" s="1">
        <v>81</v>
      </c>
      <c r="H57" s="3" t="s">
        <v>18</v>
      </c>
      <c r="I57" s="3">
        <v>35</v>
      </c>
      <c r="J57" s="3" t="s">
        <v>19</v>
      </c>
      <c r="K57" s="3">
        <v>2</v>
      </c>
      <c r="L57" s="3">
        <v>39</v>
      </c>
      <c r="M57" s="9">
        <v>978.7</v>
      </c>
      <c r="N57" s="9">
        <v>16.8</v>
      </c>
      <c r="O57" s="7">
        <v>1.5</v>
      </c>
      <c r="P57" s="12">
        <v>44.3</v>
      </c>
      <c r="Q57" s="12">
        <v>22.43</v>
      </c>
      <c r="R57" s="10">
        <f t="shared" si="0"/>
        <v>66.72999999999999</v>
      </c>
      <c r="S57" s="10">
        <f t="shared" si="1"/>
        <v>38.540999999999997</v>
      </c>
      <c r="T57" s="10">
        <f t="shared" si="2"/>
        <v>19.514099999999999</v>
      </c>
      <c r="U57" s="13" t="s">
        <v>54</v>
      </c>
      <c r="V57" s="14" t="s">
        <v>54</v>
      </c>
    </row>
    <row r="58" spans="1:22" x14ac:dyDescent="0.2">
      <c r="A58" s="2" t="s">
        <v>30</v>
      </c>
      <c r="B58" s="2" t="s">
        <v>16</v>
      </c>
      <c r="C58" s="2" t="s">
        <v>17</v>
      </c>
      <c r="D58" s="2">
        <v>2019</v>
      </c>
      <c r="E58" s="2">
        <v>3</v>
      </c>
      <c r="F58" s="2">
        <v>19</v>
      </c>
      <c r="G58" s="1">
        <v>136</v>
      </c>
      <c r="H58" s="3" t="s">
        <v>18</v>
      </c>
      <c r="I58" s="8" t="s">
        <v>54</v>
      </c>
      <c r="J58" s="4" t="s">
        <v>19</v>
      </c>
      <c r="K58" s="8" t="s">
        <v>54</v>
      </c>
      <c r="L58" s="8" t="s">
        <v>54</v>
      </c>
      <c r="M58" s="9">
        <v>761.7</v>
      </c>
      <c r="N58" s="14" t="s">
        <v>54</v>
      </c>
      <c r="O58" s="14" t="s">
        <v>54</v>
      </c>
      <c r="P58" s="12">
        <v>43.79</v>
      </c>
      <c r="Q58" s="12">
        <v>22.62</v>
      </c>
      <c r="R58" s="10">
        <f t="shared" si="0"/>
        <v>66.41</v>
      </c>
      <c r="S58" s="10">
        <f t="shared" si="1"/>
        <v>38.097299999999997</v>
      </c>
      <c r="T58" s="10">
        <f t="shared" si="2"/>
        <v>19.679400000000001</v>
      </c>
      <c r="U58" s="13" t="s">
        <v>54</v>
      </c>
      <c r="V58" s="14" t="s">
        <v>54</v>
      </c>
    </row>
    <row r="59" spans="1:22" x14ac:dyDescent="0.2">
      <c r="A59" s="2" t="s">
        <v>38</v>
      </c>
      <c r="B59" s="2" t="s">
        <v>16</v>
      </c>
      <c r="C59" s="2" t="s">
        <v>17</v>
      </c>
      <c r="D59" s="2">
        <v>2019</v>
      </c>
      <c r="E59" s="2">
        <v>1</v>
      </c>
      <c r="F59" s="2">
        <v>20</v>
      </c>
      <c r="G59" s="1">
        <v>17</v>
      </c>
      <c r="H59" s="3" t="s">
        <v>18</v>
      </c>
      <c r="I59" s="3">
        <v>31</v>
      </c>
      <c r="J59" s="3" t="s">
        <v>19</v>
      </c>
      <c r="K59" s="3">
        <v>2</v>
      </c>
      <c r="L59" s="3">
        <v>38</v>
      </c>
      <c r="M59" s="9">
        <v>881.3</v>
      </c>
      <c r="N59" s="9">
        <v>18.399999999999999</v>
      </c>
      <c r="O59" s="7">
        <v>1</v>
      </c>
      <c r="P59" s="12">
        <v>46.82</v>
      </c>
      <c r="Q59" s="12">
        <v>21.48</v>
      </c>
      <c r="R59" s="10">
        <f t="shared" si="0"/>
        <v>68.3</v>
      </c>
      <c r="S59" s="10">
        <f t="shared" si="1"/>
        <v>40.733400000000003</v>
      </c>
      <c r="T59" s="10">
        <f t="shared" si="2"/>
        <v>18.6876</v>
      </c>
      <c r="U59" s="13" t="s">
        <v>54</v>
      </c>
      <c r="V59" s="14" t="s">
        <v>54</v>
      </c>
    </row>
    <row r="60" spans="1:22" x14ac:dyDescent="0.2">
      <c r="A60" s="2" t="s">
        <v>38</v>
      </c>
      <c r="B60" s="2" t="s">
        <v>16</v>
      </c>
      <c r="C60" s="2" t="s">
        <v>17</v>
      </c>
      <c r="D60" s="2">
        <v>2019</v>
      </c>
      <c r="E60" s="2">
        <v>2</v>
      </c>
      <c r="F60" s="2">
        <v>20</v>
      </c>
      <c r="G60" s="1">
        <v>62</v>
      </c>
      <c r="H60" s="3" t="s">
        <v>18</v>
      </c>
      <c r="I60" s="3">
        <v>33</v>
      </c>
      <c r="J60" s="3" t="s">
        <v>19</v>
      </c>
      <c r="K60" s="3">
        <v>2</v>
      </c>
      <c r="L60" s="3">
        <v>33</v>
      </c>
      <c r="M60" s="9">
        <v>984.9</v>
      </c>
      <c r="N60" s="9">
        <v>18.7</v>
      </c>
      <c r="O60" s="7">
        <v>1.5</v>
      </c>
      <c r="P60" s="12">
        <v>46.73</v>
      </c>
      <c r="Q60" s="12">
        <v>21.01</v>
      </c>
      <c r="R60" s="10">
        <f t="shared" si="0"/>
        <v>67.739999999999995</v>
      </c>
      <c r="S60" s="10">
        <f t="shared" si="1"/>
        <v>40.655099999999997</v>
      </c>
      <c r="T60" s="10">
        <f t="shared" si="2"/>
        <v>18.278700000000001</v>
      </c>
      <c r="U60" s="13" t="s">
        <v>54</v>
      </c>
      <c r="V60" s="14" t="s">
        <v>54</v>
      </c>
    </row>
    <row r="61" spans="1:22" x14ac:dyDescent="0.2">
      <c r="A61" s="2" t="s">
        <v>38</v>
      </c>
      <c r="B61" s="2" t="s">
        <v>16</v>
      </c>
      <c r="C61" s="2" t="s">
        <v>17</v>
      </c>
      <c r="D61" s="2">
        <v>2019</v>
      </c>
      <c r="E61" s="2">
        <v>3</v>
      </c>
      <c r="F61" s="2">
        <v>20</v>
      </c>
      <c r="G61" s="1">
        <v>134</v>
      </c>
      <c r="H61" s="3" t="s">
        <v>18</v>
      </c>
      <c r="I61" s="8" t="s">
        <v>54</v>
      </c>
      <c r="J61" s="4" t="s">
        <v>19</v>
      </c>
      <c r="K61" s="8" t="s">
        <v>54</v>
      </c>
      <c r="L61" s="8" t="s">
        <v>54</v>
      </c>
      <c r="M61" s="9">
        <v>841</v>
      </c>
      <c r="N61" s="14" t="s">
        <v>54</v>
      </c>
      <c r="O61" s="14" t="s">
        <v>54</v>
      </c>
      <c r="P61" s="12">
        <v>45.77</v>
      </c>
      <c r="Q61" s="12">
        <v>21.42</v>
      </c>
      <c r="R61" s="10">
        <f t="shared" si="0"/>
        <v>67.19</v>
      </c>
      <c r="S61" s="10">
        <f t="shared" si="1"/>
        <v>39.819900000000004</v>
      </c>
      <c r="T61" s="10">
        <f t="shared" si="2"/>
        <v>18.635400000000001</v>
      </c>
      <c r="U61" s="13" t="s">
        <v>54</v>
      </c>
      <c r="V61" s="14" t="s">
        <v>54</v>
      </c>
    </row>
    <row r="62" spans="1:22" x14ac:dyDescent="0.2">
      <c r="A62" s="2" t="s">
        <v>50</v>
      </c>
      <c r="B62" s="2" t="s">
        <v>16</v>
      </c>
      <c r="C62" s="2" t="s">
        <v>17</v>
      </c>
      <c r="D62" s="2">
        <v>2019</v>
      </c>
      <c r="E62" s="2">
        <v>1</v>
      </c>
      <c r="F62" s="2">
        <v>21</v>
      </c>
      <c r="G62" s="1">
        <v>29</v>
      </c>
      <c r="H62" s="3" t="s">
        <v>18</v>
      </c>
      <c r="I62" s="3">
        <v>29</v>
      </c>
      <c r="J62" s="3" t="s">
        <v>19</v>
      </c>
      <c r="K62" s="3">
        <v>2</v>
      </c>
      <c r="L62" s="3">
        <v>29</v>
      </c>
      <c r="M62" s="9">
        <v>483.7</v>
      </c>
      <c r="N62" s="9">
        <v>14.9</v>
      </c>
      <c r="O62" s="7">
        <v>1.5</v>
      </c>
      <c r="P62" s="12">
        <v>40.590000000000003</v>
      </c>
      <c r="Q62" s="12">
        <v>24.48</v>
      </c>
      <c r="R62" s="10">
        <f t="shared" si="0"/>
        <v>65.070000000000007</v>
      </c>
      <c r="S62" s="10">
        <f t="shared" si="1"/>
        <v>35.313300000000005</v>
      </c>
      <c r="T62" s="10">
        <f t="shared" si="2"/>
        <v>21.297599999999999</v>
      </c>
      <c r="U62" s="13" t="s">
        <v>54</v>
      </c>
      <c r="V62" s="7" t="s">
        <v>79</v>
      </c>
    </row>
    <row r="63" spans="1:22" x14ac:dyDescent="0.2">
      <c r="A63" s="2" t="s">
        <v>50</v>
      </c>
      <c r="B63" s="2" t="s">
        <v>16</v>
      </c>
      <c r="C63" s="2" t="s">
        <v>17</v>
      </c>
      <c r="D63" s="2">
        <v>2019</v>
      </c>
      <c r="E63" s="2">
        <v>2</v>
      </c>
      <c r="F63" s="2">
        <v>21</v>
      </c>
      <c r="G63" s="1">
        <v>82</v>
      </c>
      <c r="H63" s="3" t="s">
        <v>18</v>
      </c>
      <c r="I63" s="3">
        <v>30</v>
      </c>
      <c r="J63" s="3" t="s">
        <v>19</v>
      </c>
      <c r="K63" s="3">
        <v>2.5</v>
      </c>
      <c r="L63" s="3">
        <v>36</v>
      </c>
      <c r="M63" s="9">
        <v>734.3</v>
      </c>
      <c r="N63" s="9">
        <v>18.5</v>
      </c>
      <c r="O63" s="7">
        <v>1</v>
      </c>
      <c r="P63" s="12">
        <v>43.84</v>
      </c>
      <c r="Q63" s="12">
        <v>23.16</v>
      </c>
      <c r="R63" s="10">
        <f t="shared" si="0"/>
        <v>67</v>
      </c>
      <c r="S63" s="10">
        <f t="shared" si="1"/>
        <v>38.140800000000006</v>
      </c>
      <c r="T63" s="10">
        <f t="shared" si="2"/>
        <v>20.1492</v>
      </c>
      <c r="U63" s="13" t="s">
        <v>54</v>
      </c>
      <c r="V63" s="7" t="s">
        <v>79</v>
      </c>
    </row>
    <row r="64" spans="1:22" x14ac:dyDescent="0.2">
      <c r="A64" s="2" t="s">
        <v>50</v>
      </c>
      <c r="B64" s="2" t="s">
        <v>16</v>
      </c>
      <c r="C64" s="2" t="s">
        <v>17</v>
      </c>
      <c r="D64" s="2">
        <v>2019</v>
      </c>
      <c r="E64" s="2">
        <v>3</v>
      </c>
      <c r="F64" s="2">
        <v>21</v>
      </c>
      <c r="G64" s="1">
        <v>117</v>
      </c>
      <c r="H64" s="3" t="s">
        <v>18</v>
      </c>
      <c r="I64" s="8" t="s">
        <v>54</v>
      </c>
      <c r="J64" s="4" t="s">
        <v>19</v>
      </c>
      <c r="K64" s="8" t="s">
        <v>54</v>
      </c>
      <c r="L64" s="8" t="s">
        <v>54</v>
      </c>
      <c r="M64" s="9">
        <v>831.2</v>
      </c>
      <c r="N64" s="14" t="s">
        <v>54</v>
      </c>
      <c r="O64" s="14" t="s">
        <v>54</v>
      </c>
      <c r="P64" s="12">
        <v>41.38</v>
      </c>
      <c r="Q64" s="12">
        <v>23.97</v>
      </c>
      <c r="R64" s="10">
        <f t="shared" si="0"/>
        <v>65.349999999999994</v>
      </c>
      <c r="S64" s="10">
        <f t="shared" si="1"/>
        <v>36.000599999999999</v>
      </c>
      <c r="T64" s="10">
        <f t="shared" si="2"/>
        <v>20.853899999999999</v>
      </c>
      <c r="U64" s="13" t="s">
        <v>54</v>
      </c>
      <c r="V64" s="14" t="s">
        <v>54</v>
      </c>
    </row>
    <row r="65" spans="1:22" x14ac:dyDescent="0.2">
      <c r="A65" s="2" t="s">
        <v>67</v>
      </c>
      <c r="B65" s="2" t="s">
        <v>16</v>
      </c>
      <c r="C65" s="2" t="s">
        <v>17</v>
      </c>
      <c r="D65" s="2">
        <v>2019</v>
      </c>
      <c r="E65" s="2">
        <v>1</v>
      </c>
      <c r="F65" s="2">
        <v>22</v>
      </c>
      <c r="G65" s="1">
        <v>44</v>
      </c>
      <c r="H65" s="3" t="s">
        <v>21</v>
      </c>
      <c r="I65" s="3">
        <v>29</v>
      </c>
      <c r="J65" s="3" t="s">
        <v>19</v>
      </c>
      <c r="K65" s="3">
        <v>2</v>
      </c>
      <c r="L65" s="3">
        <v>36</v>
      </c>
      <c r="M65" s="9">
        <v>249.2</v>
      </c>
      <c r="N65" s="9">
        <v>13.5</v>
      </c>
      <c r="O65" s="7">
        <v>1.5</v>
      </c>
      <c r="P65" s="12">
        <v>39.67</v>
      </c>
      <c r="Q65" s="12">
        <v>24.81</v>
      </c>
      <c r="R65" s="10">
        <f t="shared" si="0"/>
        <v>64.48</v>
      </c>
      <c r="S65" s="10">
        <f t="shared" si="1"/>
        <v>34.512900000000002</v>
      </c>
      <c r="T65" s="10">
        <f t="shared" si="2"/>
        <v>21.584699999999998</v>
      </c>
      <c r="U65" s="13" t="s">
        <v>54</v>
      </c>
      <c r="V65" s="14" t="s">
        <v>54</v>
      </c>
    </row>
    <row r="66" spans="1:22" x14ac:dyDescent="0.2">
      <c r="A66" s="2" t="s">
        <v>67</v>
      </c>
      <c r="B66" s="2" t="s">
        <v>16</v>
      </c>
      <c r="C66" s="2" t="s">
        <v>17</v>
      </c>
      <c r="D66" s="2">
        <v>2019</v>
      </c>
      <c r="E66" s="2">
        <v>2</v>
      </c>
      <c r="F66" s="2">
        <v>22</v>
      </c>
      <c r="G66" s="1">
        <v>91</v>
      </c>
      <c r="H66" s="3" t="s">
        <v>21</v>
      </c>
      <c r="I66" s="3">
        <v>27</v>
      </c>
      <c r="J66" s="3" t="s">
        <v>19</v>
      </c>
      <c r="K66" s="3">
        <v>2</v>
      </c>
      <c r="L66" s="3">
        <v>38</v>
      </c>
      <c r="M66" s="9">
        <v>1005.2</v>
      </c>
      <c r="N66" s="9">
        <v>14.7</v>
      </c>
      <c r="O66" s="7">
        <v>1.5</v>
      </c>
      <c r="P66" s="12">
        <v>41.55</v>
      </c>
      <c r="Q66" s="12">
        <v>25.02</v>
      </c>
      <c r="R66" s="10">
        <f t="shared" si="0"/>
        <v>66.569999999999993</v>
      </c>
      <c r="S66" s="10">
        <f t="shared" si="1"/>
        <v>36.148499999999999</v>
      </c>
      <c r="T66" s="10">
        <f t="shared" si="2"/>
        <v>21.767399999999999</v>
      </c>
      <c r="U66" s="13" t="s">
        <v>54</v>
      </c>
      <c r="V66" s="14" t="s">
        <v>54</v>
      </c>
    </row>
    <row r="67" spans="1:22" x14ac:dyDescent="0.2">
      <c r="A67" s="2" t="s">
        <v>67</v>
      </c>
      <c r="B67" s="2" t="s">
        <v>16</v>
      </c>
      <c r="C67" s="2" t="s">
        <v>17</v>
      </c>
      <c r="D67" s="2">
        <v>2019</v>
      </c>
      <c r="E67" s="2">
        <v>3</v>
      </c>
      <c r="F67" s="2">
        <v>22</v>
      </c>
      <c r="G67" s="1">
        <v>145</v>
      </c>
      <c r="H67" s="3" t="s">
        <v>21</v>
      </c>
      <c r="I67" s="8" t="s">
        <v>54</v>
      </c>
      <c r="J67" s="4" t="s">
        <v>19</v>
      </c>
      <c r="K67" s="8" t="s">
        <v>54</v>
      </c>
      <c r="L67" s="8" t="s">
        <v>54</v>
      </c>
      <c r="M67" s="9">
        <v>834.9</v>
      </c>
      <c r="N67" s="14" t="s">
        <v>54</v>
      </c>
      <c r="O67" s="14" t="s">
        <v>54</v>
      </c>
      <c r="P67" s="12">
        <v>41.59</v>
      </c>
      <c r="Q67" s="12">
        <v>24.21</v>
      </c>
      <c r="R67" s="10">
        <f t="shared" ref="R67:R130" si="3">P67+Q67</f>
        <v>65.800000000000011</v>
      </c>
      <c r="S67" s="10">
        <f t="shared" ref="S67:S130" si="4">P67*0.87</f>
        <v>36.183300000000003</v>
      </c>
      <c r="T67" s="10">
        <f t="shared" ref="T67:T130" si="5">Q67*0.87</f>
        <v>21.0627</v>
      </c>
      <c r="U67" s="13" t="s">
        <v>54</v>
      </c>
      <c r="V67" s="14" t="s">
        <v>54</v>
      </c>
    </row>
    <row r="68" spans="1:22" x14ac:dyDescent="0.2">
      <c r="A68" s="2" t="s">
        <v>15</v>
      </c>
      <c r="B68" s="2" t="s">
        <v>16</v>
      </c>
      <c r="C68" s="2" t="s">
        <v>17</v>
      </c>
      <c r="D68" s="2">
        <v>2019</v>
      </c>
      <c r="E68" s="2">
        <v>1</v>
      </c>
      <c r="F68" s="2">
        <v>23</v>
      </c>
      <c r="G68" s="1">
        <v>1</v>
      </c>
      <c r="H68" s="3" t="s">
        <v>18</v>
      </c>
      <c r="I68" s="3">
        <v>27</v>
      </c>
      <c r="J68" s="3" t="s">
        <v>19</v>
      </c>
      <c r="K68" s="3">
        <v>2</v>
      </c>
      <c r="L68" s="3">
        <v>36</v>
      </c>
      <c r="M68" s="9">
        <v>930.8</v>
      </c>
      <c r="N68" s="9">
        <v>15.7</v>
      </c>
      <c r="O68" s="7">
        <v>1</v>
      </c>
      <c r="P68" s="12">
        <v>43.17</v>
      </c>
      <c r="Q68" s="12">
        <v>22.75</v>
      </c>
      <c r="R68" s="10">
        <f t="shared" si="3"/>
        <v>65.92</v>
      </c>
      <c r="S68" s="10">
        <f t="shared" si="4"/>
        <v>37.557900000000004</v>
      </c>
      <c r="T68" s="10">
        <f t="shared" si="5"/>
        <v>19.7925</v>
      </c>
      <c r="U68" s="13" t="s">
        <v>54</v>
      </c>
      <c r="V68" s="14" t="s">
        <v>54</v>
      </c>
    </row>
    <row r="69" spans="1:22" x14ac:dyDescent="0.2">
      <c r="A69" s="2" t="s">
        <v>15</v>
      </c>
      <c r="B69" s="2" t="s">
        <v>16</v>
      </c>
      <c r="C69" s="2" t="s">
        <v>17</v>
      </c>
      <c r="D69" s="2">
        <v>2019</v>
      </c>
      <c r="E69" s="2">
        <v>2</v>
      </c>
      <c r="F69" s="2">
        <v>23</v>
      </c>
      <c r="G69" s="1">
        <v>86</v>
      </c>
      <c r="H69" s="3" t="s">
        <v>18</v>
      </c>
      <c r="I69" s="3">
        <v>30</v>
      </c>
      <c r="J69" s="3" t="s">
        <v>19</v>
      </c>
      <c r="K69" s="3">
        <v>2</v>
      </c>
      <c r="L69" s="3">
        <v>36</v>
      </c>
      <c r="M69" s="9">
        <v>1114.2</v>
      </c>
      <c r="N69" s="9">
        <v>16.2</v>
      </c>
      <c r="O69" s="7">
        <v>1</v>
      </c>
      <c r="P69" s="12">
        <v>42.84</v>
      </c>
      <c r="Q69" s="12">
        <v>23.04</v>
      </c>
      <c r="R69" s="10">
        <f t="shared" si="3"/>
        <v>65.88</v>
      </c>
      <c r="S69" s="10">
        <f t="shared" si="4"/>
        <v>37.270800000000001</v>
      </c>
      <c r="T69" s="10">
        <f t="shared" si="5"/>
        <v>20.044799999999999</v>
      </c>
      <c r="U69" s="13" t="s">
        <v>54</v>
      </c>
      <c r="V69" s="14" t="s">
        <v>54</v>
      </c>
    </row>
    <row r="70" spans="1:22" x14ac:dyDescent="0.2">
      <c r="A70" s="2" t="s">
        <v>15</v>
      </c>
      <c r="B70" s="2" t="s">
        <v>16</v>
      </c>
      <c r="C70" s="2" t="s">
        <v>17</v>
      </c>
      <c r="D70" s="2">
        <v>2019</v>
      </c>
      <c r="E70" s="2">
        <v>3</v>
      </c>
      <c r="F70" s="2">
        <v>23</v>
      </c>
      <c r="G70" s="1">
        <v>104</v>
      </c>
      <c r="H70" s="3" t="s">
        <v>18</v>
      </c>
      <c r="I70" s="8" t="s">
        <v>54</v>
      </c>
      <c r="J70" s="4" t="s">
        <v>19</v>
      </c>
      <c r="K70" s="8" t="s">
        <v>54</v>
      </c>
      <c r="L70" s="8" t="s">
        <v>54</v>
      </c>
      <c r="M70" s="9">
        <v>1086.0999999999999</v>
      </c>
      <c r="N70" s="14" t="s">
        <v>54</v>
      </c>
      <c r="O70" s="14" t="s">
        <v>54</v>
      </c>
      <c r="P70" s="12">
        <v>43.49</v>
      </c>
      <c r="Q70" s="12">
        <v>22.64</v>
      </c>
      <c r="R70" s="10">
        <f t="shared" si="3"/>
        <v>66.13</v>
      </c>
      <c r="S70" s="10">
        <f t="shared" si="4"/>
        <v>37.836300000000001</v>
      </c>
      <c r="T70" s="10">
        <f t="shared" si="5"/>
        <v>19.6968</v>
      </c>
      <c r="U70" s="13" t="s">
        <v>54</v>
      </c>
      <c r="V70" s="14" t="s">
        <v>54</v>
      </c>
    </row>
    <row r="71" spans="1:22" x14ac:dyDescent="0.2">
      <c r="A71" s="2" t="s">
        <v>25</v>
      </c>
      <c r="B71" s="2" t="s">
        <v>16</v>
      </c>
      <c r="C71" s="2" t="s">
        <v>17</v>
      </c>
      <c r="D71" s="2">
        <v>2019</v>
      </c>
      <c r="E71" s="2">
        <v>1</v>
      </c>
      <c r="F71" s="2">
        <v>24</v>
      </c>
      <c r="G71" s="1">
        <v>6</v>
      </c>
      <c r="H71" s="3" t="s">
        <v>26</v>
      </c>
      <c r="I71" s="3">
        <v>27</v>
      </c>
      <c r="J71" s="3" t="s">
        <v>19</v>
      </c>
      <c r="K71" s="3">
        <v>2</v>
      </c>
      <c r="L71" s="3">
        <v>37</v>
      </c>
      <c r="M71" s="9">
        <v>1002.1</v>
      </c>
      <c r="N71" s="9">
        <v>16.8</v>
      </c>
      <c r="O71" s="7">
        <v>1.5</v>
      </c>
      <c r="P71" s="12">
        <v>42.18</v>
      </c>
      <c r="Q71" s="12">
        <v>24</v>
      </c>
      <c r="R71" s="10">
        <f t="shared" si="3"/>
        <v>66.180000000000007</v>
      </c>
      <c r="S71" s="10">
        <f t="shared" si="4"/>
        <v>36.696599999999997</v>
      </c>
      <c r="T71" s="10">
        <f t="shared" si="5"/>
        <v>20.88</v>
      </c>
      <c r="U71" s="13" t="s">
        <v>54</v>
      </c>
      <c r="V71" s="14" t="s">
        <v>54</v>
      </c>
    </row>
    <row r="72" spans="1:22" x14ac:dyDescent="0.2">
      <c r="A72" s="2" t="s">
        <v>25</v>
      </c>
      <c r="B72" s="2" t="s">
        <v>16</v>
      </c>
      <c r="C72" s="2" t="s">
        <v>17</v>
      </c>
      <c r="D72" s="2">
        <v>2019</v>
      </c>
      <c r="E72" s="2">
        <v>2</v>
      </c>
      <c r="F72" s="2">
        <v>24</v>
      </c>
      <c r="G72" s="1">
        <v>92</v>
      </c>
      <c r="H72" s="3" t="s">
        <v>26</v>
      </c>
      <c r="I72" s="3">
        <v>29</v>
      </c>
      <c r="J72" s="3" t="s">
        <v>19</v>
      </c>
      <c r="K72" s="3">
        <v>2</v>
      </c>
      <c r="L72" s="3">
        <v>42</v>
      </c>
      <c r="M72" s="9">
        <v>1066.3</v>
      </c>
      <c r="N72" s="9">
        <v>17.3</v>
      </c>
      <c r="O72" s="7">
        <v>1</v>
      </c>
      <c r="P72" s="12">
        <v>42.69</v>
      </c>
      <c r="Q72" s="12">
        <v>24.26</v>
      </c>
      <c r="R72" s="10">
        <f t="shared" si="3"/>
        <v>66.95</v>
      </c>
      <c r="S72" s="10">
        <f t="shared" si="4"/>
        <v>37.140299999999996</v>
      </c>
      <c r="T72" s="10">
        <f t="shared" si="5"/>
        <v>21.106200000000001</v>
      </c>
      <c r="U72" s="13" t="s">
        <v>54</v>
      </c>
      <c r="V72" s="14" t="s">
        <v>54</v>
      </c>
    </row>
    <row r="73" spans="1:22" x14ac:dyDescent="0.2">
      <c r="A73" s="2" t="s">
        <v>25</v>
      </c>
      <c r="B73" s="2" t="s">
        <v>16</v>
      </c>
      <c r="C73" s="2" t="s">
        <v>17</v>
      </c>
      <c r="D73" s="2">
        <v>2019</v>
      </c>
      <c r="E73" s="2">
        <v>3</v>
      </c>
      <c r="F73" s="2">
        <v>24</v>
      </c>
      <c r="G73" s="1">
        <v>137</v>
      </c>
      <c r="H73" s="3" t="s">
        <v>26</v>
      </c>
      <c r="I73" s="8" t="s">
        <v>54</v>
      </c>
      <c r="J73" s="4" t="s">
        <v>19</v>
      </c>
      <c r="K73" s="8" t="s">
        <v>54</v>
      </c>
      <c r="L73" s="8" t="s">
        <v>54</v>
      </c>
      <c r="M73" s="9">
        <v>990.9</v>
      </c>
      <c r="N73" s="14" t="s">
        <v>54</v>
      </c>
      <c r="O73" s="14" t="s">
        <v>54</v>
      </c>
      <c r="P73" s="12">
        <v>42.42</v>
      </c>
      <c r="Q73" s="12">
        <v>24.38</v>
      </c>
      <c r="R73" s="10">
        <f t="shared" si="3"/>
        <v>66.8</v>
      </c>
      <c r="S73" s="10">
        <f t="shared" si="4"/>
        <v>36.9054</v>
      </c>
      <c r="T73" s="10">
        <f t="shared" si="5"/>
        <v>21.210599999999999</v>
      </c>
      <c r="U73" s="13" t="s">
        <v>54</v>
      </c>
      <c r="V73" s="14" t="s">
        <v>54</v>
      </c>
    </row>
    <row r="74" spans="1:22" x14ac:dyDescent="0.2">
      <c r="A74" s="2" t="s">
        <v>27</v>
      </c>
      <c r="B74" s="2" t="s">
        <v>16</v>
      </c>
      <c r="C74" s="2" t="s">
        <v>17</v>
      </c>
      <c r="D74" s="2">
        <v>2019</v>
      </c>
      <c r="E74" s="2">
        <v>1</v>
      </c>
      <c r="F74" s="2">
        <v>25</v>
      </c>
      <c r="G74" s="1">
        <v>7</v>
      </c>
      <c r="H74" s="3" t="s">
        <v>18</v>
      </c>
      <c r="I74" s="3">
        <v>30</v>
      </c>
      <c r="J74" s="3" t="s">
        <v>28</v>
      </c>
      <c r="K74" s="3">
        <v>2</v>
      </c>
      <c r="L74" s="3">
        <v>37</v>
      </c>
      <c r="M74" s="9">
        <v>838.3</v>
      </c>
      <c r="N74" s="9">
        <v>20.6</v>
      </c>
      <c r="O74" s="7">
        <v>1.5</v>
      </c>
      <c r="P74" s="12">
        <v>43.68</v>
      </c>
      <c r="Q74" s="12">
        <v>23.03</v>
      </c>
      <c r="R74" s="10">
        <f t="shared" si="3"/>
        <v>66.710000000000008</v>
      </c>
      <c r="S74" s="10">
        <f t="shared" si="4"/>
        <v>38.001599999999996</v>
      </c>
      <c r="T74" s="10">
        <f t="shared" si="5"/>
        <v>20.036100000000001</v>
      </c>
      <c r="U74" s="13" t="s">
        <v>54</v>
      </c>
      <c r="V74" s="14" t="s">
        <v>54</v>
      </c>
    </row>
    <row r="75" spans="1:22" x14ac:dyDescent="0.2">
      <c r="A75" s="2" t="s">
        <v>27</v>
      </c>
      <c r="B75" s="2" t="s">
        <v>16</v>
      </c>
      <c r="C75" s="2" t="s">
        <v>17</v>
      </c>
      <c r="D75" s="2">
        <v>2019</v>
      </c>
      <c r="E75" s="2">
        <v>2</v>
      </c>
      <c r="F75" s="2">
        <v>25</v>
      </c>
      <c r="G75" s="1">
        <v>88</v>
      </c>
      <c r="H75" s="3" t="s">
        <v>18</v>
      </c>
      <c r="I75" s="3">
        <v>29</v>
      </c>
      <c r="J75" s="3" t="s">
        <v>19</v>
      </c>
      <c r="K75" s="3">
        <v>2</v>
      </c>
      <c r="L75" s="3">
        <v>36</v>
      </c>
      <c r="M75" s="9">
        <v>1009.7</v>
      </c>
      <c r="N75" s="9">
        <v>20.8</v>
      </c>
      <c r="O75" s="7">
        <v>1.5</v>
      </c>
      <c r="P75" s="12">
        <v>45.45</v>
      </c>
      <c r="Q75" s="12">
        <v>22.44</v>
      </c>
      <c r="R75" s="10">
        <f t="shared" si="3"/>
        <v>67.89</v>
      </c>
      <c r="S75" s="10">
        <f t="shared" si="4"/>
        <v>39.541499999999999</v>
      </c>
      <c r="T75" s="10">
        <f t="shared" si="5"/>
        <v>19.5228</v>
      </c>
      <c r="U75" s="13" t="s">
        <v>54</v>
      </c>
      <c r="V75" s="14" t="s">
        <v>54</v>
      </c>
    </row>
    <row r="76" spans="1:22" x14ac:dyDescent="0.2">
      <c r="A76" s="2" t="s">
        <v>27</v>
      </c>
      <c r="B76" s="2" t="s">
        <v>16</v>
      </c>
      <c r="C76" s="2" t="s">
        <v>17</v>
      </c>
      <c r="D76" s="2">
        <v>2019</v>
      </c>
      <c r="E76" s="2">
        <v>3</v>
      </c>
      <c r="F76" s="2">
        <v>25</v>
      </c>
      <c r="G76" s="1">
        <v>133</v>
      </c>
      <c r="H76" s="3" t="s">
        <v>18</v>
      </c>
      <c r="I76" s="8" t="s">
        <v>54</v>
      </c>
      <c r="J76" s="4" t="s">
        <v>19</v>
      </c>
      <c r="K76" s="8" t="s">
        <v>54</v>
      </c>
      <c r="L76" s="8" t="s">
        <v>54</v>
      </c>
      <c r="M76" s="9">
        <v>704.8</v>
      </c>
      <c r="N76" s="14" t="s">
        <v>54</v>
      </c>
      <c r="O76" s="14" t="s">
        <v>54</v>
      </c>
      <c r="P76" s="12">
        <v>43.16</v>
      </c>
      <c r="Q76" s="12">
        <v>23.44</v>
      </c>
      <c r="R76" s="10">
        <f t="shared" si="3"/>
        <v>66.599999999999994</v>
      </c>
      <c r="S76" s="10">
        <f t="shared" si="4"/>
        <v>37.549199999999999</v>
      </c>
      <c r="T76" s="10">
        <f t="shared" si="5"/>
        <v>20.392800000000001</v>
      </c>
      <c r="U76" s="13" t="s">
        <v>54</v>
      </c>
      <c r="V76" s="14" t="s">
        <v>54</v>
      </c>
    </row>
    <row r="77" spans="1:22" x14ac:dyDescent="0.2">
      <c r="A77" s="2" t="s">
        <v>66</v>
      </c>
      <c r="B77" s="2" t="s">
        <v>16</v>
      </c>
      <c r="C77" s="2" t="s">
        <v>17</v>
      </c>
      <c r="D77" s="2">
        <v>2019</v>
      </c>
      <c r="E77" s="2">
        <v>1</v>
      </c>
      <c r="F77" s="2">
        <v>26</v>
      </c>
      <c r="G77" s="1">
        <v>43</v>
      </c>
      <c r="H77" s="3" t="s">
        <v>18</v>
      </c>
      <c r="I77" s="3">
        <v>29</v>
      </c>
      <c r="J77" s="3" t="s">
        <v>19</v>
      </c>
      <c r="K77" s="3">
        <v>2.5</v>
      </c>
      <c r="L77" s="3">
        <v>34</v>
      </c>
      <c r="M77" s="9">
        <v>419.5</v>
      </c>
      <c r="N77" s="9">
        <v>12.6</v>
      </c>
      <c r="O77" s="7">
        <v>1.5</v>
      </c>
      <c r="P77" s="12">
        <v>40.270000000000003</v>
      </c>
      <c r="Q77" s="12">
        <v>24.36</v>
      </c>
      <c r="R77" s="10">
        <f t="shared" si="3"/>
        <v>64.63</v>
      </c>
      <c r="S77" s="10">
        <f t="shared" si="4"/>
        <v>35.0349</v>
      </c>
      <c r="T77" s="10">
        <f t="shared" si="5"/>
        <v>21.193200000000001</v>
      </c>
      <c r="U77" s="13" t="s">
        <v>54</v>
      </c>
      <c r="V77" s="14" t="s">
        <v>54</v>
      </c>
    </row>
    <row r="78" spans="1:22" x14ac:dyDescent="0.2">
      <c r="A78" s="2" t="s">
        <v>66</v>
      </c>
      <c r="B78" s="2" t="s">
        <v>16</v>
      </c>
      <c r="C78" s="2" t="s">
        <v>17</v>
      </c>
      <c r="D78" s="2">
        <v>2019</v>
      </c>
      <c r="E78" s="2">
        <v>2</v>
      </c>
      <c r="F78" s="2">
        <v>26</v>
      </c>
      <c r="G78" s="1">
        <v>94</v>
      </c>
      <c r="H78" s="3" t="s">
        <v>18</v>
      </c>
      <c r="I78" s="3">
        <v>27</v>
      </c>
      <c r="J78" s="3" t="s">
        <v>19</v>
      </c>
      <c r="K78" s="3">
        <v>2.5</v>
      </c>
      <c r="L78" s="3">
        <v>38</v>
      </c>
      <c r="M78" s="9">
        <v>789.1</v>
      </c>
      <c r="N78" s="9">
        <v>14.4</v>
      </c>
      <c r="O78" s="7">
        <v>1.5</v>
      </c>
      <c r="P78" s="12">
        <v>41.6</v>
      </c>
      <c r="Q78" s="12">
        <v>24.47</v>
      </c>
      <c r="R78" s="10">
        <f t="shared" si="3"/>
        <v>66.069999999999993</v>
      </c>
      <c r="S78" s="10">
        <f t="shared" si="4"/>
        <v>36.192</v>
      </c>
      <c r="T78" s="10">
        <f t="shared" si="5"/>
        <v>21.288899999999998</v>
      </c>
      <c r="U78" s="13" t="s">
        <v>54</v>
      </c>
      <c r="V78" s="14" t="s">
        <v>54</v>
      </c>
    </row>
    <row r="79" spans="1:22" x14ac:dyDescent="0.2">
      <c r="A79" s="2" t="s">
        <v>66</v>
      </c>
      <c r="B79" s="2" t="s">
        <v>16</v>
      </c>
      <c r="C79" s="2" t="s">
        <v>17</v>
      </c>
      <c r="D79" s="2">
        <v>2019</v>
      </c>
      <c r="E79" s="2">
        <v>3</v>
      </c>
      <c r="F79" s="2">
        <v>26</v>
      </c>
      <c r="G79" s="1">
        <v>140</v>
      </c>
      <c r="H79" s="3" t="s">
        <v>18</v>
      </c>
      <c r="I79" s="8" t="s">
        <v>54</v>
      </c>
      <c r="J79" s="4" t="s">
        <v>19</v>
      </c>
      <c r="K79" s="8" t="s">
        <v>54</v>
      </c>
      <c r="L79" s="8" t="s">
        <v>54</v>
      </c>
      <c r="M79" s="9">
        <v>810.6</v>
      </c>
      <c r="N79" s="14" t="s">
        <v>54</v>
      </c>
      <c r="O79" s="14" t="s">
        <v>54</v>
      </c>
      <c r="P79" s="12">
        <v>39.53</v>
      </c>
      <c r="Q79" s="12">
        <v>25.65</v>
      </c>
      <c r="R79" s="10">
        <f t="shared" si="3"/>
        <v>65.180000000000007</v>
      </c>
      <c r="S79" s="10">
        <f t="shared" si="4"/>
        <v>34.391100000000002</v>
      </c>
      <c r="T79" s="10">
        <f t="shared" si="5"/>
        <v>22.3155</v>
      </c>
      <c r="U79" s="13" t="s">
        <v>54</v>
      </c>
      <c r="V79" s="14" t="s">
        <v>54</v>
      </c>
    </row>
    <row r="80" spans="1:22" x14ac:dyDescent="0.2">
      <c r="A80" s="2" t="s">
        <v>31</v>
      </c>
      <c r="B80" s="2" t="s">
        <v>16</v>
      </c>
      <c r="C80" s="2" t="s">
        <v>17</v>
      </c>
      <c r="D80" s="2">
        <v>2019</v>
      </c>
      <c r="E80" s="2">
        <v>1</v>
      </c>
      <c r="F80" s="2">
        <v>27</v>
      </c>
      <c r="G80" s="1">
        <v>10</v>
      </c>
      <c r="H80" s="3" t="s">
        <v>18</v>
      </c>
      <c r="I80" s="3">
        <v>30</v>
      </c>
      <c r="J80" s="3" t="s">
        <v>19</v>
      </c>
      <c r="K80" s="3">
        <v>2</v>
      </c>
      <c r="L80" s="3">
        <v>37</v>
      </c>
      <c r="M80" s="9">
        <v>1018.7</v>
      </c>
      <c r="N80" s="9">
        <v>15.3</v>
      </c>
      <c r="O80" s="7">
        <v>1</v>
      </c>
      <c r="P80" s="12">
        <v>42.45</v>
      </c>
      <c r="Q80" s="12">
        <v>23.03</v>
      </c>
      <c r="R80" s="10">
        <f t="shared" si="3"/>
        <v>65.48</v>
      </c>
      <c r="S80" s="10">
        <f t="shared" si="4"/>
        <v>36.9315</v>
      </c>
      <c r="T80" s="10">
        <f t="shared" si="5"/>
        <v>20.036100000000001</v>
      </c>
      <c r="U80" s="13" t="s">
        <v>54</v>
      </c>
      <c r="V80" s="14" t="s">
        <v>54</v>
      </c>
    </row>
    <row r="81" spans="1:22" x14ac:dyDescent="0.2">
      <c r="A81" s="2" t="s">
        <v>31</v>
      </c>
      <c r="B81" s="2" t="s">
        <v>16</v>
      </c>
      <c r="C81" s="2" t="s">
        <v>17</v>
      </c>
      <c r="D81" s="2">
        <v>2019</v>
      </c>
      <c r="E81" s="2">
        <v>2</v>
      </c>
      <c r="F81" s="2">
        <v>27</v>
      </c>
      <c r="G81" s="1">
        <v>100</v>
      </c>
      <c r="H81" s="3" t="s">
        <v>18</v>
      </c>
      <c r="I81" s="3">
        <v>30</v>
      </c>
      <c r="J81" s="3" t="s">
        <v>19</v>
      </c>
      <c r="K81" s="3">
        <v>2</v>
      </c>
      <c r="L81" s="3">
        <v>37</v>
      </c>
      <c r="M81" s="9">
        <v>868.8</v>
      </c>
      <c r="N81" s="9">
        <v>15.8</v>
      </c>
      <c r="O81" s="7">
        <v>1</v>
      </c>
      <c r="P81" s="12">
        <v>42.43</v>
      </c>
      <c r="Q81" s="12">
        <v>23.35</v>
      </c>
      <c r="R81" s="10">
        <f t="shared" si="3"/>
        <v>65.78</v>
      </c>
      <c r="S81" s="10">
        <f t="shared" si="4"/>
        <v>36.914099999999998</v>
      </c>
      <c r="T81" s="10">
        <f t="shared" si="5"/>
        <v>20.314500000000002</v>
      </c>
      <c r="U81" s="13" t="s">
        <v>54</v>
      </c>
      <c r="V81" s="14" t="s">
        <v>54</v>
      </c>
    </row>
    <row r="82" spans="1:22" x14ac:dyDescent="0.2">
      <c r="A82" s="2" t="s">
        <v>31</v>
      </c>
      <c r="B82" s="2" t="s">
        <v>16</v>
      </c>
      <c r="C82" s="2" t="s">
        <v>17</v>
      </c>
      <c r="D82" s="2">
        <v>2019</v>
      </c>
      <c r="E82" s="2">
        <v>3</v>
      </c>
      <c r="F82" s="2">
        <v>27</v>
      </c>
      <c r="G82" s="1">
        <v>121</v>
      </c>
      <c r="H82" s="3" t="s">
        <v>18</v>
      </c>
      <c r="I82" s="8" t="s">
        <v>54</v>
      </c>
      <c r="J82" s="4" t="s">
        <v>19</v>
      </c>
      <c r="K82" s="8" t="s">
        <v>54</v>
      </c>
      <c r="L82" s="8" t="s">
        <v>54</v>
      </c>
      <c r="M82" s="9">
        <v>997.8</v>
      </c>
      <c r="N82" s="14" t="s">
        <v>54</v>
      </c>
      <c r="O82" s="14" t="s">
        <v>54</v>
      </c>
      <c r="P82" s="12">
        <v>43.12</v>
      </c>
      <c r="Q82" s="12">
        <v>23.29</v>
      </c>
      <c r="R82" s="10">
        <f t="shared" si="3"/>
        <v>66.41</v>
      </c>
      <c r="S82" s="10">
        <f t="shared" si="4"/>
        <v>37.514399999999995</v>
      </c>
      <c r="T82" s="10">
        <f t="shared" si="5"/>
        <v>20.2623</v>
      </c>
      <c r="U82" s="13" t="s">
        <v>54</v>
      </c>
      <c r="V82" s="14" t="s">
        <v>54</v>
      </c>
    </row>
    <row r="83" spans="1:22" x14ac:dyDescent="0.2">
      <c r="A83" s="2" t="s">
        <v>57</v>
      </c>
      <c r="B83" s="2" t="s">
        <v>16</v>
      </c>
      <c r="C83" s="2" t="s">
        <v>17</v>
      </c>
      <c r="D83" s="2">
        <v>2019</v>
      </c>
      <c r="E83" s="2">
        <v>1</v>
      </c>
      <c r="F83" s="2">
        <v>28</v>
      </c>
      <c r="G83" s="1">
        <v>34</v>
      </c>
      <c r="H83" s="3" t="s">
        <v>21</v>
      </c>
      <c r="I83" s="3">
        <v>29</v>
      </c>
      <c r="J83" s="3" t="s">
        <v>19</v>
      </c>
      <c r="K83" s="3">
        <v>2</v>
      </c>
      <c r="L83" s="3">
        <v>29</v>
      </c>
      <c r="M83" s="9">
        <v>509.4</v>
      </c>
      <c r="N83" s="9">
        <v>15.7</v>
      </c>
      <c r="O83" s="7">
        <v>1.5</v>
      </c>
      <c r="P83" s="12">
        <v>39.83</v>
      </c>
      <c r="Q83" s="12">
        <v>23.23</v>
      </c>
      <c r="R83" s="10">
        <f t="shared" si="3"/>
        <v>63.06</v>
      </c>
      <c r="S83" s="10">
        <f t="shared" si="4"/>
        <v>34.652099999999997</v>
      </c>
      <c r="T83" s="10">
        <f t="shared" si="5"/>
        <v>20.210100000000001</v>
      </c>
      <c r="U83" s="13" t="s">
        <v>54</v>
      </c>
      <c r="V83" s="14" t="s">
        <v>54</v>
      </c>
    </row>
    <row r="84" spans="1:22" x14ac:dyDescent="0.2">
      <c r="A84" s="2" t="s">
        <v>57</v>
      </c>
      <c r="B84" s="2" t="s">
        <v>16</v>
      </c>
      <c r="C84" s="2" t="s">
        <v>17</v>
      </c>
      <c r="D84" s="2">
        <v>2019</v>
      </c>
      <c r="E84" s="2">
        <v>2</v>
      </c>
      <c r="F84" s="2">
        <v>28</v>
      </c>
      <c r="G84" s="1">
        <v>89</v>
      </c>
      <c r="H84" s="3" t="s">
        <v>21</v>
      </c>
      <c r="I84" s="3">
        <v>30</v>
      </c>
      <c r="J84" s="3" t="s">
        <v>19</v>
      </c>
      <c r="K84" s="3">
        <v>2</v>
      </c>
      <c r="L84" s="3">
        <v>36</v>
      </c>
      <c r="M84" s="9">
        <v>1011.9</v>
      </c>
      <c r="N84" s="9">
        <v>17.899999999999999</v>
      </c>
      <c r="O84" s="7">
        <v>1</v>
      </c>
      <c r="P84" s="12">
        <v>41.12</v>
      </c>
      <c r="Q84" s="12">
        <v>22.85</v>
      </c>
      <c r="R84" s="10">
        <f t="shared" si="3"/>
        <v>63.97</v>
      </c>
      <c r="S84" s="10">
        <f t="shared" si="4"/>
        <v>35.7744</v>
      </c>
      <c r="T84" s="10">
        <f t="shared" si="5"/>
        <v>19.8795</v>
      </c>
      <c r="U84" s="13" t="s">
        <v>54</v>
      </c>
      <c r="V84" s="14" t="s">
        <v>54</v>
      </c>
    </row>
    <row r="85" spans="1:22" x14ac:dyDescent="0.2">
      <c r="A85" s="2" t="s">
        <v>57</v>
      </c>
      <c r="B85" s="2" t="s">
        <v>16</v>
      </c>
      <c r="C85" s="2" t="s">
        <v>17</v>
      </c>
      <c r="D85" s="2">
        <v>2019</v>
      </c>
      <c r="E85" s="2">
        <v>3</v>
      </c>
      <c r="F85" s="2">
        <v>28</v>
      </c>
      <c r="G85" s="1">
        <v>108</v>
      </c>
      <c r="H85" s="3" t="s">
        <v>21</v>
      </c>
      <c r="I85" s="8" t="s">
        <v>54</v>
      </c>
      <c r="J85" s="4" t="s">
        <v>19</v>
      </c>
      <c r="K85" s="8" t="s">
        <v>54</v>
      </c>
      <c r="L85" s="8" t="s">
        <v>54</v>
      </c>
      <c r="M85" s="9">
        <v>1229.5</v>
      </c>
      <c r="N85" s="14" t="s">
        <v>54</v>
      </c>
      <c r="O85" s="14" t="s">
        <v>54</v>
      </c>
      <c r="P85" s="12">
        <v>41.08</v>
      </c>
      <c r="Q85" s="12">
        <v>23.83</v>
      </c>
      <c r="R85" s="10">
        <f t="shared" si="3"/>
        <v>64.91</v>
      </c>
      <c r="S85" s="10">
        <f t="shared" si="4"/>
        <v>35.739599999999996</v>
      </c>
      <c r="T85" s="10">
        <f t="shared" si="5"/>
        <v>20.732099999999999</v>
      </c>
      <c r="U85" s="13" t="s">
        <v>54</v>
      </c>
      <c r="V85" s="14" t="s">
        <v>54</v>
      </c>
    </row>
    <row r="86" spans="1:22" x14ac:dyDescent="0.2">
      <c r="A86" s="2" t="s">
        <v>29</v>
      </c>
      <c r="B86" s="2" t="s">
        <v>16</v>
      </c>
      <c r="C86" s="2" t="s">
        <v>17</v>
      </c>
      <c r="D86" s="2">
        <v>2019</v>
      </c>
      <c r="E86" s="2">
        <v>1</v>
      </c>
      <c r="F86" s="2">
        <v>29</v>
      </c>
      <c r="G86" s="1">
        <v>8</v>
      </c>
      <c r="H86" s="3" t="s">
        <v>18</v>
      </c>
      <c r="I86" s="3">
        <v>29</v>
      </c>
      <c r="J86" s="3" t="s">
        <v>19</v>
      </c>
      <c r="K86" s="3">
        <v>1.5</v>
      </c>
      <c r="L86" s="3">
        <v>34</v>
      </c>
      <c r="M86" s="9">
        <v>983</v>
      </c>
      <c r="N86" s="9">
        <v>16.8</v>
      </c>
      <c r="O86" s="7">
        <v>1</v>
      </c>
      <c r="P86" s="12">
        <v>45.39</v>
      </c>
      <c r="Q86" s="12">
        <v>20.93</v>
      </c>
      <c r="R86" s="10">
        <f t="shared" si="3"/>
        <v>66.319999999999993</v>
      </c>
      <c r="S86" s="10">
        <f t="shared" si="4"/>
        <v>39.4893</v>
      </c>
      <c r="T86" s="10">
        <f t="shared" si="5"/>
        <v>18.209099999999999</v>
      </c>
      <c r="U86" s="13" t="s">
        <v>54</v>
      </c>
      <c r="V86" s="14" t="s">
        <v>54</v>
      </c>
    </row>
    <row r="87" spans="1:22" x14ac:dyDescent="0.2">
      <c r="A87" s="2" t="s">
        <v>29</v>
      </c>
      <c r="B87" s="2" t="s">
        <v>16</v>
      </c>
      <c r="C87" s="2" t="s">
        <v>17</v>
      </c>
      <c r="D87" s="2">
        <v>2019</v>
      </c>
      <c r="E87" s="2">
        <v>2</v>
      </c>
      <c r="F87" s="2">
        <v>29</v>
      </c>
      <c r="G87" s="1">
        <v>98</v>
      </c>
      <c r="H87" s="3" t="s">
        <v>18</v>
      </c>
      <c r="I87" s="3">
        <v>29</v>
      </c>
      <c r="J87" s="3" t="s">
        <v>19</v>
      </c>
      <c r="K87" s="3">
        <v>2</v>
      </c>
      <c r="L87" s="3">
        <v>31</v>
      </c>
      <c r="M87" s="9">
        <v>913.9</v>
      </c>
      <c r="N87" s="9">
        <v>16.7</v>
      </c>
      <c r="O87" s="7">
        <v>1</v>
      </c>
      <c r="P87" s="12">
        <v>44.87</v>
      </c>
      <c r="Q87" s="12">
        <v>21.43</v>
      </c>
      <c r="R87" s="10">
        <f t="shared" si="3"/>
        <v>66.3</v>
      </c>
      <c r="S87" s="10">
        <f t="shared" si="4"/>
        <v>39.036899999999996</v>
      </c>
      <c r="T87" s="10">
        <f t="shared" si="5"/>
        <v>18.644099999999998</v>
      </c>
      <c r="U87" s="13" t="s">
        <v>54</v>
      </c>
      <c r="V87" s="14" t="s">
        <v>54</v>
      </c>
    </row>
    <row r="88" spans="1:22" x14ac:dyDescent="0.2">
      <c r="A88" s="2" t="s">
        <v>29</v>
      </c>
      <c r="B88" s="2" t="s">
        <v>16</v>
      </c>
      <c r="C88" s="2" t="s">
        <v>17</v>
      </c>
      <c r="D88" s="2">
        <v>2019</v>
      </c>
      <c r="E88" s="2">
        <v>3</v>
      </c>
      <c r="F88" s="2">
        <v>29</v>
      </c>
      <c r="G88" s="1">
        <v>105</v>
      </c>
      <c r="H88" s="3" t="s">
        <v>18</v>
      </c>
      <c r="I88" s="8" t="s">
        <v>54</v>
      </c>
      <c r="J88" s="4" t="s">
        <v>19</v>
      </c>
      <c r="K88" s="8" t="s">
        <v>54</v>
      </c>
      <c r="L88" s="8" t="s">
        <v>54</v>
      </c>
      <c r="M88" s="9">
        <v>1080.3</v>
      </c>
      <c r="N88" s="14" t="s">
        <v>54</v>
      </c>
      <c r="O88" s="14" t="s">
        <v>54</v>
      </c>
      <c r="P88" s="12">
        <v>45</v>
      </c>
      <c r="Q88" s="12">
        <v>21.76</v>
      </c>
      <c r="R88" s="10">
        <f t="shared" si="3"/>
        <v>66.760000000000005</v>
      </c>
      <c r="S88" s="10">
        <f t="shared" si="4"/>
        <v>39.15</v>
      </c>
      <c r="T88" s="10">
        <f t="shared" si="5"/>
        <v>18.9312</v>
      </c>
      <c r="U88" s="13" t="s">
        <v>54</v>
      </c>
      <c r="V88" s="14" t="s">
        <v>54</v>
      </c>
    </row>
    <row r="89" spans="1:22" x14ac:dyDescent="0.2">
      <c r="A89" s="2" t="s">
        <v>48</v>
      </c>
      <c r="B89" s="2" t="s">
        <v>16</v>
      </c>
      <c r="C89" s="2" t="s">
        <v>17</v>
      </c>
      <c r="D89" s="2">
        <v>2019</v>
      </c>
      <c r="E89" s="2">
        <v>1</v>
      </c>
      <c r="F89" s="2">
        <v>30</v>
      </c>
      <c r="G89" s="1">
        <v>27</v>
      </c>
      <c r="H89" s="3" t="s">
        <v>21</v>
      </c>
      <c r="I89" s="3">
        <v>29</v>
      </c>
      <c r="J89" s="3" t="s">
        <v>19</v>
      </c>
      <c r="K89" s="3">
        <v>2.5</v>
      </c>
      <c r="L89" s="3">
        <v>38</v>
      </c>
      <c r="M89" s="9">
        <v>621.20000000000005</v>
      </c>
      <c r="N89" s="9">
        <v>15.9</v>
      </c>
      <c r="O89" s="7">
        <v>1.5</v>
      </c>
      <c r="P89" s="12">
        <v>42.74</v>
      </c>
      <c r="Q89" s="12">
        <v>23.4</v>
      </c>
      <c r="R89" s="10">
        <f t="shared" si="3"/>
        <v>66.14</v>
      </c>
      <c r="S89" s="10">
        <f t="shared" si="4"/>
        <v>37.183800000000005</v>
      </c>
      <c r="T89" s="10">
        <f t="shared" si="5"/>
        <v>20.357999999999997</v>
      </c>
      <c r="U89" s="13" t="s">
        <v>54</v>
      </c>
      <c r="V89" s="14" t="s">
        <v>54</v>
      </c>
    </row>
    <row r="90" spans="1:22" x14ac:dyDescent="0.2">
      <c r="A90" s="2" t="s">
        <v>48</v>
      </c>
      <c r="B90" s="2" t="s">
        <v>16</v>
      </c>
      <c r="C90" s="2" t="s">
        <v>17</v>
      </c>
      <c r="D90" s="2">
        <v>2019</v>
      </c>
      <c r="E90" s="2">
        <v>2</v>
      </c>
      <c r="F90" s="2">
        <v>30</v>
      </c>
      <c r="G90" s="1">
        <v>77</v>
      </c>
      <c r="H90" s="3" t="s">
        <v>21</v>
      </c>
      <c r="I90" s="3">
        <v>27</v>
      </c>
      <c r="J90" s="3" t="s">
        <v>19</v>
      </c>
      <c r="K90" s="3">
        <v>2</v>
      </c>
      <c r="L90" s="3">
        <v>42</v>
      </c>
      <c r="M90" s="9">
        <v>969.4</v>
      </c>
      <c r="N90" s="9">
        <v>16.2</v>
      </c>
      <c r="O90" s="7">
        <v>1</v>
      </c>
      <c r="P90" s="12">
        <v>44.09</v>
      </c>
      <c r="Q90" s="12">
        <v>22.52</v>
      </c>
      <c r="R90" s="10">
        <f t="shared" si="3"/>
        <v>66.61</v>
      </c>
      <c r="S90" s="10">
        <f t="shared" si="4"/>
        <v>38.3583</v>
      </c>
      <c r="T90" s="10">
        <f t="shared" si="5"/>
        <v>19.592399999999998</v>
      </c>
      <c r="U90" s="13" t="s">
        <v>54</v>
      </c>
      <c r="V90" s="14" t="s">
        <v>54</v>
      </c>
    </row>
    <row r="91" spans="1:22" x14ac:dyDescent="0.2">
      <c r="A91" s="2" t="s">
        <v>48</v>
      </c>
      <c r="B91" s="2" t="s">
        <v>16</v>
      </c>
      <c r="C91" s="2" t="s">
        <v>17</v>
      </c>
      <c r="D91" s="2">
        <v>2019</v>
      </c>
      <c r="E91" s="2">
        <v>3</v>
      </c>
      <c r="F91" s="2">
        <v>30</v>
      </c>
      <c r="G91" s="1">
        <v>124</v>
      </c>
      <c r="H91" s="3" t="s">
        <v>21</v>
      </c>
      <c r="I91" s="8" t="s">
        <v>54</v>
      </c>
      <c r="J91" s="4" t="s">
        <v>19</v>
      </c>
      <c r="K91" s="8" t="s">
        <v>54</v>
      </c>
      <c r="L91" s="8" t="s">
        <v>54</v>
      </c>
      <c r="M91" s="9">
        <v>864</v>
      </c>
      <c r="N91" s="14" t="s">
        <v>54</v>
      </c>
      <c r="O91" s="14" t="s">
        <v>54</v>
      </c>
      <c r="P91" s="12">
        <v>41.95</v>
      </c>
      <c r="Q91" s="12">
        <v>22.63</v>
      </c>
      <c r="R91" s="10">
        <f t="shared" si="3"/>
        <v>64.58</v>
      </c>
      <c r="S91" s="10">
        <f t="shared" si="4"/>
        <v>36.496500000000005</v>
      </c>
      <c r="T91" s="10">
        <f t="shared" si="5"/>
        <v>19.688099999999999</v>
      </c>
      <c r="U91" s="13" t="s">
        <v>54</v>
      </c>
      <c r="V91" s="14" t="s">
        <v>54</v>
      </c>
    </row>
    <row r="92" spans="1:22" x14ac:dyDescent="0.2">
      <c r="A92" s="2" t="s">
        <v>40</v>
      </c>
      <c r="B92" s="2" t="s">
        <v>16</v>
      </c>
      <c r="C92" s="2" t="s">
        <v>17</v>
      </c>
      <c r="D92" s="2">
        <v>2019</v>
      </c>
      <c r="E92" s="2">
        <v>1</v>
      </c>
      <c r="F92" s="2">
        <v>31</v>
      </c>
      <c r="G92" s="1">
        <v>19</v>
      </c>
      <c r="H92" s="3" t="s">
        <v>18</v>
      </c>
      <c r="I92" s="3">
        <v>35</v>
      </c>
      <c r="J92" s="3" t="s">
        <v>19</v>
      </c>
      <c r="K92" s="3">
        <v>2</v>
      </c>
      <c r="L92" s="3">
        <v>38</v>
      </c>
      <c r="M92" s="9">
        <v>919.6</v>
      </c>
      <c r="N92" s="9">
        <v>17.8</v>
      </c>
      <c r="O92" s="7">
        <v>1</v>
      </c>
      <c r="P92" s="12">
        <v>44.69</v>
      </c>
      <c r="Q92" s="12">
        <v>22.28</v>
      </c>
      <c r="R92" s="10">
        <f t="shared" si="3"/>
        <v>66.97</v>
      </c>
      <c r="S92" s="10">
        <f t="shared" si="4"/>
        <v>38.880299999999998</v>
      </c>
      <c r="T92" s="10">
        <f t="shared" si="5"/>
        <v>19.383600000000001</v>
      </c>
      <c r="U92" s="13" t="s">
        <v>54</v>
      </c>
      <c r="V92" s="14" t="s">
        <v>54</v>
      </c>
    </row>
    <row r="93" spans="1:22" x14ac:dyDescent="0.2">
      <c r="A93" s="2" t="s">
        <v>40</v>
      </c>
      <c r="B93" s="2" t="s">
        <v>16</v>
      </c>
      <c r="C93" s="2" t="s">
        <v>17</v>
      </c>
      <c r="D93" s="2">
        <v>2019</v>
      </c>
      <c r="E93" s="2">
        <v>2</v>
      </c>
      <c r="F93" s="2">
        <v>31</v>
      </c>
      <c r="G93" s="1">
        <v>73</v>
      </c>
      <c r="H93" s="3" t="s">
        <v>18</v>
      </c>
      <c r="I93" s="3">
        <v>33</v>
      </c>
      <c r="J93" s="3" t="s">
        <v>19</v>
      </c>
      <c r="K93" s="3">
        <v>2.5</v>
      </c>
      <c r="L93" s="3">
        <v>36</v>
      </c>
      <c r="M93" s="9">
        <v>1093.3</v>
      </c>
      <c r="N93" s="9">
        <v>18.100000000000001</v>
      </c>
      <c r="O93" s="7">
        <v>1</v>
      </c>
      <c r="P93" s="12">
        <v>44.44</v>
      </c>
      <c r="Q93" s="12">
        <v>22.75</v>
      </c>
      <c r="R93" s="10">
        <f t="shared" si="3"/>
        <v>67.19</v>
      </c>
      <c r="S93" s="10">
        <f t="shared" si="4"/>
        <v>38.662799999999997</v>
      </c>
      <c r="T93" s="10">
        <f t="shared" si="5"/>
        <v>19.7925</v>
      </c>
      <c r="U93" s="13" t="s">
        <v>54</v>
      </c>
      <c r="V93" s="14" t="s">
        <v>54</v>
      </c>
    </row>
    <row r="94" spans="1:22" x14ac:dyDescent="0.2">
      <c r="A94" s="2" t="s">
        <v>40</v>
      </c>
      <c r="B94" s="2" t="s">
        <v>16</v>
      </c>
      <c r="C94" s="2" t="s">
        <v>17</v>
      </c>
      <c r="D94" s="2">
        <v>2019</v>
      </c>
      <c r="E94" s="2">
        <v>3</v>
      </c>
      <c r="F94" s="2">
        <v>31</v>
      </c>
      <c r="G94" s="1">
        <v>122</v>
      </c>
      <c r="H94" s="3" t="s">
        <v>18</v>
      </c>
      <c r="I94" s="8" t="s">
        <v>54</v>
      </c>
      <c r="J94" s="4" t="s">
        <v>19</v>
      </c>
      <c r="K94" s="8" t="s">
        <v>54</v>
      </c>
      <c r="L94" s="8" t="s">
        <v>54</v>
      </c>
      <c r="M94" s="9">
        <v>852.7</v>
      </c>
      <c r="N94" s="14" t="s">
        <v>54</v>
      </c>
      <c r="O94" s="14" t="s">
        <v>54</v>
      </c>
      <c r="P94" s="12">
        <v>42.91</v>
      </c>
      <c r="Q94" s="12">
        <v>22.94</v>
      </c>
      <c r="R94" s="10">
        <f t="shared" si="3"/>
        <v>65.849999999999994</v>
      </c>
      <c r="S94" s="10">
        <f t="shared" si="4"/>
        <v>37.331699999999998</v>
      </c>
      <c r="T94" s="10">
        <f t="shared" si="5"/>
        <v>19.957800000000002</v>
      </c>
      <c r="U94" s="13" t="s">
        <v>54</v>
      </c>
      <c r="V94" s="14" t="s">
        <v>54</v>
      </c>
    </row>
    <row r="95" spans="1:22" x14ac:dyDescent="0.2">
      <c r="A95" s="2" t="s">
        <v>58</v>
      </c>
      <c r="B95" s="2" t="s">
        <v>16</v>
      </c>
      <c r="C95" s="2" t="s">
        <v>17</v>
      </c>
      <c r="D95" s="2">
        <v>2019</v>
      </c>
      <c r="E95" s="2">
        <v>1</v>
      </c>
      <c r="F95" s="2">
        <v>32</v>
      </c>
      <c r="G95" s="1">
        <v>35</v>
      </c>
      <c r="H95" s="3" t="s">
        <v>18</v>
      </c>
      <c r="I95" s="3">
        <v>29</v>
      </c>
      <c r="J95" s="3" t="s">
        <v>19</v>
      </c>
      <c r="K95" s="3">
        <v>2</v>
      </c>
      <c r="L95" s="3">
        <v>36</v>
      </c>
      <c r="M95" s="9">
        <v>862</v>
      </c>
      <c r="N95" s="9">
        <v>16.8</v>
      </c>
      <c r="O95" s="7">
        <v>1.5</v>
      </c>
      <c r="P95" s="12">
        <v>41.81</v>
      </c>
      <c r="Q95" s="12">
        <v>23.36</v>
      </c>
      <c r="R95" s="10">
        <f t="shared" si="3"/>
        <v>65.17</v>
      </c>
      <c r="S95" s="10">
        <f t="shared" si="4"/>
        <v>36.374700000000004</v>
      </c>
      <c r="T95" s="10">
        <f t="shared" si="5"/>
        <v>20.3232</v>
      </c>
      <c r="U95" s="13" t="s">
        <v>54</v>
      </c>
      <c r="V95" s="14" t="s">
        <v>54</v>
      </c>
    </row>
    <row r="96" spans="1:22" x14ac:dyDescent="0.2">
      <c r="A96" s="2" t="s">
        <v>58</v>
      </c>
      <c r="B96" s="2" t="s">
        <v>16</v>
      </c>
      <c r="C96" s="2" t="s">
        <v>17</v>
      </c>
      <c r="D96" s="2">
        <v>2019</v>
      </c>
      <c r="E96" s="2">
        <v>2</v>
      </c>
      <c r="F96" s="2">
        <v>32</v>
      </c>
      <c r="G96" s="1">
        <v>95</v>
      </c>
      <c r="H96" s="3" t="s">
        <v>18</v>
      </c>
      <c r="I96" s="3">
        <v>27</v>
      </c>
      <c r="J96" s="3" t="s">
        <v>19</v>
      </c>
      <c r="K96" s="3">
        <v>2</v>
      </c>
      <c r="L96" s="3">
        <v>42</v>
      </c>
      <c r="M96" s="9">
        <v>960.1</v>
      </c>
      <c r="N96" s="9">
        <v>16.899999999999999</v>
      </c>
      <c r="O96" s="7">
        <v>1.5</v>
      </c>
      <c r="P96" s="12">
        <v>41.89</v>
      </c>
      <c r="Q96" s="12">
        <v>23.73</v>
      </c>
      <c r="R96" s="10">
        <f t="shared" si="3"/>
        <v>65.62</v>
      </c>
      <c r="S96" s="10">
        <f t="shared" si="4"/>
        <v>36.444299999999998</v>
      </c>
      <c r="T96" s="10">
        <f t="shared" si="5"/>
        <v>20.645099999999999</v>
      </c>
      <c r="U96" s="13" t="s">
        <v>54</v>
      </c>
      <c r="V96" s="14" t="s">
        <v>54</v>
      </c>
    </row>
    <row r="97" spans="1:22" x14ac:dyDescent="0.2">
      <c r="A97" s="2" t="s">
        <v>58</v>
      </c>
      <c r="B97" s="2" t="s">
        <v>16</v>
      </c>
      <c r="C97" s="2" t="s">
        <v>17</v>
      </c>
      <c r="D97" s="2">
        <v>2019</v>
      </c>
      <c r="E97" s="2">
        <v>3</v>
      </c>
      <c r="F97" s="2">
        <v>32</v>
      </c>
      <c r="G97" s="1">
        <v>113</v>
      </c>
      <c r="H97" s="3" t="s">
        <v>18</v>
      </c>
      <c r="I97" s="8" t="s">
        <v>54</v>
      </c>
      <c r="J97" s="4" t="s">
        <v>19</v>
      </c>
      <c r="K97" s="8" t="s">
        <v>54</v>
      </c>
      <c r="L97" s="8" t="s">
        <v>54</v>
      </c>
      <c r="M97" s="9">
        <v>1013.8</v>
      </c>
      <c r="N97" s="14" t="s">
        <v>54</v>
      </c>
      <c r="O97" s="14" t="s">
        <v>54</v>
      </c>
      <c r="P97" s="12">
        <v>39.729999999999997</v>
      </c>
      <c r="Q97" s="12">
        <v>24.8</v>
      </c>
      <c r="R97" s="10">
        <f t="shared" si="3"/>
        <v>64.53</v>
      </c>
      <c r="S97" s="10">
        <f t="shared" si="4"/>
        <v>34.565099999999994</v>
      </c>
      <c r="T97" s="10">
        <f t="shared" si="5"/>
        <v>21.576000000000001</v>
      </c>
      <c r="U97" s="13" t="s">
        <v>54</v>
      </c>
      <c r="V97" s="14" t="s">
        <v>54</v>
      </c>
    </row>
    <row r="98" spans="1:22" x14ac:dyDescent="0.2">
      <c r="A98" s="2" t="s">
        <v>39</v>
      </c>
      <c r="B98" s="2" t="s">
        <v>16</v>
      </c>
      <c r="C98" s="2" t="s">
        <v>17</v>
      </c>
      <c r="D98" s="2">
        <v>2019</v>
      </c>
      <c r="E98" s="2">
        <v>1</v>
      </c>
      <c r="F98" s="2">
        <v>33</v>
      </c>
      <c r="G98" s="1">
        <v>18</v>
      </c>
      <c r="H98" s="3" t="s">
        <v>18</v>
      </c>
      <c r="I98" s="3">
        <v>31</v>
      </c>
      <c r="J98" s="3" t="s">
        <v>19</v>
      </c>
      <c r="K98" s="3">
        <v>2</v>
      </c>
      <c r="L98" s="3">
        <v>41</v>
      </c>
      <c r="M98" s="9">
        <v>971.6</v>
      </c>
      <c r="N98" s="9">
        <v>17.399999999999999</v>
      </c>
      <c r="O98" s="7">
        <v>1.5</v>
      </c>
      <c r="P98" s="12">
        <v>42.86</v>
      </c>
      <c r="Q98" s="12">
        <v>22.19</v>
      </c>
      <c r="R98" s="10">
        <f t="shared" si="3"/>
        <v>65.05</v>
      </c>
      <c r="S98" s="10">
        <f t="shared" si="4"/>
        <v>37.288199999999996</v>
      </c>
      <c r="T98" s="10">
        <f t="shared" si="5"/>
        <v>19.305300000000003</v>
      </c>
      <c r="U98" s="13" t="s">
        <v>54</v>
      </c>
      <c r="V98" s="14" t="s">
        <v>54</v>
      </c>
    </row>
    <row r="99" spans="1:22" x14ac:dyDescent="0.2">
      <c r="A99" s="2" t="s">
        <v>39</v>
      </c>
      <c r="B99" s="2" t="s">
        <v>16</v>
      </c>
      <c r="C99" s="2" t="s">
        <v>17</v>
      </c>
      <c r="D99" s="2">
        <v>2019</v>
      </c>
      <c r="E99" s="2">
        <v>2</v>
      </c>
      <c r="F99" s="2">
        <v>33</v>
      </c>
      <c r="G99" s="1">
        <v>57</v>
      </c>
      <c r="H99" s="3" t="s">
        <v>18</v>
      </c>
      <c r="I99" s="3">
        <v>33</v>
      </c>
      <c r="J99" s="3" t="s">
        <v>19</v>
      </c>
      <c r="K99" s="3">
        <v>2.5</v>
      </c>
      <c r="L99" s="3">
        <v>38</v>
      </c>
      <c r="M99" s="9">
        <v>1094.5999999999999</v>
      </c>
      <c r="N99" s="9">
        <v>18.2</v>
      </c>
      <c r="O99" s="7">
        <v>1</v>
      </c>
      <c r="P99" s="12">
        <v>44.07</v>
      </c>
      <c r="Q99" s="12">
        <v>21.53</v>
      </c>
      <c r="R99" s="10">
        <f t="shared" si="3"/>
        <v>65.599999999999994</v>
      </c>
      <c r="S99" s="10">
        <f t="shared" si="4"/>
        <v>38.340899999999998</v>
      </c>
      <c r="T99" s="10">
        <f t="shared" si="5"/>
        <v>18.731100000000001</v>
      </c>
      <c r="U99" s="13" t="s">
        <v>54</v>
      </c>
      <c r="V99" s="14" t="s">
        <v>54</v>
      </c>
    </row>
    <row r="100" spans="1:22" x14ac:dyDescent="0.2">
      <c r="A100" s="2" t="s">
        <v>39</v>
      </c>
      <c r="B100" s="2" t="s">
        <v>16</v>
      </c>
      <c r="C100" s="2" t="s">
        <v>17</v>
      </c>
      <c r="D100" s="2">
        <v>2019</v>
      </c>
      <c r="E100" s="2">
        <v>3</v>
      </c>
      <c r="F100" s="2">
        <v>33</v>
      </c>
      <c r="G100" s="1">
        <v>148</v>
      </c>
      <c r="H100" s="3" t="s">
        <v>18</v>
      </c>
      <c r="I100" s="8" t="s">
        <v>54</v>
      </c>
      <c r="J100" s="4" t="s">
        <v>19</v>
      </c>
      <c r="K100" s="8" t="s">
        <v>54</v>
      </c>
      <c r="L100" s="8" t="s">
        <v>54</v>
      </c>
      <c r="M100" s="9">
        <v>827.3</v>
      </c>
      <c r="N100" s="14" t="s">
        <v>54</v>
      </c>
      <c r="O100" s="14" t="s">
        <v>54</v>
      </c>
      <c r="P100" s="12">
        <v>40.270000000000003</v>
      </c>
      <c r="Q100" s="12">
        <v>23.29</v>
      </c>
      <c r="R100" s="10">
        <f t="shared" si="3"/>
        <v>63.56</v>
      </c>
      <c r="S100" s="10">
        <f t="shared" si="4"/>
        <v>35.0349</v>
      </c>
      <c r="T100" s="10">
        <f t="shared" si="5"/>
        <v>20.2623</v>
      </c>
      <c r="U100" s="13" t="s">
        <v>54</v>
      </c>
      <c r="V100" s="14" t="s">
        <v>54</v>
      </c>
    </row>
    <row r="101" spans="1:22" x14ac:dyDescent="0.2">
      <c r="A101" s="2" t="s">
        <v>33</v>
      </c>
      <c r="B101" s="2" t="s">
        <v>16</v>
      </c>
      <c r="C101" s="2" t="s">
        <v>17</v>
      </c>
      <c r="D101" s="2">
        <v>2019</v>
      </c>
      <c r="E101" s="2">
        <v>1</v>
      </c>
      <c r="F101" s="2">
        <v>34</v>
      </c>
      <c r="G101" s="1">
        <v>12</v>
      </c>
      <c r="H101" s="3" t="s">
        <v>18</v>
      </c>
      <c r="I101" s="3">
        <v>31</v>
      </c>
      <c r="J101" s="3" t="s">
        <v>19</v>
      </c>
      <c r="K101" s="3">
        <v>2</v>
      </c>
      <c r="L101" s="3">
        <v>30</v>
      </c>
      <c r="M101" s="9">
        <v>868.4</v>
      </c>
      <c r="N101" s="9">
        <v>17.100000000000001</v>
      </c>
      <c r="O101" s="7">
        <v>1</v>
      </c>
      <c r="P101" s="12">
        <v>43.52</v>
      </c>
      <c r="Q101" s="12">
        <v>23.31</v>
      </c>
      <c r="R101" s="10">
        <f t="shared" si="3"/>
        <v>66.83</v>
      </c>
      <c r="S101" s="10">
        <f t="shared" si="4"/>
        <v>37.862400000000001</v>
      </c>
      <c r="T101" s="10">
        <f t="shared" si="5"/>
        <v>20.279699999999998</v>
      </c>
      <c r="U101" s="13" t="s">
        <v>54</v>
      </c>
      <c r="V101" s="14" t="s">
        <v>54</v>
      </c>
    </row>
    <row r="102" spans="1:22" x14ac:dyDescent="0.2">
      <c r="A102" s="2" t="s">
        <v>33</v>
      </c>
      <c r="B102" s="2" t="s">
        <v>16</v>
      </c>
      <c r="C102" s="2" t="s">
        <v>17</v>
      </c>
      <c r="D102" s="2">
        <v>2019</v>
      </c>
      <c r="E102" s="2">
        <v>2</v>
      </c>
      <c r="F102" s="2">
        <v>34</v>
      </c>
      <c r="G102" s="1">
        <v>51</v>
      </c>
      <c r="H102" s="3" t="s">
        <v>18</v>
      </c>
      <c r="I102" s="3">
        <v>31</v>
      </c>
      <c r="J102" s="3" t="s">
        <v>19</v>
      </c>
      <c r="K102" s="3">
        <v>2.5</v>
      </c>
      <c r="L102" s="3">
        <v>38</v>
      </c>
      <c r="M102" s="9">
        <v>1108.0999999999999</v>
      </c>
      <c r="N102" s="9">
        <v>16.2</v>
      </c>
      <c r="O102" s="7">
        <v>1</v>
      </c>
      <c r="P102" s="12">
        <v>44.14</v>
      </c>
      <c r="Q102" s="12">
        <v>23.41</v>
      </c>
      <c r="R102" s="10">
        <f t="shared" si="3"/>
        <v>67.55</v>
      </c>
      <c r="S102" s="10">
        <f t="shared" si="4"/>
        <v>38.401800000000001</v>
      </c>
      <c r="T102" s="10">
        <f t="shared" si="5"/>
        <v>20.366700000000002</v>
      </c>
      <c r="U102" s="13" t="s">
        <v>54</v>
      </c>
      <c r="V102" s="14" t="s">
        <v>54</v>
      </c>
    </row>
    <row r="103" spans="1:22" x14ac:dyDescent="0.2">
      <c r="A103" s="2" t="s">
        <v>33</v>
      </c>
      <c r="B103" s="2" t="s">
        <v>16</v>
      </c>
      <c r="C103" s="2" t="s">
        <v>17</v>
      </c>
      <c r="D103" s="2">
        <v>2019</v>
      </c>
      <c r="E103" s="2">
        <v>3</v>
      </c>
      <c r="F103" s="2">
        <v>34</v>
      </c>
      <c r="G103" s="1">
        <v>147</v>
      </c>
      <c r="H103" s="3" t="s">
        <v>18</v>
      </c>
      <c r="I103" s="8" t="s">
        <v>54</v>
      </c>
      <c r="J103" s="4" t="s">
        <v>19</v>
      </c>
      <c r="K103" s="8" t="s">
        <v>54</v>
      </c>
      <c r="L103" s="8" t="s">
        <v>54</v>
      </c>
      <c r="M103" s="9">
        <v>830.2</v>
      </c>
      <c r="N103" s="14" t="s">
        <v>54</v>
      </c>
      <c r="O103" s="14" t="s">
        <v>54</v>
      </c>
      <c r="P103" s="12">
        <v>40.9</v>
      </c>
      <c r="Q103" s="12">
        <v>24.18</v>
      </c>
      <c r="R103" s="10">
        <f t="shared" si="3"/>
        <v>65.08</v>
      </c>
      <c r="S103" s="10">
        <f t="shared" si="4"/>
        <v>35.582999999999998</v>
      </c>
      <c r="T103" s="10">
        <f t="shared" si="5"/>
        <v>21.0366</v>
      </c>
      <c r="U103" s="13" t="s">
        <v>54</v>
      </c>
      <c r="V103" s="14" t="s">
        <v>54</v>
      </c>
    </row>
    <row r="104" spans="1:22" x14ac:dyDescent="0.2">
      <c r="A104" s="2" t="s">
        <v>24</v>
      </c>
      <c r="B104" s="2" t="s">
        <v>16</v>
      </c>
      <c r="C104" s="2" t="s">
        <v>17</v>
      </c>
      <c r="D104" s="2">
        <v>2019</v>
      </c>
      <c r="E104" s="2">
        <v>1</v>
      </c>
      <c r="F104" s="2">
        <v>35</v>
      </c>
      <c r="G104" s="1">
        <v>5</v>
      </c>
      <c r="H104" s="3" t="s">
        <v>18</v>
      </c>
      <c r="I104" s="3">
        <v>31</v>
      </c>
      <c r="J104" s="3" t="s">
        <v>19</v>
      </c>
      <c r="K104" s="3">
        <v>2</v>
      </c>
      <c r="L104" s="3">
        <v>34</v>
      </c>
      <c r="M104" s="9">
        <v>702.4</v>
      </c>
      <c r="N104" s="9">
        <v>15.4</v>
      </c>
      <c r="O104" s="7">
        <v>1.5</v>
      </c>
      <c r="P104" s="12">
        <v>47.77</v>
      </c>
      <c r="Q104" s="12">
        <v>20.43</v>
      </c>
      <c r="R104" s="10">
        <f t="shared" si="3"/>
        <v>68.2</v>
      </c>
      <c r="S104" s="10">
        <f t="shared" si="4"/>
        <v>41.559899999999999</v>
      </c>
      <c r="T104" s="10">
        <f t="shared" si="5"/>
        <v>17.774100000000001</v>
      </c>
      <c r="U104" s="13" t="s">
        <v>54</v>
      </c>
      <c r="V104" s="14" t="s">
        <v>54</v>
      </c>
    </row>
    <row r="105" spans="1:22" x14ac:dyDescent="0.2">
      <c r="A105" s="2" t="s">
        <v>24</v>
      </c>
      <c r="B105" s="2" t="s">
        <v>16</v>
      </c>
      <c r="C105" s="2" t="s">
        <v>17</v>
      </c>
      <c r="D105" s="2">
        <v>2019</v>
      </c>
      <c r="E105" s="2">
        <v>2</v>
      </c>
      <c r="F105" s="2">
        <v>35</v>
      </c>
      <c r="G105" s="1">
        <v>69</v>
      </c>
      <c r="H105" s="3" t="s">
        <v>18</v>
      </c>
      <c r="I105" s="3">
        <v>33</v>
      </c>
      <c r="J105" s="3" t="s">
        <v>19</v>
      </c>
      <c r="K105" s="3">
        <v>2</v>
      </c>
      <c r="L105" s="3">
        <v>34</v>
      </c>
      <c r="M105" s="9">
        <v>912.5</v>
      </c>
      <c r="N105" s="9">
        <v>16.8</v>
      </c>
      <c r="O105" s="7">
        <v>1.5</v>
      </c>
      <c r="P105" s="12">
        <v>48.4</v>
      </c>
      <c r="Q105" s="12">
        <v>19.920000000000002</v>
      </c>
      <c r="R105" s="10">
        <f t="shared" si="3"/>
        <v>68.319999999999993</v>
      </c>
      <c r="S105" s="10">
        <f t="shared" si="4"/>
        <v>42.107999999999997</v>
      </c>
      <c r="T105" s="10">
        <f t="shared" si="5"/>
        <v>17.330400000000001</v>
      </c>
      <c r="U105" s="13" t="s">
        <v>54</v>
      </c>
      <c r="V105" s="14" t="s">
        <v>54</v>
      </c>
    </row>
    <row r="106" spans="1:22" x14ac:dyDescent="0.2">
      <c r="A106" s="2" t="s">
        <v>24</v>
      </c>
      <c r="B106" s="2" t="s">
        <v>16</v>
      </c>
      <c r="C106" s="2" t="s">
        <v>17</v>
      </c>
      <c r="D106" s="2">
        <v>2019</v>
      </c>
      <c r="E106" s="2">
        <v>3</v>
      </c>
      <c r="F106" s="2">
        <v>35</v>
      </c>
      <c r="G106" s="1">
        <v>135</v>
      </c>
      <c r="H106" s="3" t="s">
        <v>18</v>
      </c>
      <c r="I106" s="8" t="s">
        <v>54</v>
      </c>
      <c r="J106" s="4" t="s">
        <v>19</v>
      </c>
      <c r="K106" s="8" t="s">
        <v>54</v>
      </c>
      <c r="L106" s="8" t="s">
        <v>54</v>
      </c>
      <c r="M106" s="9">
        <v>741.5</v>
      </c>
      <c r="N106" s="14" t="s">
        <v>54</v>
      </c>
      <c r="O106" s="14" t="s">
        <v>54</v>
      </c>
      <c r="P106" s="12">
        <v>46.31</v>
      </c>
      <c r="Q106" s="12">
        <v>21.42</v>
      </c>
      <c r="R106" s="10">
        <f t="shared" si="3"/>
        <v>67.73</v>
      </c>
      <c r="S106" s="10">
        <f t="shared" si="4"/>
        <v>40.289700000000003</v>
      </c>
      <c r="T106" s="10">
        <f t="shared" si="5"/>
        <v>18.635400000000001</v>
      </c>
      <c r="U106" s="13" t="s">
        <v>54</v>
      </c>
      <c r="V106" s="14" t="s">
        <v>54</v>
      </c>
    </row>
    <row r="107" spans="1:22" x14ac:dyDescent="0.2">
      <c r="A107" s="2" t="s">
        <v>32</v>
      </c>
      <c r="B107" s="2" t="s">
        <v>16</v>
      </c>
      <c r="C107" s="2" t="s">
        <v>17</v>
      </c>
      <c r="D107" s="2">
        <v>2019</v>
      </c>
      <c r="E107" s="2">
        <v>1</v>
      </c>
      <c r="F107" s="2">
        <v>36</v>
      </c>
      <c r="G107" s="1">
        <v>11</v>
      </c>
      <c r="H107" s="3" t="s">
        <v>21</v>
      </c>
      <c r="I107" s="3">
        <v>32</v>
      </c>
      <c r="J107" s="3" t="s">
        <v>19</v>
      </c>
      <c r="K107" s="3">
        <v>2</v>
      </c>
      <c r="L107" s="3">
        <v>35</v>
      </c>
      <c r="M107" s="9">
        <v>775.4</v>
      </c>
      <c r="N107" s="9">
        <v>15.1</v>
      </c>
      <c r="O107" s="7">
        <v>1.5</v>
      </c>
      <c r="P107" s="12">
        <v>45.03</v>
      </c>
      <c r="Q107" s="12">
        <v>21.83</v>
      </c>
      <c r="R107" s="10">
        <f t="shared" si="3"/>
        <v>66.86</v>
      </c>
      <c r="S107" s="10">
        <f t="shared" si="4"/>
        <v>39.176099999999998</v>
      </c>
      <c r="T107" s="10">
        <f t="shared" si="5"/>
        <v>18.992099999999997</v>
      </c>
      <c r="U107" s="13" t="s">
        <v>54</v>
      </c>
      <c r="V107" s="14" t="s">
        <v>54</v>
      </c>
    </row>
    <row r="108" spans="1:22" x14ac:dyDescent="0.2">
      <c r="A108" s="2" t="s">
        <v>32</v>
      </c>
      <c r="B108" s="2" t="s">
        <v>16</v>
      </c>
      <c r="C108" s="2" t="s">
        <v>17</v>
      </c>
      <c r="D108" s="2">
        <v>2019</v>
      </c>
      <c r="E108" s="2">
        <v>2</v>
      </c>
      <c r="F108" s="2">
        <v>36</v>
      </c>
      <c r="G108" s="1">
        <v>87</v>
      </c>
      <c r="H108" s="3" t="s">
        <v>21</v>
      </c>
      <c r="I108" s="3">
        <v>37</v>
      </c>
      <c r="J108" s="3" t="s">
        <v>19</v>
      </c>
      <c r="K108" s="3">
        <v>1.5</v>
      </c>
      <c r="L108" s="3">
        <v>34</v>
      </c>
      <c r="M108" s="9">
        <v>614.1</v>
      </c>
      <c r="N108" s="9">
        <v>17.3</v>
      </c>
      <c r="O108" s="7">
        <v>1.5</v>
      </c>
      <c r="P108" s="12">
        <v>45.32</v>
      </c>
      <c r="Q108" s="12">
        <v>21.03</v>
      </c>
      <c r="R108" s="10">
        <f t="shared" si="3"/>
        <v>66.349999999999994</v>
      </c>
      <c r="S108" s="10">
        <f t="shared" si="4"/>
        <v>39.428400000000003</v>
      </c>
      <c r="T108" s="10">
        <f t="shared" si="5"/>
        <v>18.296099999999999</v>
      </c>
      <c r="U108" s="13" t="s">
        <v>54</v>
      </c>
      <c r="V108" s="14" t="s">
        <v>54</v>
      </c>
    </row>
    <row r="109" spans="1:22" x14ac:dyDescent="0.2">
      <c r="A109" s="2" t="s">
        <v>32</v>
      </c>
      <c r="B109" s="2" t="s">
        <v>16</v>
      </c>
      <c r="C109" s="2" t="s">
        <v>17</v>
      </c>
      <c r="D109" s="2">
        <v>2019</v>
      </c>
      <c r="E109" s="2">
        <v>3</v>
      </c>
      <c r="F109" s="2">
        <v>36</v>
      </c>
      <c r="G109" s="1">
        <v>125</v>
      </c>
      <c r="H109" s="3" t="s">
        <v>21</v>
      </c>
      <c r="I109" s="8" t="s">
        <v>54</v>
      </c>
      <c r="J109" s="4" t="s">
        <v>19</v>
      </c>
      <c r="K109" s="8" t="s">
        <v>54</v>
      </c>
      <c r="L109" s="8" t="s">
        <v>54</v>
      </c>
      <c r="M109" s="9">
        <v>297</v>
      </c>
      <c r="N109" s="14" t="s">
        <v>54</v>
      </c>
      <c r="O109" s="14" t="s">
        <v>54</v>
      </c>
      <c r="P109" s="12">
        <v>44.82</v>
      </c>
      <c r="Q109" s="12">
        <v>20.73</v>
      </c>
      <c r="R109" s="10">
        <f t="shared" si="3"/>
        <v>65.55</v>
      </c>
      <c r="S109" s="10">
        <f t="shared" si="4"/>
        <v>38.993400000000001</v>
      </c>
      <c r="T109" s="10">
        <f t="shared" si="5"/>
        <v>18.0351</v>
      </c>
      <c r="U109" s="13" t="s">
        <v>54</v>
      </c>
      <c r="V109" s="14" t="s">
        <v>54</v>
      </c>
    </row>
    <row r="110" spans="1:22" x14ac:dyDescent="0.2">
      <c r="A110" s="2" t="s">
        <v>60</v>
      </c>
      <c r="B110" s="2" t="s">
        <v>16</v>
      </c>
      <c r="C110" s="2" t="s">
        <v>17</v>
      </c>
      <c r="D110" s="2">
        <v>2019</v>
      </c>
      <c r="E110" s="2">
        <v>1</v>
      </c>
      <c r="F110" s="2">
        <v>37</v>
      </c>
      <c r="G110" s="1">
        <v>37</v>
      </c>
      <c r="H110" s="3" t="s">
        <v>21</v>
      </c>
      <c r="I110" s="8" t="s">
        <v>54</v>
      </c>
      <c r="J110" s="8" t="s">
        <v>54</v>
      </c>
      <c r="K110" s="8" t="s">
        <v>54</v>
      </c>
      <c r="L110" s="8" t="s">
        <v>54</v>
      </c>
      <c r="M110" s="9">
        <v>702.9</v>
      </c>
      <c r="N110" s="9">
        <v>14.5</v>
      </c>
      <c r="O110" s="7">
        <v>1.5</v>
      </c>
      <c r="P110" s="12">
        <v>40.369999999999997</v>
      </c>
      <c r="Q110" s="12">
        <v>21.4</v>
      </c>
      <c r="R110" s="10">
        <f t="shared" si="3"/>
        <v>61.769999999999996</v>
      </c>
      <c r="S110" s="10">
        <f t="shared" si="4"/>
        <v>35.121899999999997</v>
      </c>
      <c r="T110" s="10">
        <f t="shared" si="5"/>
        <v>18.617999999999999</v>
      </c>
      <c r="U110" s="13" t="s">
        <v>54</v>
      </c>
      <c r="V110" s="7" t="s">
        <v>80</v>
      </c>
    </row>
    <row r="111" spans="1:22" x14ac:dyDescent="0.2">
      <c r="A111" s="2" t="s">
        <v>60</v>
      </c>
      <c r="B111" s="2" t="s">
        <v>16</v>
      </c>
      <c r="C111" s="2" t="s">
        <v>17</v>
      </c>
      <c r="D111" s="2">
        <v>2019</v>
      </c>
      <c r="E111" s="2">
        <v>2</v>
      </c>
      <c r="F111" s="2">
        <v>37</v>
      </c>
      <c r="G111" s="1">
        <v>53</v>
      </c>
      <c r="H111" s="3" t="s">
        <v>21</v>
      </c>
      <c r="I111" s="3">
        <v>35</v>
      </c>
      <c r="J111" s="3" t="s">
        <v>28</v>
      </c>
      <c r="K111" s="3">
        <v>2.5</v>
      </c>
      <c r="L111" s="3">
        <v>37</v>
      </c>
      <c r="M111" s="9">
        <v>985</v>
      </c>
      <c r="N111" s="9">
        <v>20.2</v>
      </c>
      <c r="O111" s="7">
        <v>1.5</v>
      </c>
      <c r="P111" s="12">
        <v>44.06</v>
      </c>
      <c r="Q111" s="12">
        <v>21.19</v>
      </c>
      <c r="R111" s="10">
        <f t="shared" si="3"/>
        <v>65.25</v>
      </c>
      <c r="S111" s="10">
        <f t="shared" si="4"/>
        <v>38.3322</v>
      </c>
      <c r="T111" s="10">
        <f t="shared" si="5"/>
        <v>18.435300000000002</v>
      </c>
      <c r="U111" s="13" t="s">
        <v>54</v>
      </c>
      <c r="V111" s="7" t="s">
        <v>79</v>
      </c>
    </row>
    <row r="112" spans="1:22" x14ac:dyDescent="0.2">
      <c r="A112" s="2" t="s">
        <v>60</v>
      </c>
      <c r="B112" s="2" t="s">
        <v>16</v>
      </c>
      <c r="C112" s="2" t="s">
        <v>17</v>
      </c>
      <c r="D112" s="2">
        <v>2019</v>
      </c>
      <c r="E112" s="2">
        <v>3</v>
      </c>
      <c r="F112" s="2">
        <v>37</v>
      </c>
      <c r="G112" s="1">
        <v>127</v>
      </c>
      <c r="H112" s="3" t="s">
        <v>21</v>
      </c>
      <c r="I112" s="8" t="s">
        <v>54</v>
      </c>
      <c r="J112" s="4" t="s">
        <v>28</v>
      </c>
      <c r="K112" s="8" t="s">
        <v>54</v>
      </c>
      <c r="L112" s="8" t="s">
        <v>54</v>
      </c>
      <c r="M112" s="9">
        <v>929.7</v>
      </c>
      <c r="N112" s="14" t="s">
        <v>54</v>
      </c>
      <c r="O112" s="14" t="s">
        <v>54</v>
      </c>
      <c r="P112" s="12">
        <v>42.32</v>
      </c>
      <c r="Q112" s="12">
        <v>22.17</v>
      </c>
      <c r="R112" s="10">
        <f t="shared" si="3"/>
        <v>64.490000000000009</v>
      </c>
      <c r="S112" s="10">
        <f t="shared" si="4"/>
        <v>36.818399999999997</v>
      </c>
      <c r="T112" s="10">
        <f t="shared" si="5"/>
        <v>19.2879</v>
      </c>
      <c r="U112" s="13" t="s">
        <v>54</v>
      </c>
      <c r="V112" s="14" t="s">
        <v>54</v>
      </c>
    </row>
    <row r="113" spans="1:22" x14ac:dyDescent="0.2">
      <c r="A113" s="2" t="s">
        <v>37</v>
      </c>
      <c r="B113" s="2" t="s">
        <v>16</v>
      </c>
      <c r="C113" s="2" t="s">
        <v>17</v>
      </c>
      <c r="D113" s="2">
        <v>2019</v>
      </c>
      <c r="E113" s="2">
        <v>1</v>
      </c>
      <c r="F113" s="2">
        <v>38</v>
      </c>
      <c r="G113" s="1">
        <v>16</v>
      </c>
      <c r="H113" s="3" t="s">
        <v>21</v>
      </c>
      <c r="I113" s="3">
        <v>29</v>
      </c>
      <c r="J113" s="3" t="s">
        <v>19</v>
      </c>
      <c r="K113" s="3">
        <v>2.5</v>
      </c>
      <c r="L113" s="3">
        <v>40</v>
      </c>
      <c r="M113" s="9">
        <v>946.8</v>
      </c>
      <c r="N113" s="9">
        <v>16.899999999999999</v>
      </c>
      <c r="O113" s="7">
        <v>1</v>
      </c>
      <c r="P113" s="12">
        <v>43.08</v>
      </c>
      <c r="Q113" s="12">
        <v>23.68</v>
      </c>
      <c r="R113" s="10">
        <f t="shared" si="3"/>
        <v>66.759999999999991</v>
      </c>
      <c r="S113" s="10">
        <f t="shared" si="4"/>
        <v>37.479599999999998</v>
      </c>
      <c r="T113" s="10">
        <f t="shared" si="5"/>
        <v>20.601600000000001</v>
      </c>
      <c r="U113" s="13" t="s">
        <v>54</v>
      </c>
      <c r="V113" s="14" t="s">
        <v>54</v>
      </c>
    </row>
    <row r="114" spans="1:22" x14ac:dyDescent="0.2">
      <c r="A114" s="2" t="s">
        <v>37</v>
      </c>
      <c r="B114" s="2" t="s">
        <v>16</v>
      </c>
      <c r="C114" s="2" t="s">
        <v>17</v>
      </c>
      <c r="D114" s="2">
        <v>2019</v>
      </c>
      <c r="E114" s="2">
        <v>2</v>
      </c>
      <c r="F114" s="2">
        <v>38</v>
      </c>
      <c r="G114" s="1">
        <v>65</v>
      </c>
      <c r="H114" s="3" t="s">
        <v>21</v>
      </c>
      <c r="I114" s="3">
        <v>29</v>
      </c>
      <c r="J114" s="3" t="s">
        <v>19</v>
      </c>
      <c r="K114" s="3">
        <v>2</v>
      </c>
      <c r="L114" s="3">
        <v>40</v>
      </c>
      <c r="M114" s="9">
        <v>1057.9000000000001</v>
      </c>
      <c r="N114" s="9">
        <v>17.600000000000001</v>
      </c>
      <c r="O114" s="7">
        <v>1</v>
      </c>
      <c r="P114" s="12">
        <v>41.65</v>
      </c>
      <c r="Q114" s="12">
        <v>24.9</v>
      </c>
      <c r="R114" s="10">
        <f t="shared" si="3"/>
        <v>66.55</v>
      </c>
      <c r="S114" s="10">
        <f t="shared" si="4"/>
        <v>36.235500000000002</v>
      </c>
      <c r="T114" s="10">
        <f t="shared" si="5"/>
        <v>21.663</v>
      </c>
      <c r="U114" s="13" t="s">
        <v>54</v>
      </c>
      <c r="V114" s="14" t="s">
        <v>54</v>
      </c>
    </row>
    <row r="115" spans="1:22" x14ac:dyDescent="0.2">
      <c r="A115" s="2" t="s">
        <v>37</v>
      </c>
      <c r="B115" s="2" t="s">
        <v>16</v>
      </c>
      <c r="C115" s="2" t="s">
        <v>17</v>
      </c>
      <c r="D115" s="2">
        <v>2019</v>
      </c>
      <c r="E115" s="2">
        <v>3</v>
      </c>
      <c r="F115" s="2">
        <v>38</v>
      </c>
      <c r="G115" s="1">
        <v>123</v>
      </c>
      <c r="H115" s="3" t="s">
        <v>21</v>
      </c>
      <c r="I115" s="8" t="s">
        <v>54</v>
      </c>
      <c r="J115" s="4" t="s">
        <v>19</v>
      </c>
      <c r="K115" s="8" t="s">
        <v>54</v>
      </c>
      <c r="L115" s="8" t="s">
        <v>54</v>
      </c>
      <c r="M115" s="9">
        <v>860.8</v>
      </c>
      <c r="N115" s="14" t="s">
        <v>54</v>
      </c>
      <c r="O115" s="14" t="s">
        <v>54</v>
      </c>
      <c r="P115" s="12">
        <v>42.03</v>
      </c>
      <c r="Q115" s="12">
        <v>23.77</v>
      </c>
      <c r="R115" s="10">
        <f t="shared" si="3"/>
        <v>65.8</v>
      </c>
      <c r="S115" s="10">
        <f t="shared" si="4"/>
        <v>36.566099999999999</v>
      </c>
      <c r="T115" s="10">
        <f t="shared" si="5"/>
        <v>20.6799</v>
      </c>
      <c r="U115" s="13" t="s">
        <v>54</v>
      </c>
      <c r="V115" s="14" t="s">
        <v>54</v>
      </c>
    </row>
    <row r="116" spans="1:22" x14ac:dyDescent="0.2">
      <c r="A116" s="2" t="s">
        <v>62</v>
      </c>
      <c r="B116" s="2" t="s">
        <v>16</v>
      </c>
      <c r="C116" s="2" t="s">
        <v>17</v>
      </c>
      <c r="D116" s="2">
        <v>2019</v>
      </c>
      <c r="E116" s="2">
        <v>1</v>
      </c>
      <c r="F116" s="2">
        <v>39</v>
      </c>
      <c r="G116" s="1">
        <v>39</v>
      </c>
      <c r="H116" s="3" t="s">
        <v>26</v>
      </c>
      <c r="I116" s="8" t="s">
        <v>54</v>
      </c>
      <c r="J116" s="8" t="s">
        <v>54</v>
      </c>
      <c r="K116" s="8" t="s">
        <v>54</v>
      </c>
      <c r="L116" s="8" t="s">
        <v>54</v>
      </c>
      <c r="M116" s="9">
        <v>414</v>
      </c>
      <c r="N116" s="9">
        <v>17.3</v>
      </c>
      <c r="O116" s="7">
        <v>1.5</v>
      </c>
      <c r="P116" s="12">
        <v>41.93</v>
      </c>
      <c r="Q116" s="12">
        <v>23.33</v>
      </c>
      <c r="R116" s="10">
        <f t="shared" si="3"/>
        <v>65.259999999999991</v>
      </c>
      <c r="S116" s="10">
        <f t="shared" si="4"/>
        <v>36.479100000000003</v>
      </c>
      <c r="T116" s="10">
        <f t="shared" si="5"/>
        <v>20.297099999999997</v>
      </c>
      <c r="U116" s="3" t="s">
        <v>55</v>
      </c>
      <c r="V116" s="7" t="s">
        <v>77</v>
      </c>
    </row>
    <row r="117" spans="1:22" x14ac:dyDescent="0.2">
      <c r="A117" s="2" t="s">
        <v>62</v>
      </c>
      <c r="B117" s="2" t="s">
        <v>16</v>
      </c>
      <c r="C117" s="2" t="s">
        <v>17</v>
      </c>
      <c r="D117" s="2">
        <v>2019</v>
      </c>
      <c r="E117" s="2">
        <v>2</v>
      </c>
      <c r="F117" s="2">
        <v>39</v>
      </c>
      <c r="G117" s="1">
        <v>85</v>
      </c>
      <c r="H117" s="3" t="s">
        <v>74</v>
      </c>
      <c r="I117" s="3">
        <v>29</v>
      </c>
      <c r="J117" s="3" t="s">
        <v>19</v>
      </c>
      <c r="K117" s="3">
        <v>2</v>
      </c>
      <c r="L117" s="3">
        <v>40</v>
      </c>
      <c r="M117" s="9">
        <v>1070.5999999999999</v>
      </c>
      <c r="N117" s="9">
        <v>19.100000000000001</v>
      </c>
      <c r="O117" s="7">
        <v>1</v>
      </c>
      <c r="P117" s="12">
        <v>42.99</v>
      </c>
      <c r="Q117" s="12">
        <v>23.79</v>
      </c>
      <c r="R117" s="10">
        <f t="shared" si="3"/>
        <v>66.78</v>
      </c>
      <c r="S117" s="10">
        <f t="shared" si="4"/>
        <v>37.401299999999999</v>
      </c>
      <c r="T117" s="10">
        <f t="shared" si="5"/>
        <v>20.697299999999998</v>
      </c>
      <c r="U117" s="13" t="s">
        <v>54</v>
      </c>
      <c r="V117" s="14" t="s">
        <v>54</v>
      </c>
    </row>
    <row r="118" spans="1:22" x14ac:dyDescent="0.2">
      <c r="A118" s="2" t="s">
        <v>62</v>
      </c>
      <c r="B118" s="2" t="s">
        <v>16</v>
      </c>
      <c r="C118" s="2" t="s">
        <v>17</v>
      </c>
      <c r="D118" s="2">
        <v>2019</v>
      </c>
      <c r="E118" s="2">
        <v>3</v>
      </c>
      <c r="F118" s="2">
        <v>39</v>
      </c>
      <c r="G118" s="1">
        <v>115</v>
      </c>
      <c r="H118" s="3" t="s">
        <v>26</v>
      </c>
      <c r="I118" s="8" t="s">
        <v>54</v>
      </c>
      <c r="J118" s="4" t="s">
        <v>19</v>
      </c>
      <c r="K118" s="8" t="s">
        <v>54</v>
      </c>
      <c r="L118" s="8" t="s">
        <v>54</v>
      </c>
      <c r="M118" s="9">
        <v>990.9</v>
      </c>
      <c r="N118" s="14" t="s">
        <v>54</v>
      </c>
      <c r="O118" s="14" t="s">
        <v>54</v>
      </c>
      <c r="P118" s="12">
        <v>41.84</v>
      </c>
      <c r="Q118" s="12">
        <v>24.24</v>
      </c>
      <c r="R118" s="10">
        <f t="shared" si="3"/>
        <v>66.08</v>
      </c>
      <c r="S118" s="10">
        <f t="shared" si="4"/>
        <v>36.400800000000004</v>
      </c>
      <c r="T118" s="10">
        <f t="shared" si="5"/>
        <v>21.088799999999999</v>
      </c>
      <c r="U118" s="13" t="s">
        <v>54</v>
      </c>
      <c r="V118" s="14" t="s">
        <v>54</v>
      </c>
    </row>
    <row r="119" spans="1:22" x14ac:dyDescent="0.2">
      <c r="A119" s="2" t="s">
        <v>43</v>
      </c>
      <c r="B119" s="2" t="s">
        <v>16</v>
      </c>
      <c r="C119" s="2" t="s">
        <v>17</v>
      </c>
      <c r="D119" s="2">
        <v>2019</v>
      </c>
      <c r="E119" s="2">
        <v>1</v>
      </c>
      <c r="F119" s="2">
        <v>40</v>
      </c>
      <c r="G119" s="1">
        <v>22</v>
      </c>
      <c r="H119" s="3" t="s">
        <v>18</v>
      </c>
      <c r="I119" s="3">
        <v>31</v>
      </c>
      <c r="J119" s="3" t="s">
        <v>19</v>
      </c>
      <c r="K119" s="3">
        <v>2</v>
      </c>
      <c r="L119" s="3">
        <v>30</v>
      </c>
      <c r="M119" s="9">
        <v>814.6</v>
      </c>
      <c r="N119" s="9">
        <v>16.600000000000001</v>
      </c>
      <c r="O119" s="7">
        <v>1</v>
      </c>
      <c r="P119" s="12">
        <v>44.2</v>
      </c>
      <c r="Q119" s="12">
        <v>22.58</v>
      </c>
      <c r="R119" s="10">
        <f t="shared" si="3"/>
        <v>66.78</v>
      </c>
      <c r="S119" s="10">
        <f t="shared" si="4"/>
        <v>38.454000000000001</v>
      </c>
      <c r="T119" s="10">
        <f t="shared" si="5"/>
        <v>19.644599999999997</v>
      </c>
      <c r="U119" s="13" t="s">
        <v>54</v>
      </c>
      <c r="V119" s="14" t="s">
        <v>54</v>
      </c>
    </row>
    <row r="120" spans="1:22" x14ac:dyDescent="0.2">
      <c r="A120" s="2" t="s">
        <v>43</v>
      </c>
      <c r="B120" s="2" t="s">
        <v>16</v>
      </c>
      <c r="C120" s="2" t="s">
        <v>17</v>
      </c>
      <c r="D120" s="2">
        <v>2019</v>
      </c>
      <c r="E120" s="2">
        <v>2</v>
      </c>
      <c r="F120" s="2">
        <v>40</v>
      </c>
      <c r="G120" s="1">
        <v>70</v>
      </c>
      <c r="H120" s="3" t="s">
        <v>18</v>
      </c>
      <c r="I120" s="3">
        <v>33</v>
      </c>
      <c r="J120" s="3" t="s">
        <v>19</v>
      </c>
      <c r="K120" s="3">
        <v>2</v>
      </c>
      <c r="L120" s="3">
        <v>35</v>
      </c>
      <c r="M120" s="9">
        <v>1009.6</v>
      </c>
      <c r="N120" s="9">
        <v>17.2</v>
      </c>
      <c r="O120" s="7">
        <v>1.5</v>
      </c>
      <c r="P120" s="12">
        <v>46.19</v>
      </c>
      <c r="Q120" s="12">
        <v>21.46</v>
      </c>
      <c r="R120" s="10">
        <f t="shared" si="3"/>
        <v>67.650000000000006</v>
      </c>
      <c r="S120" s="10">
        <f t="shared" si="4"/>
        <v>40.185299999999998</v>
      </c>
      <c r="T120" s="10">
        <f t="shared" si="5"/>
        <v>18.670200000000001</v>
      </c>
      <c r="U120" s="13" t="s">
        <v>54</v>
      </c>
      <c r="V120" s="14" t="s">
        <v>54</v>
      </c>
    </row>
    <row r="121" spans="1:22" x14ac:dyDescent="0.2">
      <c r="A121" s="2" t="s">
        <v>43</v>
      </c>
      <c r="B121" s="2" t="s">
        <v>16</v>
      </c>
      <c r="C121" s="2" t="s">
        <v>17</v>
      </c>
      <c r="D121" s="2">
        <v>2019</v>
      </c>
      <c r="E121" s="2">
        <v>3</v>
      </c>
      <c r="F121" s="2">
        <v>40</v>
      </c>
      <c r="G121" s="1">
        <v>142</v>
      </c>
      <c r="H121" s="3" t="s">
        <v>18</v>
      </c>
      <c r="I121" s="8" t="s">
        <v>54</v>
      </c>
      <c r="J121" s="4" t="s">
        <v>19</v>
      </c>
      <c r="K121" s="8" t="s">
        <v>54</v>
      </c>
      <c r="L121" s="8" t="s">
        <v>54</v>
      </c>
      <c r="M121" s="9">
        <v>663.8</v>
      </c>
      <c r="N121" s="14" t="s">
        <v>54</v>
      </c>
      <c r="O121" s="14" t="s">
        <v>54</v>
      </c>
      <c r="P121" s="12">
        <v>43.19</v>
      </c>
      <c r="Q121" s="12">
        <v>23.13</v>
      </c>
      <c r="R121" s="10">
        <f t="shared" si="3"/>
        <v>66.319999999999993</v>
      </c>
      <c r="S121" s="10">
        <f t="shared" si="4"/>
        <v>37.575299999999999</v>
      </c>
      <c r="T121" s="10">
        <f t="shared" si="5"/>
        <v>20.123099999999997</v>
      </c>
      <c r="U121" s="13" t="s">
        <v>54</v>
      </c>
      <c r="V121" s="14" t="s">
        <v>54</v>
      </c>
    </row>
    <row r="122" spans="1:22" x14ac:dyDescent="0.2">
      <c r="A122" s="2" t="s">
        <v>71</v>
      </c>
      <c r="B122" s="2" t="s">
        <v>16</v>
      </c>
      <c r="C122" s="2" t="s">
        <v>17</v>
      </c>
      <c r="D122" s="2">
        <v>2019</v>
      </c>
      <c r="E122" s="2">
        <v>1</v>
      </c>
      <c r="F122" s="2">
        <v>41</v>
      </c>
      <c r="G122" s="1">
        <v>48</v>
      </c>
      <c r="H122" s="3" t="s">
        <v>18</v>
      </c>
      <c r="I122" s="3">
        <v>33</v>
      </c>
      <c r="J122" s="3" t="s">
        <v>19</v>
      </c>
      <c r="K122" s="3">
        <v>3</v>
      </c>
      <c r="L122" s="3">
        <v>38</v>
      </c>
      <c r="M122" s="9">
        <v>1064.3</v>
      </c>
      <c r="N122" s="9">
        <v>17.2</v>
      </c>
      <c r="O122" s="7">
        <v>1</v>
      </c>
      <c r="P122" s="12">
        <v>44.7</v>
      </c>
      <c r="Q122" s="12">
        <v>22.08</v>
      </c>
      <c r="R122" s="10">
        <f t="shared" si="3"/>
        <v>66.78</v>
      </c>
      <c r="S122" s="10">
        <f t="shared" si="4"/>
        <v>38.889000000000003</v>
      </c>
      <c r="T122" s="10">
        <f t="shared" si="5"/>
        <v>19.209599999999998</v>
      </c>
      <c r="U122" s="13" t="s">
        <v>54</v>
      </c>
      <c r="V122" s="14" t="s">
        <v>54</v>
      </c>
    </row>
    <row r="123" spans="1:22" x14ac:dyDescent="0.2">
      <c r="A123" s="2" t="s">
        <v>71</v>
      </c>
      <c r="B123" s="2" t="s">
        <v>16</v>
      </c>
      <c r="C123" s="2" t="s">
        <v>17</v>
      </c>
      <c r="D123" s="2">
        <v>2019</v>
      </c>
      <c r="E123" s="2">
        <v>2</v>
      </c>
      <c r="F123" s="2">
        <v>41</v>
      </c>
      <c r="G123" s="1">
        <v>66</v>
      </c>
      <c r="H123" s="3" t="s">
        <v>18</v>
      </c>
      <c r="I123" s="3">
        <v>30</v>
      </c>
      <c r="J123" s="3" t="s">
        <v>19</v>
      </c>
      <c r="K123" s="3">
        <v>2.5</v>
      </c>
      <c r="L123" s="3">
        <v>34</v>
      </c>
      <c r="M123" s="9">
        <v>937.6</v>
      </c>
      <c r="N123" s="9">
        <v>16</v>
      </c>
      <c r="O123" s="7">
        <v>1</v>
      </c>
      <c r="P123" s="12">
        <v>44.17</v>
      </c>
      <c r="Q123" s="12">
        <v>22.71</v>
      </c>
      <c r="R123" s="10">
        <f t="shared" si="3"/>
        <v>66.88</v>
      </c>
      <c r="S123" s="10">
        <f t="shared" si="4"/>
        <v>38.427900000000001</v>
      </c>
      <c r="T123" s="10">
        <f t="shared" si="5"/>
        <v>19.7577</v>
      </c>
      <c r="U123" s="13" t="s">
        <v>54</v>
      </c>
      <c r="V123" s="14" t="s">
        <v>54</v>
      </c>
    </row>
    <row r="124" spans="1:22" x14ac:dyDescent="0.2">
      <c r="A124" s="2" t="s">
        <v>71</v>
      </c>
      <c r="B124" s="2" t="s">
        <v>16</v>
      </c>
      <c r="C124" s="2" t="s">
        <v>17</v>
      </c>
      <c r="D124" s="2">
        <v>2019</v>
      </c>
      <c r="E124" s="2">
        <v>3</v>
      </c>
      <c r="F124" s="2">
        <v>41</v>
      </c>
      <c r="G124" s="1">
        <v>111</v>
      </c>
      <c r="H124" s="3" t="s">
        <v>18</v>
      </c>
      <c r="I124" s="8" t="s">
        <v>54</v>
      </c>
      <c r="J124" s="4" t="s">
        <v>19</v>
      </c>
      <c r="K124" s="8" t="s">
        <v>54</v>
      </c>
      <c r="L124" s="8" t="s">
        <v>54</v>
      </c>
      <c r="M124" s="9">
        <v>873.6</v>
      </c>
      <c r="N124" s="14" t="s">
        <v>54</v>
      </c>
      <c r="O124" s="14" t="s">
        <v>54</v>
      </c>
      <c r="P124" s="12">
        <v>43.8</v>
      </c>
      <c r="Q124" s="12">
        <v>22.36</v>
      </c>
      <c r="R124" s="10">
        <f t="shared" si="3"/>
        <v>66.16</v>
      </c>
      <c r="S124" s="10">
        <f t="shared" si="4"/>
        <v>38.105999999999995</v>
      </c>
      <c r="T124" s="10">
        <f t="shared" si="5"/>
        <v>19.453199999999999</v>
      </c>
      <c r="U124" s="13" t="s">
        <v>54</v>
      </c>
      <c r="V124" s="14" t="s">
        <v>54</v>
      </c>
    </row>
    <row r="125" spans="1:22" x14ac:dyDescent="0.2">
      <c r="A125" s="2" t="s">
        <v>20</v>
      </c>
      <c r="B125" s="2" t="s">
        <v>16</v>
      </c>
      <c r="C125" s="2" t="s">
        <v>17</v>
      </c>
      <c r="D125" s="2">
        <v>2019</v>
      </c>
      <c r="E125" s="2">
        <v>1</v>
      </c>
      <c r="F125" s="2">
        <v>42</v>
      </c>
      <c r="G125" s="1">
        <v>2</v>
      </c>
      <c r="H125" s="3" t="s">
        <v>21</v>
      </c>
      <c r="I125" s="3">
        <v>32</v>
      </c>
      <c r="J125" s="3" t="s">
        <v>19</v>
      </c>
      <c r="K125" s="3">
        <v>2.5</v>
      </c>
      <c r="L125" s="3">
        <v>36</v>
      </c>
      <c r="M125" s="9">
        <v>876.8</v>
      </c>
      <c r="N125" s="9">
        <v>14.9</v>
      </c>
      <c r="O125" s="7">
        <v>1</v>
      </c>
      <c r="P125" s="12">
        <v>44.08</v>
      </c>
      <c r="Q125" s="12">
        <v>22.42</v>
      </c>
      <c r="R125" s="10">
        <f t="shared" si="3"/>
        <v>66.5</v>
      </c>
      <c r="S125" s="10">
        <f t="shared" si="4"/>
        <v>38.349599999999995</v>
      </c>
      <c r="T125" s="10">
        <f t="shared" si="5"/>
        <v>19.505400000000002</v>
      </c>
      <c r="U125" s="13" t="s">
        <v>54</v>
      </c>
      <c r="V125" s="14" t="s">
        <v>54</v>
      </c>
    </row>
    <row r="126" spans="1:22" x14ac:dyDescent="0.2">
      <c r="A126" s="2" t="s">
        <v>20</v>
      </c>
      <c r="B126" s="2" t="s">
        <v>16</v>
      </c>
      <c r="C126" s="2" t="s">
        <v>17</v>
      </c>
      <c r="D126" s="2">
        <v>2019</v>
      </c>
      <c r="E126" s="2">
        <v>2</v>
      </c>
      <c r="F126" s="2">
        <v>42</v>
      </c>
      <c r="G126" s="1">
        <v>99</v>
      </c>
      <c r="H126" s="3" t="s">
        <v>21</v>
      </c>
      <c r="I126" s="3">
        <v>33</v>
      </c>
      <c r="J126" s="3" t="s">
        <v>19</v>
      </c>
      <c r="K126" s="3">
        <v>2</v>
      </c>
      <c r="L126" s="3">
        <v>43</v>
      </c>
      <c r="M126" s="9">
        <v>1092.8</v>
      </c>
      <c r="N126" s="9">
        <v>16</v>
      </c>
      <c r="O126" s="7">
        <v>1</v>
      </c>
      <c r="P126" s="12">
        <v>45.57</v>
      </c>
      <c r="Q126" s="12">
        <v>21.75</v>
      </c>
      <c r="R126" s="10">
        <f t="shared" si="3"/>
        <v>67.319999999999993</v>
      </c>
      <c r="S126" s="10">
        <f t="shared" si="4"/>
        <v>39.645899999999997</v>
      </c>
      <c r="T126" s="10">
        <f t="shared" si="5"/>
        <v>18.922499999999999</v>
      </c>
      <c r="U126" s="13" t="s">
        <v>54</v>
      </c>
      <c r="V126" s="14" t="s">
        <v>54</v>
      </c>
    </row>
    <row r="127" spans="1:22" x14ac:dyDescent="0.2">
      <c r="A127" s="2" t="s">
        <v>20</v>
      </c>
      <c r="B127" s="2" t="s">
        <v>16</v>
      </c>
      <c r="C127" s="2" t="s">
        <v>17</v>
      </c>
      <c r="D127" s="2">
        <v>2019</v>
      </c>
      <c r="E127" s="2">
        <v>3</v>
      </c>
      <c r="F127" s="2">
        <v>42</v>
      </c>
      <c r="G127" s="1">
        <v>112</v>
      </c>
      <c r="H127" s="3" t="s">
        <v>21</v>
      </c>
      <c r="I127" s="8" t="s">
        <v>54</v>
      </c>
      <c r="J127" s="4" t="s">
        <v>19</v>
      </c>
      <c r="K127" s="8" t="s">
        <v>54</v>
      </c>
      <c r="L127" s="8" t="s">
        <v>54</v>
      </c>
      <c r="M127" s="9">
        <v>1075.2</v>
      </c>
      <c r="N127" s="14" t="s">
        <v>54</v>
      </c>
      <c r="O127" s="14" t="s">
        <v>54</v>
      </c>
      <c r="P127" s="12">
        <v>43.83</v>
      </c>
      <c r="Q127" s="12">
        <v>22.55</v>
      </c>
      <c r="R127" s="10">
        <f t="shared" si="3"/>
        <v>66.38</v>
      </c>
      <c r="S127" s="10">
        <f t="shared" si="4"/>
        <v>38.132100000000001</v>
      </c>
      <c r="T127" s="10">
        <f t="shared" si="5"/>
        <v>19.618500000000001</v>
      </c>
      <c r="U127" s="13" t="s">
        <v>54</v>
      </c>
      <c r="V127" s="14" t="s">
        <v>54</v>
      </c>
    </row>
    <row r="128" spans="1:22" x14ac:dyDescent="0.2">
      <c r="A128" s="2" t="s">
        <v>41</v>
      </c>
      <c r="B128" s="2" t="s">
        <v>16</v>
      </c>
      <c r="C128" s="2" t="s">
        <v>17</v>
      </c>
      <c r="D128" s="2">
        <v>2019</v>
      </c>
      <c r="E128" s="2">
        <v>1</v>
      </c>
      <c r="F128" s="2">
        <v>43</v>
      </c>
      <c r="G128" s="1">
        <v>20</v>
      </c>
      <c r="H128" s="3" t="s">
        <v>18</v>
      </c>
      <c r="I128" s="3">
        <v>33</v>
      </c>
      <c r="J128" s="3" t="s">
        <v>19</v>
      </c>
      <c r="K128" s="3">
        <v>2</v>
      </c>
      <c r="L128" s="3">
        <v>40</v>
      </c>
      <c r="M128" s="9">
        <v>899.1</v>
      </c>
      <c r="N128" s="9">
        <v>15.3</v>
      </c>
      <c r="O128" s="7">
        <v>1.5</v>
      </c>
      <c r="P128" s="12">
        <v>44.81</v>
      </c>
      <c r="Q128" s="12">
        <v>21.15</v>
      </c>
      <c r="R128" s="10">
        <f t="shared" si="3"/>
        <v>65.960000000000008</v>
      </c>
      <c r="S128" s="10">
        <f t="shared" si="4"/>
        <v>38.984700000000004</v>
      </c>
      <c r="T128" s="10">
        <f t="shared" si="5"/>
        <v>18.400499999999997</v>
      </c>
      <c r="U128" s="13" t="s">
        <v>54</v>
      </c>
      <c r="V128" s="14" t="s">
        <v>54</v>
      </c>
    </row>
    <row r="129" spans="1:22" x14ac:dyDescent="0.2">
      <c r="A129" s="2" t="s">
        <v>41</v>
      </c>
      <c r="B129" s="2" t="s">
        <v>16</v>
      </c>
      <c r="C129" s="2" t="s">
        <v>17</v>
      </c>
      <c r="D129" s="2">
        <v>2019</v>
      </c>
      <c r="E129" s="2">
        <v>2</v>
      </c>
      <c r="F129" s="2">
        <v>43</v>
      </c>
      <c r="G129" s="1">
        <v>72</v>
      </c>
      <c r="H129" s="3" t="s">
        <v>18</v>
      </c>
      <c r="I129" s="3">
        <v>31</v>
      </c>
      <c r="J129" s="3" t="s">
        <v>19</v>
      </c>
      <c r="K129" s="3">
        <v>2.5</v>
      </c>
      <c r="L129" s="3">
        <v>35</v>
      </c>
      <c r="M129" s="9">
        <v>829.5</v>
      </c>
      <c r="N129" s="9">
        <v>16.600000000000001</v>
      </c>
      <c r="O129" s="7">
        <v>1.5</v>
      </c>
      <c r="P129" s="12">
        <v>44.81</v>
      </c>
      <c r="Q129" s="12">
        <v>21.08</v>
      </c>
      <c r="R129" s="10">
        <f t="shared" si="3"/>
        <v>65.89</v>
      </c>
      <c r="S129" s="10">
        <f t="shared" si="4"/>
        <v>38.984700000000004</v>
      </c>
      <c r="T129" s="10">
        <f t="shared" si="5"/>
        <v>18.339599999999997</v>
      </c>
      <c r="U129" s="13" t="s">
        <v>54</v>
      </c>
      <c r="V129" s="14" t="s">
        <v>54</v>
      </c>
    </row>
    <row r="130" spans="1:22" x14ac:dyDescent="0.2">
      <c r="A130" s="2" t="s">
        <v>41</v>
      </c>
      <c r="B130" s="2" t="s">
        <v>16</v>
      </c>
      <c r="C130" s="2" t="s">
        <v>17</v>
      </c>
      <c r="D130" s="2">
        <v>2019</v>
      </c>
      <c r="E130" s="2">
        <v>3</v>
      </c>
      <c r="F130" s="2">
        <v>43</v>
      </c>
      <c r="G130" s="1">
        <v>144</v>
      </c>
      <c r="H130" s="3" t="s">
        <v>18</v>
      </c>
      <c r="I130" s="8" t="s">
        <v>54</v>
      </c>
      <c r="J130" s="4" t="s">
        <v>19</v>
      </c>
      <c r="K130" s="8" t="s">
        <v>54</v>
      </c>
      <c r="L130" s="8" t="s">
        <v>54</v>
      </c>
      <c r="M130" s="9">
        <v>767.3</v>
      </c>
      <c r="N130" s="14" t="s">
        <v>54</v>
      </c>
      <c r="O130" s="14" t="s">
        <v>54</v>
      </c>
      <c r="P130" s="12">
        <v>43.14</v>
      </c>
      <c r="Q130" s="12">
        <v>21.62</v>
      </c>
      <c r="R130" s="10">
        <f t="shared" si="3"/>
        <v>64.760000000000005</v>
      </c>
      <c r="S130" s="10">
        <f t="shared" si="4"/>
        <v>37.531799999999997</v>
      </c>
      <c r="T130" s="10">
        <f t="shared" si="5"/>
        <v>18.8094</v>
      </c>
      <c r="U130" s="13" t="s">
        <v>54</v>
      </c>
      <c r="V130" s="14" t="s">
        <v>54</v>
      </c>
    </row>
    <row r="131" spans="1:22" x14ac:dyDescent="0.2">
      <c r="A131" s="2" t="s">
        <v>34</v>
      </c>
      <c r="B131" s="2" t="s">
        <v>16</v>
      </c>
      <c r="C131" s="2" t="s">
        <v>17</v>
      </c>
      <c r="D131" s="2">
        <v>2019</v>
      </c>
      <c r="E131" s="2">
        <v>1</v>
      </c>
      <c r="F131" s="2">
        <v>44</v>
      </c>
      <c r="G131" s="1">
        <v>13</v>
      </c>
      <c r="H131" s="3" t="s">
        <v>18</v>
      </c>
      <c r="I131" s="3">
        <v>32</v>
      </c>
      <c r="J131" s="3" t="s">
        <v>28</v>
      </c>
      <c r="K131" s="3">
        <v>2.5</v>
      </c>
      <c r="L131" s="3">
        <v>37</v>
      </c>
      <c r="M131" s="9">
        <v>907.2</v>
      </c>
      <c r="N131" s="9">
        <v>16.600000000000001</v>
      </c>
      <c r="O131" s="7">
        <v>1.5</v>
      </c>
      <c r="P131" s="12">
        <v>43.28</v>
      </c>
      <c r="Q131" s="12">
        <v>21.99</v>
      </c>
      <c r="R131" s="10">
        <f t="shared" ref="R131:R151" si="6">P131+Q131</f>
        <v>65.27</v>
      </c>
      <c r="S131" s="10">
        <f t="shared" ref="S131:S151" si="7">P131*0.87</f>
        <v>37.653599999999997</v>
      </c>
      <c r="T131" s="10">
        <f t="shared" ref="T131:T151" si="8">Q131*0.87</f>
        <v>19.1313</v>
      </c>
      <c r="U131" s="13" t="s">
        <v>54</v>
      </c>
      <c r="V131" s="14" t="s">
        <v>54</v>
      </c>
    </row>
    <row r="132" spans="1:22" x14ac:dyDescent="0.2">
      <c r="A132" s="2" t="s">
        <v>34</v>
      </c>
      <c r="B132" s="2" t="s">
        <v>16</v>
      </c>
      <c r="C132" s="2" t="s">
        <v>17</v>
      </c>
      <c r="D132" s="2">
        <v>2019</v>
      </c>
      <c r="E132" s="2">
        <v>2</v>
      </c>
      <c r="F132" s="2">
        <v>44</v>
      </c>
      <c r="G132" s="1">
        <v>58</v>
      </c>
      <c r="H132" s="3" t="s">
        <v>18</v>
      </c>
      <c r="I132" s="3">
        <v>35</v>
      </c>
      <c r="J132" s="3" t="s">
        <v>28</v>
      </c>
      <c r="K132" s="3">
        <v>3</v>
      </c>
      <c r="L132" s="3">
        <v>40</v>
      </c>
      <c r="M132" s="9">
        <v>1029.7</v>
      </c>
      <c r="N132" s="9">
        <v>19.2</v>
      </c>
      <c r="O132" s="7">
        <v>1.5</v>
      </c>
      <c r="P132" s="12">
        <v>45.26</v>
      </c>
      <c r="Q132" s="12">
        <v>20.96</v>
      </c>
      <c r="R132" s="10">
        <f t="shared" si="6"/>
        <v>66.22</v>
      </c>
      <c r="S132" s="10">
        <f t="shared" si="7"/>
        <v>39.376199999999997</v>
      </c>
      <c r="T132" s="10">
        <f t="shared" si="8"/>
        <v>18.235199999999999</v>
      </c>
      <c r="U132" s="13" t="s">
        <v>54</v>
      </c>
      <c r="V132" s="14" t="s">
        <v>54</v>
      </c>
    </row>
    <row r="133" spans="1:22" x14ac:dyDescent="0.2">
      <c r="A133" s="2" t="s">
        <v>34</v>
      </c>
      <c r="B133" s="2" t="s">
        <v>16</v>
      </c>
      <c r="C133" s="2" t="s">
        <v>17</v>
      </c>
      <c r="D133" s="2">
        <v>2019</v>
      </c>
      <c r="E133" s="2">
        <v>3</v>
      </c>
      <c r="F133" s="2">
        <v>44</v>
      </c>
      <c r="G133" s="1">
        <v>129</v>
      </c>
      <c r="H133" s="3" t="s">
        <v>18</v>
      </c>
      <c r="I133" s="8" t="s">
        <v>54</v>
      </c>
      <c r="J133" s="4" t="s">
        <v>28</v>
      </c>
      <c r="K133" s="8" t="s">
        <v>54</v>
      </c>
      <c r="L133" s="8" t="s">
        <v>54</v>
      </c>
      <c r="M133" s="9">
        <v>736.1</v>
      </c>
      <c r="N133" s="14" t="s">
        <v>54</v>
      </c>
      <c r="O133" s="14" t="s">
        <v>54</v>
      </c>
      <c r="P133" s="12">
        <v>42.31</v>
      </c>
      <c r="Q133" s="12">
        <v>22.02</v>
      </c>
      <c r="R133" s="10">
        <f t="shared" si="6"/>
        <v>64.33</v>
      </c>
      <c r="S133" s="10">
        <f t="shared" si="7"/>
        <v>36.809699999999999</v>
      </c>
      <c r="T133" s="10">
        <f t="shared" si="8"/>
        <v>19.157399999999999</v>
      </c>
      <c r="U133" s="13" t="s">
        <v>54</v>
      </c>
      <c r="V133" s="14" t="s">
        <v>54</v>
      </c>
    </row>
    <row r="134" spans="1:22" x14ac:dyDescent="0.2">
      <c r="A134" s="2" t="s">
        <v>44</v>
      </c>
      <c r="B134" s="2" t="s">
        <v>16</v>
      </c>
      <c r="C134" s="2" t="s">
        <v>17</v>
      </c>
      <c r="D134" s="2">
        <v>2019</v>
      </c>
      <c r="E134" s="2">
        <v>1</v>
      </c>
      <c r="F134" s="2">
        <v>45</v>
      </c>
      <c r="G134" s="1">
        <v>23</v>
      </c>
      <c r="H134" s="3" t="s">
        <v>18</v>
      </c>
      <c r="I134" s="3">
        <v>29</v>
      </c>
      <c r="J134" s="3" t="s">
        <v>19</v>
      </c>
      <c r="K134" s="3">
        <v>2</v>
      </c>
      <c r="L134" s="3">
        <v>32</v>
      </c>
      <c r="M134" s="9">
        <v>1014</v>
      </c>
      <c r="N134" s="9">
        <v>17</v>
      </c>
      <c r="O134" s="7">
        <v>1</v>
      </c>
      <c r="P134" s="12">
        <v>44.4</v>
      </c>
      <c r="Q134" s="12">
        <v>22.44</v>
      </c>
      <c r="R134" s="10">
        <f t="shared" si="6"/>
        <v>66.84</v>
      </c>
      <c r="S134" s="10">
        <f t="shared" si="7"/>
        <v>38.628</v>
      </c>
      <c r="T134" s="10">
        <f t="shared" si="8"/>
        <v>19.5228</v>
      </c>
      <c r="U134" s="13" t="s">
        <v>54</v>
      </c>
      <c r="V134" s="14" t="s">
        <v>54</v>
      </c>
    </row>
    <row r="135" spans="1:22" x14ac:dyDescent="0.2">
      <c r="A135" s="2" t="s">
        <v>44</v>
      </c>
      <c r="B135" s="2" t="s">
        <v>16</v>
      </c>
      <c r="C135" s="2" t="s">
        <v>17</v>
      </c>
      <c r="D135" s="2">
        <v>2019</v>
      </c>
      <c r="E135" s="2">
        <v>2</v>
      </c>
      <c r="F135" s="2">
        <v>45</v>
      </c>
      <c r="G135" s="1">
        <v>97</v>
      </c>
      <c r="H135" s="3" t="s">
        <v>18</v>
      </c>
      <c r="I135" s="3">
        <v>29</v>
      </c>
      <c r="J135" s="3" t="s">
        <v>19</v>
      </c>
      <c r="K135" s="3">
        <v>2</v>
      </c>
      <c r="L135" s="3">
        <v>42</v>
      </c>
      <c r="M135" s="9">
        <v>981.7</v>
      </c>
      <c r="N135" s="9">
        <v>16.899999999999999</v>
      </c>
      <c r="O135" s="7">
        <v>1</v>
      </c>
      <c r="P135" s="12">
        <v>44.63</v>
      </c>
      <c r="Q135" s="12">
        <v>22.47</v>
      </c>
      <c r="R135" s="10">
        <f t="shared" si="6"/>
        <v>67.099999999999994</v>
      </c>
      <c r="S135" s="10">
        <f t="shared" si="7"/>
        <v>38.828099999999999</v>
      </c>
      <c r="T135" s="10">
        <f t="shared" si="8"/>
        <v>19.5489</v>
      </c>
      <c r="U135" s="13" t="s">
        <v>54</v>
      </c>
      <c r="V135" s="14" t="s">
        <v>54</v>
      </c>
    </row>
    <row r="136" spans="1:22" x14ac:dyDescent="0.2">
      <c r="A136" s="2" t="s">
        <v>44</v>
      </c>
      <c r="B136" s="2" t="s">
        <v>16</v>
      </c>
      <c r="C136" s="2" t="s">
        <v>17</v>
      </c>
      <c r="D136" s="2">
        <v>2019</v>
      </c>
      <c r="E136" s="2">
        <v>3</v>
      </c>
      <c r="F136" s="2">
        <v>45</v>
      </c>
      <c r="G136" s="1">
        <v>119</v>
      </c>
      <c r="H136" s="3" t="s">
        <v>18</v>
      </c>
      <c r="I136" s="8" t="s">
        <v>54</v>
      </c>
      <c r="J136" s="4" t="s">
        <v>19</v>
      </c>
      <c r="K136" s="8" t="s">
        <v>54</v>
      </c>
      <c r="L136" s="8" t="s">
        <v>54</v>
      </c>
      <c r="M136" s="9">
        <v>1026.9000000000001</v>
      </c>
      <c r="N136" s="14" t="s">
        <v>54</v>
      </c>
      <c r="O136" s="14" t="s">
        <v>54</v>
      </c>
      <c r="P136" s="12">
        <v>42.88</v>
      </c>
      <c r="Q136" s="12">
        <v>21.93</v>
      </c>
      <c r="R136" s="10">
        <f t="shared" si="6"/>
        <v>64.81</v>
      </c>
      <c r="S136" s="10">
        <f t="shared" si="7"/>
        <v>37.305600000000005</v>
      </c>
      <c r="T136" s="10">
        <f t="shared" si="8"/>
        <v>19.0791</v>
      </c>
      <c r="U136" s="13" t="s">
        <v>54</v>
      </c>
      <c r="V136" s="14" t="s">
        <v>54</v>
      </c>
    </row>
    <row r="137" spans="1:22" x14ac:dyDescent="0.2">
      <c r="A137" s="2" t="s">
        <v>36</v>
      </c>
      <c r="B137" s="2" t="s">
        <v>16</v>
      </c>
      <c r="C137" s="2" t="s">
        <v>17</v>
      </c>
      <c r="D137" s="2">
        <v>2019</v>
      </c>
      <c r="E137" s="2">
        <v>1</v>
      </c>
      <c r="F137" s="2">
        <v>46</v>
      </c>
      <c r="G137" s="1">
        <v>15</v>
      </c>
      <c r="H137" s="3" t="s">
        <v>18</v>
      </c>
      <c r="I137" s="3">
        <v>29</v>
      </c>
      <c r="J137" s="3" t="s">
        <v>19</v>
      </c>
      <c r="K137" s="3">
        <v>2</v>
      </c>
      <c r="L137" s="3">
        <v>36</v>
      </c>
      <c r="M137" s="9">
        <v>829.4</v>
      </c>
      <c r="N137" s="9">
        <v>15.6</v>
      </c>
      <c r="O137" s="7">
        <v>1</v>
      </c>
      <c r="P137" s="12">
        <v>48.25</v>
      </c>
      <c r="Q137" s="12">
        <v>20.67</v>
      </c>
      <c r="R137" s="10">
        <f t="shared" si="6"/>
        <v>68.92</v>
      </c>
      <c r="S137" s="10">
        <f t="shared" si="7"/>
        <v>41.977499999999999</v>
      </c>
      <c r="T137" s="10">
        <f t="shared" si="8"/>
        <v>17.982900000000001</v>
      </c>
      <c r="U137" s="13" t="s">
        <v>54</v>
      </c>
      <c r="V137" s="14" t="s">
        <v>54</v>
      </c>
    </row>
    <row r="138" spans="1:22" x14ac:dyDescent="0.2">
      <c r="A138" s="2" t="s">
        <v>36</v>
      </c>
      <c r="B138" s="2" t="s">
        <v>16</v>
      </c>
      <c r="C138" s="2" t="s">
        <v>17</v>
      </c>
      <c r="D138" s="2">
        <v>2019</v>
      </c>
      <c r="E138" s="2">
        <v>2</v>
      </c>
      <c r="F138" s="2">
        <v>46</v>
      </c>
      <c r="G138" s="1">
        <v>60</v>
      </c>
      <c r="H138" s="3" t="s">
        <v>18</v>
      </c>
      <c r="I138" s="3">
        <v>31</v>
      </c>
      <c r="J138" s="3" t="s">
        <v>19</v>
      </c>
      <c r="K138" s="3">
        <v>2</v>
      </c>
      <c r="L138" s="3">
        <v>37</v>
      </c>
      <c r="M138" s="9">
        <v>881.1</v>
      </c>
      <c r="N138" s="9">
        <v>17.2</v>
      </c>
      <c r="O138" s="7">
        <v>1</v>
      </c>
      <c r="P138" s="12">
        <v>50.19</v>
      </c>
      <c r="Q138" s="12">
        <v>19.43</v>
      </c>
      <c r="R138" s="10">
        <f t="shared" si="6"/>
        <v>69.62</v>
      </c>
      <c r="S138" s="10">
        <f t="shared" si="7"/>
        <v>43.665299999999995</v>
      </c>
      <c r="T138" s="10">
        <f t="shared" si="8"/>
        <v>16.9041</v>
      </c>
      <c r="U138" s="13" t="s">
        <v>54</v>
      </c>
      <c r="V138" s="14" t="s">
        <v>54</v>
      </c>
    </row>
    <row r="139" spans="1:22" x14ac:dyDescent="0.2">
      <c r="A139" s="2" t="s">
        <v>36</v>
      </c>
      <c r="B139" s="2" t="s">
        <v>16</v>
      </c>
      <c r="C139" s="2" t="s">
        <v>17</v>
      </c>
      <c r="D139" s="2">
        <v>2019</v>
      </c>
      <c r="E139" s="2">
        <v>3</v>
      </c>
      <c r="F139" s="2">
        <v>46</v>
      </c>
      <c r="G139" s="1">
        <v>143</v>
      </c>
      <c r="H139" s="3" t="s">
        <v>18</v>
      </c>
      <c r="I139" s="8" t="s">
        <v>54</v>
      </c>
      <c r="J139" s="4" t="s">
        <v>19</v>
      </c>
      <c r="K139" s="8" t="s">
        <v>54</v>
      </c>
      <c r="L139" s="8" t="s">
        <v>54</v>
      </c>
      <c r="M139" s="9">
        <v>750</v>
      </c>
      <c r="N139" s="14" t="s">
        <v>54</v>
      </c>
      <c r="O139" s="14" t="s">
        <v>54</v>
      </c>
      <c r="P139" s="12">
        <v>47.32</v>
      </c>
      <c r="Q139" s="12">
        <v>20.61</v>
      </c>
      <c r="R139" s="10">
        <f t="shared" si="6"/>
        <v>67.930000000000007</v>
      </c>
      <c r="S139" s="10">
        <f t="shared" si="7"/>
        <v>41.168399999999998</v>
      </c>
      <c r="T139" s="10">
        <f t="shared" si="8"/>
        <v>17.930699999999998</v>
      </c>
      <c r="U139" s="13" t="s">
        <v>54</v>
      </c>
      <c r="V139" s="14" t="s">
        <v>54</v>
      </c>
    </row>
    <row r="140" spans="1:22" x14ac:dyDescent="0.2">
      <c r="A140" s="2" t="s">
        <v>70</v>
      </c>
      <c r="B140" s="2" t="s">
        <v>16</v>
      </c>
      <c r="C140" s="2" t="s">
        <v>17</v>
      </c>
      <c r="D140" s="2">
        <v>2019</v>
      </c>
      <c r="E140" s="2">
        <v>1</v>
      </c>
      <c r="F140" s="2">
        <v>47</v>
      </c>
      <c r="G140" s="1">
        <v>47</v>
      </c>
      <c r="H140" s="3" t="s">
        <v>21</v>
      </c>
      <c r="I140" s="3">
        <v>35</v>
      </c>
      <c r="J140" s="3" t="s">
        <v>19</v>
      </c>
      <c r="K140" s="3">
        <v>2.5</v>
      </c>
      <c r="L140" s="3">
        <v>38</v>
      </c>
      <c r="M140" s="9">
        <v>874.5</v>
      </c>
      <c r="N140" s="9">
        <v>17</v>
      </c>
      <c r="O140" s="7">
        <v>1</v>
      </c>
      <c r="P140" s="12">
        <v>41.74</v>
      </c>
      <c r="Q140" s="12">
        <v>23.93</v>
      </c>
      <c r="R140" s="10">
        <f t="shared" si="6"/>
        <v>65.67</v>
      </c>
      <c r="S140" s="10">
        <f t="shared" si="7"/>
        <v>36.313800000000001</v>
      </c>
      <c r="T140" s="10">
        <f t="shared" si="8"/>
        <v>20.819099999999999</v>
      </c>
      <c r="U140" s="13" t="s">
        <v>54</v>
      </c>
      <c r="V140" s="14" t="s">
        <v>54</v>
      </c>
    </row>
    <row r="141" spans="1:22" x14ac:dyDescent="0.2">
      <c r="A141" s="2" t="s">
        <v>70</v>
      </c>
      <c r="B141" s="2" t="s">
        <v>16</v>
      </c>
      <c r="C141" s="2" t="s">
        <v>17</v>
      </c>
      <c r="D141" s="2">
        <v>2019</v>
      </c>
      <c r="E141" s="2">
        <v>2</v>
      </c>
      <c r="F141" s="2">
        <v>47</v>
      </c>
      <c r="G141" s="1">
        <v>78</v>
      </c>
      <c r="H141" s="3" t="s">
        <v>21</v>
      </c>
      <c r="I141" s="3">
        <v>32</v>
      </c>
      <c r="J141" s="3" t="s">
        <v>19</v>
      </c>
      <c r="K141" s="3">
        <v>2</v>
      </c>
      <c r="L141" s="3">
        <v>40</v>
      </c>
      <c r="M141" s="9">
        <v>1089.9000000000001</v>
      </c>
      <c r="N141" s="9">
        <v>16.600000000000001</v>
      </c>
      <c r="O141" s="7">
        <v>1</v>
      </c>
      <c r="P141" s="12">
        <v>42.01</v>
      </c>
      <c r="Q141" s="12">
        <v>24.51</v>
      </c>
      <c r="R141" s="10">
        <f t="shared" si="6"/>
        <v>66.52</v>
      </c>
      <c r="S141" s="10">
        <f t="shared" si="7"/>
        <v>36.548699999999997</v>
      </c>
      <c r="T141" s="10">
        <f t="shared" si="8"/>
        <v>21.323700000000002</v>
      </c>
      <c r="U141" s="13" t="s">
        <v>54</v>
      </c>
      <c r="V141" s="14" t="s">
        <v>54</v>
      </c>
    </row>
    <row r="142" spans="1:22" x14ac:dyDescent="0.2">
      <c r="A142" s="2" t="s">
        <v>70</v>
      </c>
      <c r="B142" s="2" t="s">
        <v>16</v>
      </c>
      <c r="C142" s="2" t="s">
        <v>17</v>
      </c>
      <c r="D142" s="2">
        <v>2019</v>
      </c>
      <c r="E142" s="2">
        <v>3</v>
      </c>
      <c r="F142" s="2">
        <v>47</v>
      </c>
      <c r="G142" s="1">
        <v>102</v>
      </c>
      <c r="H142" s="3" t="s">
        <v>21</v>
      </c>
      <c r="I142" s="8" t="s">
        <v>54</v>
      </c>
      <c r="J142" s="4" t="s">
        <v>19</v>
      </c>
      <c r="K142" s="8" t="s">
        <v>54</v>
      </c>
      <c r="L142" s="8" t="s">
        <v>54</v>
      </c>
      <c r="M142" s="9">
        <v>1091.5999999999999</v>
      </c>
      <c r="N142" s="14" t="s">
        <v>54</v>
      </c>
      <c r="O142" s="14" t="s">
        <v>54</v>
      </c>
      <c r="P142" s="12">
        <v>42.53</v>
      </c>
      <c r="Q142" s="12">
        <v>23.26</v>
      </c>
      <c r="R142" s="10">
        <f t="shared" si="6"/>
        <v>65.790000000000006</v>
      </c>
      <c r="S142" s="10">
        <f t="shared" si="7"/>
        <v>37.001100000000001</v>
      </c>
      <c r="T142" s="10">
        <f t="shared" si="8"/>
        <v>20.2362</v>
      </c>
      <c r="U142" s="13" t="s">
        <v>54</v>
      </c>
      <c r="V142" s="14" t="s">
        <v>54</v>
      </c>
    </row>
    <row r="143" spans="1:22" x14ac:dyDescent="0.2">
      <c r="A143" s="2" t="s">
        <v>47</v>
      </c>
      <c r="B143" s="2" t="s">
        <v>16</v>
      </c>
      <c r="C143" s="2" t="s">
        <v>17</v>
      </c>
      <c r="D143" s="2">
        <v>2019</v>
      </c>
      <c r="E143" s="2">
        <v>1</v>
      </c>
      <c r="F143" s="2">
        <v>48</v>
      </c>
      <c r="G143" s="1">
        <v>26</v>
      </c>
      <c r="H143" s="3" t="s">
        <v>21</v>
      </c>
      <c r="I143" s="3">
        <v>27</v>
      </c>
      <c r="J143" s="3" t="s">
        <v>28</v>
      </c>
      <c r="K143" s="3">
        <v>2</v>
      </c>
      <c r="L143" s="3">
        <v>26</v>
      </c>
      <c r="M143" s="9">
        <v>1159.5999999999999</v>
      </c>
      <c r="N143" s="9">
        <v>16</v>
      </c>
      <c r="O143" s="7">
        <v>1.5</v>
      </c>
      <c r="P143" s="12">
        <v>40.35</v>
      </c>
      <c r="Q143" s="12">
        <v>22.82</v>
      </c>
      <c r="R143" s="10">
        <f t="shared" si="6"/>
        <v>63.17</v>
      </c>
      <c r="S143" s="10">
        <f t="shared" si="7"/>
        <v>35.104500000000002</v>
      </c>
      <c r="T143" s="10">
        <f t="shared" si="8"/>
        <v>19.853400000000001</v>
      </c>
      <c r="U143" s="13" t="s">
        <v>54</v>
      </c>
      <c r="V143" s="7" t="s">
        <v>79</v>
      </c>
    </row>
    <row r="144" spans="1:22" x14ac:dyDescent="0.2">
      <c r="A144" s="2" t="s">
        <v>47</v>
      </c>
      <c r="B144" s="2" t="s">
        <v>16</v>
      </c>
      <c r="C144" s="2" t="s">
        <v>17</v>
      </c>
      <c r="D144" s="2">
        <v>2019</v>
      </c>
      <c r="E144" s="2">
        <v>2</v>
      </c>
      <c r="F144" s="2">
        <v>48</v>
      </c>
      <c r="G144" s="1">
        <v>67</v>
      </c>
      <c r="H144" s="3" t="s">
        <v>21</v>
      </c>
      <c r="I144" s="3">
        <v>29</v>
      </c>
      <c r="J144" s="3" t="s">
        <v>28</v>
      </c>
      <c r="K144" s="3">
        <v>2</v>
      </c>
      <c r="L144" s="3">
        <v>30</v>
      </c>
      <c r="M144" s="9">
        <v>1071.4000000000001</v>
      </c>
      <c r="N144" s="9">
        <v>19.100000000000001</v>
      </c>
      <c r="O144" s="7">
        <v>1.5</v>
      </c>
      <c r="P144" s="12">
        <v>42.36</v>
      </c>
      <c r="Q144" s="12">
        <v>22.19</v>
      </c>
      <c r="R144" s="10">
        <f t="shared" si="6"/>
        <v>64.55</v>
      </c>
      <c r="S144" s="10">
        <f t="shared" si="7"/>
        <v>36.853200000000001</v>
      </c>
      <c r="T144" s="10">
        <f t="shared" si="8"/>
        <v>19.305300000000003</v>
      </c>
      <c r="U144" s="13" t="s">
        <v>54</v>
      </c>
      <c r="V144" s="7" t="s">
        <v>79</v>
      </c>
    </row>
    <row r="145" spans="1:22" x14ac:dyDescent="0.2">
      <c r="A145" s="2" t="s">
        <v>47</v>
      </c>
      <c r="B145" s="2" t="s">
        <v>16</v>
      </c>
      <c r="C145" s="2" t="s">
        <v>17</v>
      </c>
      <c r="D145" s="2">
        <v>2019</v>
      </c>
      <c r="E145" s="2">
        <v>3</v>
      </c>
      <c r="F145" s="2">
        <v>48</v>
      </c>
      <c r="G145" s="1">
        <v>130</v>
      </c>
      <c r="H145" s="3" t="s">
        <v>21</v>
      </c>
      <c r="I145" s="8" t="s">
        <v>54</v>
      </c>
      <c r="J145" s="4" t="s">
        <v>28</v>
      </c>
      <c r="K145" s="8" t="s">
        <v>54</v>
      </c>
      <c r="L145" s="8" t="s">
        <v>54</v>
      </c>
      <c r="M145" s="9">
        <v>1082</v>
      </c>
      <c r="N145" s="14" t="s">
        <v>54</v>
      </c>
      <c r="O145" s="14" t="s">
        <v>54</v>
      </c>
      <c r="P145" s="12">
        <v>40.049999999999997</v>
      </c>
      <c r="Q145" s="12">
        <v>23.13</v>
      </c>
      <c r="R145" s="10">
        <f t="shared" si="6"/>
        <v>63.179999999999993</v>
      </c>
      <c r="S145" s="10">
        <f t="shared" si="7"/>
        <v>34.843499999999999</v>
      </c>
      <c r="T145" s="10">
        <f t="shared" si="8"/>
        <v>20.123099999999997</v>
      </c>
      <c r="U145" s="13" t="s">
        <v>54</v>
      </c>
      <c r="V145" s="14" t="s">
        <v>54</v>
      </c>
    </row>
    <row r="146" spans="1:22" x14ac:dyDescent="0.2">
      <c r="A146" s="2" t="s">
        <v>45</v>
      </c>
      <c r="B146" s="2" t="s">
        <v>16</v>
      </c>
      <c r="C146" s="2" t="s">
        <v>17</v>
      </c>
      <c r="D146" s="2">
        <v>2019</v>
      </c>
      <c r="E146" s="2">
        <v>1</v>
      </c>
      <c r="F146" s="2">
        <v>49</v>
      </c>
      <c r="G146" s="1">
        <v>24</v>
      </c>
      <c r="H146" s="3" t="s">
        <v>21</v>
      </c>
      <c r="I146" s="3">
        <v>29</v>
      </c>
      <c r="J146" s="3" t="s">
        <v>28</v>
      </c>
      <c r="K146" s="3">
        <v>2.5</v>
      </c>
      <c r="L146" s="3">
        <v>32</v>
      </c>
      <c r="M146" s="9">
        <v>713.4</v>
      </c>
      <c r="N146" s="9">
        <v>17.2</v>
      </c>
      <c r="O146" s="7">
        <v>1.5</v>
      </c>
      <c r="P146" s="12">
        <v>39.75</v>
      </c>
      <c r="Q146" s="12">
        <v>24.24</v>
      </c>
      <c r="R146" s="10">
        <f t="shared" si="6"/>
        <v>63.989999999999995</v>
      </c>
      <c r="S146" s="10">
        <f t="shared" si="7"/>
        <v>34.582500000000003</v>
      </c>
      <c r="T146" s="10">
        <f t="shared" si="8"/>
        <v>21.088799999999999</v>
      </c>
      <c r="U146" s="13" t="s">
        <v>54</v>
      </c>
      <c r="V146" s="7" t="s">
        <v>79</v>
      </c>
    </row>
    <row r="147" spans="1:22" x14ac:dyDescent="0.2">
      <c r="A147" s="2" t="s">
        <v>45</v>
      </c>
      <c r="B147" s="2" t="s">
        <v>16</v>
      </c>
      <c r="C147" s="2" t="s">
        <v>17</v>
      </c>
      <c r="D147" s="2">
        <v>2019</v>
      </c>
      <c r="E147" s="2">
        <v>2</v>
      </c>
      <c r="F147" s="2">
        <v>49</v>
      </c>
      <c r="G147" s="1">
        <v>52</v>
      </c>
      <c r="H147" s="3" t="s">
        <v>21</v>
      </c>
      <c r="I147" s="3">
        <v>32</v>
      </c>
      <c r="J147" s="3" t="s">
        <v>28</v>
      </c>
      <c r="K147" s="3">
        <v>2.5</v>
      </c>
      <c r="L147" s="3">
        <v>34</v>
      </c>
      <c r="M147" s="9">
        <v>914.3</v>
      </c>
      <c r="N147" s="9">
        <v>20.5</v>
      </c>
      <c r="O147" s="7">
        <v>2</v>
      </c>
      <c r="P147" s="12">
        <v>42.42</v>
      </c>
      <c r="Q147" s="12">
        <v>23.02</v>
      </c>
      <c r="R147" s="10">
        <f t="shared" si="6"/>
        <v>65.44</v>
      </c>
      <c r="S147" s="10">
        <f t="shared" si="7"/>
        <v>36.9054</v>
      </c>
      <c r="T147" s="10">
        <f t="shared" si="8"/>
        <v>20.0274</v>
      </c>
      <c r="U147" s="13" t="s">
        <v>54</v>
      </c>
      <c r="V147" s="7" t="s">
        <v>79</v>
      </c>
    </row>
    <row r="148" spans="1:22" x14ac:dyDescent="0.2">
      <c r="A148" s="2" t="s">
        <v>45</v>
      </c>
      <c r="B148" s="2" t="s">
        <v>16</v>
      </c>
      <c r="C148" s="2" t="s">
        <v>17</v>
      </c>
      <c r="D148" s="2">
        <v>2019</v>
      </c>
      <c r="E148" s="2">
        <v>3</v>
      </c>
      <c r="F148" s="2">
        <v>49</v>
      </c>
      <c r="G148" s="1">
        <v>109</v>
      </c>
      <c r="H148" s="3" t="s">
        <v>21</v>
      </c>
      <c r="I148" s="8" t="s">
        <v>54</v>
      </c>
      <c r="J148" s="4" t="s">
        <v>28</v>
      </c>
      <c r="K148" s="8" t="s">
        <v>54</v>
      </c>
      <c r="L148" s="8" t="s">
        <v>54</v>
      </c>
      <c r="M148" s="9">
        <v>1054.8</v>
      </c>
      <c r="N148" s="14" t="s">
        <v>54</v>
      </c>
      <c r="O148" s="14" t="s">
        <v>54</v>
      </c>
      <c r="P148" s="12">
        <v>40.520000000000003</v>
      </c>
      <c r="Q148" s="12">
        <v>24.02</v>
      </c>
      <c r="R148" s="10">
        <f t="shared" si="6"/>
        <v>64.540000000000006</v>
      </c>
      <c r="S148" s="10">
        <f t="shared" si="7"/>
        <v>35.252400000000002</v>
      </c>
      <c r="T148" s="10">
        <f t="shared" si="8"/>
        <v>20.897400000000001</v>
      </c>
      <c r="U148" s="13" t="s">
        <v>54</v>
      </c>
      <c r="V148" s="14" t="s">
        <v>54</v>
      </c>
    </row>
    <row r="149" spans="1:22" x14ac:dyDescent="0.2">
      <c r="A149" s="2" t="s">
        <v>72</v>
      </c>
      <c r="B149" s="2" t="s">
        <v>16</v>
      </c>
      <c r="C149" s="2" t="s">
        <v>17</v>
      </c>
      <c r="D149" s="2">
        <v>2019</v>
      </c>
      <c r="E149" s="2">
        <v>1</v>
      </c>
      <c r="F149" s="2">
        <v>50</v>
      </c>
      <c r="G149" s="1">
        <v>49</v>
      </c>
      <c r="H149" s="3" t="s">
        <v>18</v>
      </c>
      <c r="I149" s="3">
        <v>33</v>
      </c>
      <c r="J149" s="3" t="s">
        <v>28</v>
      </c>
      <c r="K149" s="3">
        <v>1.5</v>
      </c>
      <c r="L149" s="3">
        <v>27</v>
      </c>
      <c r="M149" s="9">
        <v>961.8</v>
      </c>
      <c r="N149" s="9">
        <v>17</v>
      </c>
      <c r="O149" s="7">
        <v>1.5</v>
      </c>
      <c r="P149" s="12">
        <v>43.14</v>
      </c>
      <c r="Q149" s="12">
        <v>22.51</v>
      </c>
      <c r="R149" s="10">
        <f t="shared" si="6"/>
        <v>65.650000000000006</v>
      </c>
      <c r="S149" s="10">
        <f t="shared" si="7"/>
        <v>37.531799999999997</v>
      </c>
      <c r="T149" s="10">
        <f t="shared" si="8"/>
        <v>19.5837</v>
      </c>
      <c r="U149" s="13" t="s">
        <v>54</v>
      </c>
      <c r="V149" s="14" t="s">
        <v>54</v>
      </c>
    </row>
    <row r="150" spans="1:22" x14ac:dyDescent="0.2">
      <c r="A150" s="2" t="s">
        <v>72</v>
      </c>
      <c r="B150" s="2" t="s">
        <v>16</v>
      </c>
      <c r="C150" s="2" t="s">
        <v>17</v>
      </c>
      <c r="D150" s="2">
        <v>2019</v>
      </c>
      <c r="E150" s="2">
        <v>2</v>
      </c>
      <c r="F150" s="2">
        <v>50</v>
      </c>
      <c r="G150" s="1">
        <v>64</v>
      </c>
      <c r="H150" s="3" t="s">
        <v>18</v>
      </c>
      <c r="I150" s="3">
        <v>29</v>
      </c>
      <c r="J150" s="3" t="s">
        <v>28</v>
      </c>
      <c r="K150" s="3">
        <v>2</v>
      </c>
      <c r="L150" s="3">
        <v>30</v>
      </c>
      <c r="M150" s="9">
        <v>1225.7</v>
      </c>
      <c r="N150" s="9">
        <v>15.1</v>
      </c>
      <c r="O150" s="7">
        <v>1</v>
      </c>
      <c r="P150" s="12">
        <v>41.25</v>
      </c>
      <c r="Q150" s="12">
        <v>23.55</v>
      </c>
      <c r="R150" s="10">
        <f t="shared" si="6"/>
        <v>64.8</v>
      </c>
      <c r="S150" s="10">
        <f t="shared" si="7"/>
        <v>35.887500000000003</v>
      </c>
      <c r="T150" s="10">
        <f t="shared" si="8"/>
        <v>20.488500000000002</v>
      </c>
      <c r="U150" s="13" t="s">
        <v>54</v>
      </c>
      <c r="V150" s="14" t="s">
        <v>54</v>
      </c>
    </row>
    <row r="151" spans="1:22" x14ac:dyDescent="0.2">
      <c r="A151" s="2" t="s">
        <v>72</v>
      </c>
      <c r="B151" s="2" t="s">
        <v>16</v>
      </c>
      <c r="C151" s="2" t="s">
        <v>17</v>
      </c>
      <c r="D151" s="2">
        <v>2019</v>
      </c>
      <c r="E151" s="2">
        <v>3</v>
      </c>
      <c r="F151" s="2">
        <v>50</v>
      </c>
      <c r="G151" s="1">
        <v>114</v>
      </c>
      <c r="H151" s="3" t="s">
        <v>18</v>
      </c>
      <c r="I151" s="8" t="s">
        <v>54</v>
      </c>
      <c r="J151" s="4" t="s">
        <v>28</v>
      </c>
      <c r="K151" s="8" t="s">
        <v>54</v>
      </c>
      <c r="L151" s="8" t="s">
        <v>54</v>
      </c>
      <c r="M151" s="9">
        <v>1107.4000000000001</v>
      </c>
      <c r="N151" s="14" t="s">
        <v>54</v>
      </c>
      <c r="O151" s="14" t="s">
        <v>54</v>
      </c>
      <c r="P151" s="12">
        <v>39.85</v>
      </c>
      <c r="Q151" s="12">
        <v>24.38</v>
      </c>
      <c r="R151" s="10">
        <f t="shared" si="6"/>
        <v>64.23</v>
      </c>
      <c r="S151" s="10">
        <f t="shared" si="7"/>
        <v>34.669499999999999</v>
      </c>
      <c r="T151" s="10">
        <f t="shared" si="8"/>
        <v>21.210599999999999</v>
      </c>
      <c r="U151" s="13" t="s">
        <v>54</v>
      </c>
      <c r="V151" s="14" t="s">
        <v>54</v>
      </c>
    </row>
  </sheetData>
  <sortState xmlns:xlrd2="http://schemas.microsoft.com/office/spreadsheetml/2017/richdata2" ref="A2:V152">
    <sortCondition ref="F2:F152"/>
  </sortState>
  <conditionalFormatting sqref="V2:V101 M2:O25 R1:U151 M54:O151 B1:O1 A1:A2 B102:H151 B2:K25 B26:O26 B54:K101 B53:O53 M27:O52 B27:K52">
    <cfRule type="expression" dxfId="8" priority="5">
      <formula>MOD(ROW(),2)=0</formula>
    </cfRule>
  </conditionalFormatting>
  <conditionalFormatting sqref="A3:A151">
    <cfRule type="expression" dxfId="7" priority="4">
      <formula>MOD(ROW(),2)=0</formula>
    </cfRule>
  </conditionalFormatting>
  <conditionalFormatting sqref="I102:L151">
    <cfRule type="expression" dxfId="6" priority="3">
      <formula>MOD(ROW(),2)</formula>
    </cfRule>
  </conditionalFormatting>
  <conditionalFormatting sqref="L2:L25 L27:L52 L54:L101">
    <cfRule type="expression" dxfId="5" priority="2">
      <formula>MOD(ROW(),2)=0</formula>
    </cfRule>
  </conditionalFormatting>
  <conditionalFormatting sqref="P2:Q151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924F-4548-4268-A2AB-4FF1E519AFFC}">
  <dimension ref="A1:X151"/>
  <sheetViews>
    <sheetView tabSelected="1" workbookViewId="0">
      <pane ySplit="1" topLeftCell="A101" activePane="bottomLeft" state="frozen"/>
      <selection pane="bottomLeft" activeCell="A101" sqref="A101"/>
    </sheetView>
  </sheetViews>
  <sheetFormatPr defaultRowHeight="12.75" x14ac:dyDescent="0.2"/>
  <cols>
    <col min="1" max="13" width="9.140625" style="7"/>
    <col min="14" max="20" width="9.140625" style="10"/>
    <col min="21" max="22" width="9.140625" style="7"/>
    <col min="23" max="23" width="10.7109375" style="7" customWidth="1"/>
    <col min="24" max="24" width="22.85546875" style="7" customWidth="1"/>
    <col min="25" max="16384" width="9.140625" style="7"/>
  </cols>
  <sheetData>
    <row r="1" spans="1:24" x14ac:dyDescent="0.2">
      <c r="A1" s="1" t="s">
        <v>2</v>
      </c>
      <c r="B1" s="1" t="s">
        <v>3</v>
      </c>
      <c r="C1" s="1" t="s">
        <v>1</v>
      </c>
      <c r="D1" s="1" t="s">
        <v>0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10</v>
      </c>
      <c r="J1" s="1" t="s">
        <v>11</v>
      </c>
      <c r="K1" s="1" t="s">
        <v>12</v>
      </c>
      <c r="L1" s="5" t="s">
        <v>13</v>
      </c>
      <c r="M1" s="1" t="s">
        <v>76</v>
      </c>
      <c r="N1" s="11" t="s">
        <v>84</v>
      </c>
      <c r="O1" s="11" t="s">
        <v>85</v>
      </c>
      <c r="P1" s="11" t="s">
        <v>87</v>
      </c>
      <c r="Q1" s="11"/>
      <c r="R1" s="11" t="s">
        <v>81</v>
      </c>
      <c r="S1" s="11" t="s">
        <v>82</v>
      </c>
      <c r="T1" s="11" t="s">
        <v>83</v>
      </c>
      <c r="U1" s="1" t="s">
        <v>7</v>
      </c>
      <c r="V1" s="1" t="s">
        <v>9</v>
      </c>
      <c r="W1" s="1" t="s">
        <v>14</v>
      </c>
      <c r="X1" s="6" t="s">
        <v>86</v>
      </c>
    </row>
    <row r="2" spans="1:24" x14ac:dyDescent="0.2">
      <c r="A2" s="2" t="s">
        <v>17</v>
      </c>
      <c r="B2" s="2">
        <v>2019</v>
      </c>
      <c r="C2" s="2" t="s">
        <v>16</v>
      </c>
      <c r="D2" s="2" t="s">
        <v>53</v>
      </c>
      <c r="E2" s="2">
        <v>1</v>
      </c>
      <c r="F2" s="2">
        <v>1</v>
      </c>
      <c r="G2" s="1">
        <v>32</v>
      </c>
      <c r="H2" s="3" t="s">
        <v>54</v>
      </c>
      <c r="I2" s="3" t="s">
        <v>54</v>
      </c>
      <c r="J2" s="3" t="s">
        <v>54</v>
      </c>
      <c r="K2" s="9">
        <v>950.7</v>
      </c>
      <c r="L2" s="9">
        <v>19.2</v>
      </c>
      <c r="M2" s="7">
        <v>1.5</v>
      </c>
      <c r="N2" s="10">
        <v>40.394100000000002</v>
      </c>
      <c r="O2" s="10">
        <v>18.800699999999999</v>
      </c>
      <c r="P2" s="10">
        <f>N2+O2</f>
        <v>59.194800000000001</v>
      </c>
      <c r="R2" s="12">
        <v>46.43</v>
      </c>
      <c r="S2" s="12">
        <v>21.61</v>
      </c>
      <c r="T2" s="10">
        <v>68.039999999999992</v>
      </c>
      <c r="U2" s="3" t="s">
        <v>18</v>
      </c>
      <c r="V2" s="3" t="s">
        <v>54</v>
      </c>
      <c r="W2" s="3" t="s">
        <v>55</v>
      </c>
      <c r="X2" s="7" t="s">
        <v>77</v>
      </c>
    </row>
    <row r="3" spans="1:24" x14ac:dyDescent="0.2">
      <c r="A3" s="2" t="s">
        <v>17</v>
      </c>
      <c r="B3" s="2">
        <v>2019</v>
      </c>
      <c r="C3" s="2" t="s">
        <v>16</v>
      </c>
      <c r="D3" s="2" t="s">
        <v>53</v>
      </c>
      <c r="E3" s="2">
        <v>1</v>
      </c>
      <c r="F3" s="2">
        <v>2</v>
      </c>
      <c r="G3" s="1">
        <v>96</v>
      </c>
      <c r="H3" s="3">
        <v>34</v>
      </c>
      <c r="I3" s="3">
        <v>2.5</v>
      </c>
      <c r="J3" s="3">
        <v>39</v>
      </c>
      <c r="K3" s="9">
        <v>990.1</v>
      </c>
      <c r="L3" s="9">
        <v>21.1</v>
      </c>
      <c r="M3" s="7">
        <v>1.5</v>
      </c>
      <c r="N3" s="10">
        <v>40.759500000000003</v>
      </c>
      <c r="O3" s="10">
        <v>18.261299999999999</v>
      </c>
      <c r="P3" s="10">
        <f t="shared" ref="P3:P66" si="0">N3+O3</f>
        <v>59.020800000000001</v>
      </c>
      <c r="R3" s="12">
        <v>46.85</v>
      </c>
      <c r="S3" s="12">
        <v>20.99</v>
      </c>
      <c r="T3" s="10">
        <v>67.84</v>
      </c>
      <c r="U3" s="3" t="s">
        <v>18</v>
      </c>
      <c r="V3" s="3" t="s">
        <v>19</v>
      </c>
      <c r="W3" s="13" t="s">
        <v>54</v>
      </c>
      <c r="X3" s="14" t="s">
        <v>54</v>
      </c>
    </row>
    <row r="4" spans="1:24" x14ac:dyDescent="0.2">
      <c r="A4" s="2" t="s">
        <v>17</v>
      </c>
      <c r="B4" s="2">
        <v>2019</v>
      </c>
      <c r="C4" s="2" t="s">
        <v>16</v>
      </c>
      <c r="D4" s="2" t="s">
        <v>53</v>
      </c>
      <c r="E4" s="2">
        <v>1</v>
      </c>
      <c r="F4" s="2">
        <v>3</v>
      </c>
      <c r="G4" s="1">
        <v>126</v>
      </c>
      <c r="H4" s="8" t="s">
        <v>54</v>
      </c>
      <c r="I4" s="8" t="s">
        <v>54</v>
      </c>
      <c r="J4" s="8" t="s">
        <v>54</v>
      </c>
      <c r="K4" s="9">
        <v>789.9</v>
      </c>
      <c r="L4" s="14" t="s">
        <v>54</v>
      </c>
      <c r="M4" s="14" t="s">
        <v>54</v>
      </c>
      <c r="N4" s="10">
        <v>40.298400000000001</v>
      </c>
      <c r="O4" s="10">
        <v>18.852900000000002</v>
      </c>
      <c r="P4" s="10">
        <f t="shared" si="0"/>
        <v>59.151300000000006</v>
      </c>
      <c r="R4" s="12">
        <v>46.32</v>
      </c>
      <c r="S4" s="12">
        <v>21.67</v>
      </c>
      <c r="T4" s="10">
        <v>67.990000000000009</v>
      </c>
      <c r="U4" s="3" t="s">
        <v>18</v>
      </c>
      <c r="V4" s="4" t="s">
        <v>19</v>
      </c>
      <c r="W4" s="13" t="s">
        <v>54</v>
      </c>
      <c r="X4" s="14" t="s">
        <v>54</v>
      </c>
    </row>
    <row r="5" spans="1:24" x14ac:dyDescent="0.2">
      <c r="A5" s="2" t="s">
        <v>17</v>
      </c>
      <c r="B5" s="2">
        <v>2019</v>
      </c>
      <c r="C5" s="2" t="s">
        <v>16</v>
      </c>
      <c r="D5" s="2" t="s">
        <v>35</v>
      </c>
      <c r="E5" s="2">
        <v>2</v>
      </c>
      <c r="F5" s="2">
        <v>1</v>
      </c>
      <c r="G5" s="1">
        <v>14</v>
      </c>
      <c r="H5" s="3">
        <v>29</v>
      </c>
      <c r="I5" s="3">
        <v>2.5</v>
      </c>
      <c r="J5" s="3">
        <v>39</v>
      </c>
      <c r="K5" s="9">
        <v>842.7</v>
      </c>
      <c r="L5" s="9">
        <v>17.7</v>
      </c>
      <c r="M5" s="7">
        <v>1</v>
      </c>
      <c r="N5" s="10">
        <v>38.114699999999999</v>
      </c>
      <c r="O5" s="10">
        <v>20.1492</v>
      </c>
      <c r="P5" s="10">
        <f t="shared" si="0"/>
        <v>58.2639</v>
      </c>
      <c r="R5" s="12">
        <v>43.81</v>
      </c>
      <c r="S5" s="12">
        <v>23.16</v>
      </c>
      <c r="T5" s="10">
        <v>66.97</v>
      </c>
      <c r="U5" s="3" t="s">
        <v>21</v>
      </c>
      <c r="V5" s="3" t="s">
        <v>19</v>
      </c>
      <c r="W5" s="13" t="s">
        <v>54</v>
      </c>
      <c r="X5" s="14" t="s">
        <v>54</v>
      </c>
    </row>
    <row r="6" spans="1:24" x14ac:dyDescent="0.2">
      <c r="A6" s="2" t="s">
        <v>17</v>
      </c>
      <c r="B6" s="2">
        <v>2019</v>
      </c>
      <c r="C6" s="2" t="s">
        <v>16</v>
      </c>
      <c r="D6" s="2" t="s">
        <v>35</v>
      </c>
      <c r="E6" s="2">
        <v>2</v>
      </c>
      <c r="F6" s="2">
        <v>2</v>
      </c>
      <c r="G6" s="1">
        <v>80</v>
      </c>
      <c r="H6" s="3">
        <v>30</v>
      </c>
      <c r="I6" s="3">
        <v>2</v>
      </c>
      <c r="J6" s="3">
        <v>38</v>
      </c>
      <c r="K6" s="9">
        <v>894</v>
      </c>
      <c r="L6" s="9">
        <v>18.2</v>
      </c>
      <c r="M6" s="7">
        <v>1</v>
      </c>
      <c r="N6" s="10">
        <v>38.462699999999998</v>
      </c>
      <c r="O6" s="10">
        <v>19.444500000000001</v>
      </c>
      <c r="P6" s="10">
        <f t="shared" si="0"/>
        <v>57.907200000000003</v>
      </c>
      <c r="R6" s="12">
        <v>44.21</v>
      </c>
      <c r="S6" s="12">
        <v>22.35</v>
      </c>
      <c r="T6" s="10">
        <v>66.56</v>
      </c>
      <c r="U6" s="3" t="s">
        <v>21</v>
      </c>
      <c r="V6" s="3" t="s">
        <v>19</v>
      </c>
      <c r="W6" s="13" t="s">
        <v>54</v>
      </c>
      <c r="X6" s="14" t="s">
        <v>54</v>
      </c>
    </row>
    <row r="7" spans="1:24" x14ac:dyDescent="0.2">
      <c r="A7" s="2" t="s">
        <v>17</v>
      </c>
      <c r="B7" s="2">
        <v>2019</v>
      </c>
      <c r="C7" s="2" t="s">
        <v>16</v>
      </c>
      <c r="D7" s="2" t="s">
        <v>35</v>
      </c>
      <c r="E7" s="2">
        <v>2</v>
      </c>
      <c r="F7" s="2">
        <v>3</v>
      </c>
      <c r="G7" s="1">
        <v>118</v>
      </c>
      <c r="H7" s="8" t="s">
        <v>54</v>
      </c>
      <c r="I7" s="8" t="s">
        <v>54</v>
      </c>
      <c r="J7" s="8" t="s">
        <v>54</v>
      </c>
      <c r="K7" s="9">
        <v>872.9</v>
      </c>
      <c r="L7" s="14" t="s">
        <v>54</v>
      </c>
      <c r="M7" s="14" t="s">
        <v>54</v>
      </c>
      <c r="N7" s="10">
        <v>36.7836</v>
      </c>
      <c r="O7" s="10">
        <v>20.105699999999999</v>
      </c>
      <c r="P7" s="10">
        <f t="shared" si="0"/>
        <v>56.889299999999999</v>
      </c>
      <c r="R7" s="12">
        <v>42.28</v>
      </c>
      <c r="S7" s="12">
        <v>23.11</v>
      </c>
      <c r="T7" s="10">
        <v>65.39</v>
      </c>
      <c r="U7" s="3" t="s">
        <v>21</v>
      </c>
      <c r="V7" s="4" t="s">
        <v>19</v>
      </c>
      <c r="W7" s="13" t="s">
        <v>54</v>
      </c>
      <c r="X7" s="14" t="s">
        <v>54</v>
      </c>
    </row>
    <row r="8" spans="1:24" x14ac:dyDescent="0.2">
      <c r="A8" s="2" t="s">
        <v>17</v>
      </c>
      <c r="B8" s="2">
        <v>2019</v>
      </c>
      <c r="C8" s="2" t="s">
        <v>16</v>
      </c>
      <c r="D8" s="2" t="s">
        <v>65</v>
      </c>
      <c r="E8" s="2">
        <v>3</v>
      </c>
      <c r="F8" s="2">
        <v>1</v>
      </c>
      <c r="G8" s="1">
        <v>42</v>
      </c>
      <c r="H8" s="3">
        <v>35</v>
      </c>
      <c r="I8" s="3">
        <v>2</v>
      </c>
      <c r="J8" s="3">
        <v>34</v>
      </c>
      <c r="K8" s="9">
        <v>702.2</v>
      </c>
      <c r="L8" s="9">
        <v>15.6</v>
      </c>
      <c r="M8" s="7">
        <v>2</v>
      </c>
      <c r="N8" s="10">
        <v>36.522599999999997</v>
      </c>
      <c r="O8" s="10">
        <v>18.8703</v>
      </c>
      <c r="P8" s="10">
        <f t="shared" si="0"/>
        <v>55.392899999999997</v>
      </c>
      <c r="R8" s="12">
        <v>41.98</v>
      </c>
      <c r="S8" s="12">
        <v>21.69</v>
      </c>
      <c r="T8" s="10">
        <v>63.67</v>
      </c>
      <c r="U8" s="3" t="s">
        <v>21</v>
      </c>
      <c r="V8" s="3" t="s">
        <v>19</v>
      </c>
      <c r="W8" s="13" t="s">
        <v>54</v>
      </c>
      <c r="X8" s="14" t="s">
        <v>54</v>
      </c>
    </row>
    <row r="9" spans="1:24" x14ac:dyDescent="0.2">
      <c r="A9" s="2" t="s">
        <v>17</v>
      </c>
      <c r="B9" s="2">
        <v>2019</v>
      </c>
      <c r="C9" s="2" t="s">
        <v>16</v>
      </c>
      <c r="D9" s="2" t="s">
        <v>65</v>
      </c>
      <c r="E9" s="2">
        <v>3</v>
      </c>
      <c r="F9" s="2">
        <v>2</v>
      </c>
      <c r="G9" s="1">
        <v>59</v>
      </c>
      <c r="H9" s="3">
        <v>32</v>
      </c>
      <c r="I9" s="3">
        <v>2.5</v>
      </c>
      <c r="J9" s="3">
        <v>40</v>
      </c>
      <c r="K9" s="9">
        <v>930.6</v>
      </c>
      <c r="L9" s="9">
        <v>16.2</v>
      </c>
      <c r="M9" s="7">
        <v>1.5</v>
      </c>
      <c r="N9" s="10">
        <v>36.209399999999995</v>
      </c>
      <c r="O9" s="10">
        <v>20.244900000000001</v>
      </c>
      <c r="P9" s="10">
        <f t="shared" si="0"/>
        <v>56.454299999999996</v>
      </c>
      <c r="R9" s="12">
        <v>41.62</v>
      </c>
      <c r="S9" s="12">
        <v>23.27</v>
      </c>
      <c r="T9" s="10">
        <v>64.89</v>
      </c>
      <c r="U9" s="3" t="s">
        <v>21</v>
      </c>
      <c r="V9" s="3" t="s">
        <v>19</v>
      </c>
      <c r="W9" s="13" t="s">
        <v>54</v>
      </c>
      <c r="X9" s="14" t="s">
        <v>54</v>
      </c>
    </row>
    <row r="10" spans="1:24" x14ac:dyDescent="0.2">
      <c r="A10" s="2" t="s">
        <v>17</v>
      </c>
      <c r="B10" s="2">
        <v>2019</v>
      </c>
      <c r="C10" s="2" t="s">
        <v>16</v>
      </c>
      <c r="D10" s="2" t="s">
        <v>65</v>
      </c>
      <c r="E10" s="2">
        <v>3</v>
      </c>
      <c r="F10" s="2">
        <v>3</v>
      </c>
      <c r="G10" s="1">
        <v>131</v>
      </c>
      <c r="H10" s="8" t="s">
        <v>54</v>
      </c>
      <c r="I10" s="8" t="s">
        <v>54</v>
      </c>
      <c r="J10" s="8" t="s">
        <v>54</v>
      </c>
      <c r="K10" s="9">
        <v>840.3</v>
      </c>
      <c r="L10" s="14" t="s">
        <v>54</v>
      </c>
      <c r="M10" s="14" t="s">
        <v>54</v>
      </c>
      <c r="N10" s="10">
        <v>35.147999999999996</v>
      </c>
      <c r="O10" s="10">
        <v>19.931699999999999</v>
      </c>
      <c r="P10" s="10">
        <f t="shared" si="0"/>
        <v>55.079699999999995</v>
      </c>
      <c r="R10" s="12">
        <v>40.4</v>
      </c>
      <c r="S10" s="12">
        <v>22.91</v>
      </c>
      <c r="T10" s="10">
        <v>63.31</v>
      </c>
      <c r="U10" s="3" t="s">
        <v>21</v>
      </c>
      <c r="V10" s="4" t="s">
        <v>19</v>
      </c>
      <c r="W10" s="13" t="s">
        <v>54</v>
      </c>
      <c r="X10" s="14" t="s">
        <v>54</v>
      </c>
    </row>
    <row r="11" spans="1:24" x14ac:dyDescent="0.2">
      <c r="A11" s="2" t="s">
        <v>17</v>
      </c>
      <c r="B11" s="2">
        <v>2019</v>
      </c>
      <c r="C11" s="2" t="s">
        <v>16</v>
      </c>
      <c r="D11" s="2" t="s">
        <v>51</v>
      </c>
      <c r="E11" s="2">
        <v>4</v>
      </c>
      <c r="F11" s="2">
        <v>1</v>
      </c>
      <c r="G11" s="1">
        <v>30</v>
      </c>
      <c r="H11" s="3">
        <v>31</v>
      </c>
      <c r="I11" s="3">
        <v>2</v>
      </c>
      <c r="J11" s="3">
        <v>40</v>
      </c>
      <c r="K11" s="9">
        <v>1147.2</v>
      </c>
      <c r="L11" s="9">
        <v>16.399999999999999</v>
      </c>
      <c r="M11" s="7">
        <v>1</v>
      </c>
      <c r="N11" s="10">
        <v>36.122400000000006</v>
      </c>
      <c r="O11" s="10">
        <v>20.88</v>
      </c>
      <c r="P11" s="10">
        <f t="shared" si="0"/>
        <v>57.002400000000009</v>
      </c>
      <c r="R11" s="12">
        <v>41.52</v>
      </c>
      <c r="S11" s="12">
        <v>24</v>
      </c>
      <c r="T11" s="10">
        <v>65.52000000000001</v>
      </c>
      <c r="U11" s="3" t="s">
        <v>26</v>
      </c>
      <c r="V11" s="3" t="s">
        <v>19</v>
      </c>
      <c r="W11" s="13" t="s">
        <v>54</v>
      </c>
      <c r="X11" s="14" t="s">
        <v>54</v>
      </c>
    </row>
    <row r="12" spans="1:24" x14ac:dyDescent="0.2">
      <c r="A12" s="2" t="s">
        <v>17</v>
      </c>
      <c r="B12" s="2">
        <v>2019</v>
      </c>
      <c r="C12" s="2" t="s">
        <v>16</v>
      </c>
      <c r="D12" s="2" t="s">
        <v>51</v>
      </c>
      <c r="E12" s="2">
        <v>4</v>
      </c>
      <c r="F12" s="2">
        <v>2</v>
      </c>
      <c r="G12" s="1">
        <v>83</v>
      </c>
      <c r="H12" s="3">
        <v>29</v>
      </c>
      <c r="I12" s="3">
        <v>2</v>
      </c>
      <c r="J12" s="3">
        <v>40</v>
      </c>
      <c r="K12" s="9">
        <v>1013.3</v>
      </c>
      <c r="L12" s="9">
        <v>15.6</v>
      </c>
      <c r="M12" s="7">
        <v>1</v>
      </c>
      <c r="N12" s="10">
        <v>36.061500000000002</v>
      </c>
      <c r="O12" s="10">
        <v>21.088799999999999</v>
      </c>
      <c r="P12" s="10">
        <f t="shared" si="0"/>
        <v>57.150300000000001</v>
      </c>
      <c r="R12" s="12">
        <v>41.45</v>
      </c>
      <c r="S12" s="12">
        <v>24.24</v>
      </c>
      <c r="T12" s="10">
        <v>65.69</v>
      </c>
      <c r="U12" s="3" t="s">
        <v>74</v>
      </c>
      <c r="V12" s="3" t="s">
        <v>19</v>
      </c>
      <c r="W12" s="13" t="s">
        <v>54</v>
      </c>
      <c r="X12" s="14" t="s">
        <v>54</v>
      </c>
    </row>
    <row r="13" spans="1:24" x14ac:dyDescent="0.2">
      <c r="A13" s="2" t="s">
        <v>17</v>
      </c>
      <c r="B13" s="2">
        <v>2019</v>
      </c>
      <c r="C13" s="2" t="s">
        <v>16</v>
      </c>
      <c r="D13" s="2" t="s">
        <v>51</v>
      </c>
      <c r="E13" s="2">
        <v>4</v>
      </c>
      <c r="F13" s="2">
        <v>3</v>
      </c>
      <c r="G13" s="1">
        <v>106</v>
      </c>
      <c r="H13" s="8" t="s">
        <v>54</v>
      </c>
      <c r="I13" s="8" t="s">
        <v>54</v>
      </c>
      <c r="J13" s="8" t="s">
        <v>54</v>
      </c>
      <c r="K13" s="9">
        <v>1029.2</v>
      </c>
      <c r="L13" s="14" t="s">
        <v>54</v>
      </c>
      <c r="M13" s="14" t="s">
        <v>54</v>
      </c>
      <c r="N13" s="10">
        <v>35.9223</v>
      </c>
      <c r="O13" s="10">
        <v>20.723400000000002</v>
      </c>
      <c r="P13" s="10">
        <f t="shared" si="0"/>
        <v>56.645700000000005</v>
      </c>
      <c r="R13" s="12">
        <v>41.29</v>
      </c>
      <c r="S13" s="12">
        <v>23.82</v>
      </c>
      <c r="T13" s="10">
        <v>65.11</v>
      </c>
      <c r="U13" s="3" t="s">
        <v>26</v>
      </c>
      <c r="V13" s="4" t="s">
        <v>19</v>
      </c>
      <c r="W13" s="13" t="s">
        <v>54</v>
      </c>
      <c r="X13" s="14" t="s">
        <v>54</v>
      </c>
    </row>
    <row r="14" spans="1:24" x14ac:dyDescent="0.2">
      <c r="A14" s="2" t="s">
        <v>17</v>
      </c>
      <c r="B14" s="2">
        <v>2019</v>
      </c>
      <c r="C14" s="2" t="s">
        <v>16</v>
      </c>
      <c r="D14" s="2" t="s">
        <v>22</v>
      </c>
      <c r="E14" s="2">
        <v>5</v>
      </c>
      <c r="F14" s="2">
        <v>1</v>
      </c>
      <c r="G14" s="1">
        <v>3</v>
      </c>
      <c r="H14" s="3">
        <v>30</v>
      </c>
      <c r="I14" s="3">
        <v>2</v>
      </c>
      <c r="J14" s="3">
        <v>36</v>
      </c>
      <c r="K14" s="9">
        <v>908.5</v>
      </c>
      <c r="L14" s="9">
        <v>17</v>
      </c>
      <c r="M14" s="7">
        <v>1.5</v>
      </c>
      <c r="N14" s="10">
        <v>39.428400000000003</v>
      </c>
      <c r="O14" s="10">
        <v>19.314</v>
      </c>
      <c r="P14" s="10">
        <f t="shared" si="0"/>
        <v>58.742400000000004</v>
      </c>
      <c r="R14" s="12">
        <v>45.32</v>
      </c>
      <c r="S14" s="12">
        <v>22.2</v>
      </c>
      <c r="T14" s="10">
        <v>67.52</v>
      </c>
      <c r="U14" s="3" t="s">
        <v>18</v>
      </c>
      <c r="V14" s="3" t="s">
        <v>19</v>
      </c>
      <c r="W14" s="13" t="s">
        <v>54</v>
      </c>
      <c r="X14" s="14" t="s">
        <v>54</v>
      </c>
    </row>
    <row r="15" spans="1:24" x14ac:dyDescent="0.2">
      <c r="A15" s="2" t="s">
        <v>17</v>
      </c>
      <c r="B15" s="2">
        <v>2019</v>
      </c>
      <c r="C15" s="2" t="s">
        <v>16</v>
      </c>
      <c r="D15" s="2" t="s">
        <v>22</v>
      </c>
      <c r="E15" s="2">
        <v>5</v>
      </c>
      <c r="F15" s="2">
        <v>2</v>
      </c>
      <c r="G15" s="1">
        <v>76</v>
      </c>
      <c r="H15" s="3">
        <v>30</v>
      </c>
      <c r="I15" s="3">
        <v>2</v>
      </c>
      <c r="J15" s="3">
        <v>40</v>
      </c>
      <c r="K15" s="9">
        <v>1072.4000000000001</v>
      </c>
      <c r="L15" s="9">
        <v>16.2</v>
      </c>
      <c r="M15" s="7">
        <v>1.5</v>
      </c>
      <c r="N15" s="10">
        <v>38.932499999999997</v>
      </c>
      <c r="O15" s="10">
        <v>19.5837</v>
      </c>
      <c r="P15" s="10">
        <f t="shared" si="0"/>
        <v>58.516199999999998</v>
      </c>
      <c r="R15" s="12">
        <v>44.75</v>
      </c>
      <c r="S15" s="12">
        <v>22.51</v>
      </c>
      <c r="T15" s="10">
        <v>67.260000000000005</v>
      </c>
      <c r="U15" s="3" t="s">
        <v>18</v>
      </c>
      <c r="V15" s="3" t="s">
        <v>19</v>
      </c>
      <c r="W15" s="13" t="s">
        <v>54</v>
      </c>
      <c r="X15" s="14" t="s">
        <v>54</v>
      </c>
    </row>
    <row r="16" spans="1:24" x14ac:dyDescent="0.2">
      <c r="A16" s="2" t="s">
        <v>17</v>
      </c>
      <c r="B16" s="2">
        <v>2019</v>
      </c>
      <c r="C16" s="2" t="s">
        <v>16</v>
      </c>
      <c r="D16" s="2" t="s">
        <v>22</v>
      </c>
      <c r="E16" s="2">
        <v>5</v>
      </c>
      <c r="F16" s="2">
        <v>3</v>
      </c>
      <c r="G16" s="1">
        <v>110</v>
      </c>
      <c r="H16" s="8" t="s">
        <v>54</v>
      </c>
      <c r="I16" s="8" t="s">
        <v>54</v>
      </c>
      <c r="J16" s="8" t="s">
        <v>54</v>
      </c>
      <c r="K16" s="9">
        <v>1211.4000000000001</v>
      </c>
      <c r="L16" s="14" t="s">
        <v>54</v>
      </c>
      <c r="M16" s="14" t="s">
        <v>54</v>
      </c>
      <c r="N16" s="10">
        <v>39.028199999999998</v>
      </c>
      <c r="O16" s="10">
        <v>19.183500000000002</v>
      </c>
      <c r="P16" s="10">
        <f t="shared" si="0"/>
        <v>58.2117</v>
      </c>
      <c r="R16" s="12">
        <v>44.86</v>
      </c>
      <c r="S16" s="12">
        <v>22.05</v>
      </c>
      <c r="T16" s="10">
        <v>66.91</v>
      </c>
      <c r="U16" s="3" t="s">
        <v>18</v>
      </c>
      <c r="V16" s="4" t="s">
        <v>19</v>
      </c>
      <c r="W16" s="13" t="s">
        <v>54</v>
      </c>
      <c r="X16" s="14" t="s">
        <v>54</v>
      </c>
    </row>
    <row r="17" spans="1:24" x14ac:dyDescent="0.2">
      <c r="A17" s="2" t="s">
        <v>17</v>
      </c>
      <c r="B17" s="2">
        <v>2019</v>
      </c>
      <c r="C17" s="2" t="s">
        <v>16</v>
      </c>
      <c r="D17" s="2" t="s">
        <v>68</v>
      </c>
      <c r="E17" s="2">
        <v>6</v>
      </c>
      <c r="F17" s="2">
        <v>1</v>
      </c>
      <c r="G17" s="1">
        <v>45</v>
      </c>
      <c r="H17" s="3">
        <v>26</v>
      </c>
      <c r="I17" s="3">
        <v>2.5</v>
      </c>
      <c r="J17" s="3">
        <v>38</v>
      </c>
      <c r="K17" s="9">
        <v>739</v>
      </c>
      <c r="L17" s="9">
        <v>15.6</v>
      </c>
      <c r="M17" s="7">
        <v>1.5</v>
      </c>
      <c r="N17" s="10">
        <v>38.375700000000002</v>
      </c>
      <c r="O17" s="10">
        <v>20.427600000000002</v>
      </c>
      <c r="P17" s="10">
        <f t="shared" si="0"/>
        <v>58.803300000000007</v>
      </c>
      <c r="R17" s="12">
        <v>44.11</v>
      </c>
      <c r="S17" s="12">
        <v>23.48</v>
      </c>
      <c r="T17" s="10">
        <v>67.59</v>
      </c>
      <c r="U17" s="3" t="s">
        <v>21</v>
      </c>
      <c r="V17" s="3" t="s">
        <v>19</v>
      </c>
      <c r="W17" s="13" t="s">
        <v>54</v>
      </c>
      <c r="X17" s="14" t="s">
        <v>54</v>
      </c>
    </row>
    <row r="18" spans="1:24" x14ac:dyDescent="0.2">
      <c r="A18" s="2" t="s">
        <v>17</v>
      </c>
      <c r="B18" s="2">
        <v>2019</v>
      </c>
      <c r="C18" s="2" t="s">
        <v>16</v>
      </c>
      <c r="D18" s="2" t="s">
        <v>68</v>
      </c>
      <c r="E18" s="2">
        <v>6</v>
      </c>
      <c r="F18" s="2">
        <v>2</v>
      </c>
      <c r="G18" s="1">
        <v>90</v>
      </c>
      <c r="H18" s="3">
        <v>27</v>
      </c>
      <c r="I18" s="3">
        <v>2.5</v>
      </c>
      <c r="J18" s="3">
        <v>36</v>
      </c>
      <c r="K18" s="9">
        <v>950.3</v>
      </c>
      <c r="L18" s="9">
        <v>15.8</v>
      </c>
      <c r="M18" s="7">
        <v>1.5</v>
      </c>
      <c r="N18" s="10">
        <v>37.888500000000001</v>
      </c>
      <c r="O18" s="10">
        <v>20.671200000000002</v>
      </c>
      <c r="P18" s="10">
        <f t="shared" si="0"/>
        <v>58.559700000000007</v>
      </c>
      <c r="R18" s="12">
        <v>43.55</v>
      </c>
      <c r="S18" s="12">
        <v>23.76</v>
      </c>
      <c r="T18" s="10">
        <v>67.31</v>
      </c>
      <c r="U18" s="3" t="s">
        <v>21</v>
      </c>
      <c r="V18" s="3" t="s">
        <v>19</v>
      </c>
      <c r="W18" s="13" t="s">
        <v>54</v>
      </c>
      <c r="X18" s="14" t="s">
        <v>54</v>
      </c>
    </row>
    <row r="19" spans="1:24" x14ac:dyDescent="0.2">
      <c r="A19" s="2" t="s">
        <v>17</v>
      </c>
      <c r="B19" s="2">
        <v>2019</v>
      </c>
      <c r="C19" s="2" t="s">
        <v>16</v>
      </c>
      <c r="D19" s="2" t="s">
        <v>68</v>
      </c>
      <c r="E19" s="2">
        <v>6</v>
      </c>
      <c r="F19" s="2">
        <v>3</v>
      </c>
      <c r="G19" s="1">
        <v>141</v>
      </c>
      <c r="H19" s="8" t="s">
        <v>54</v>
      </c>
      <c r="I19" s="8" t="s">
        <v>54</v>
      </c>
      <c r="J19" s="8" t="s">
        <v>54</v>
      </c>
      <c r="K19" s="9">
        <v>761.4</v>
      </c>
      <c r="L19" s="14" t="s">
        <v>54</v>
      </c>
      <c r="M19" s="14" t="s">
        <v>54</v>
      </c>
      <c r="N19" s="10">
        <v>37.610099999999996</v>
      </c>
      <c r="O19" s="10">
        <v>21.175799999999999</v>
      </c>
      <c r="P19" s="10">
        <f t="shared" si="0"/>
        <v>58.785899999999998</v>
      </c>
      <c r="R19" s="12">
        <v>43.23</v>
      </c>
      <c r="S19" s="12">
        <v>24.34</v>
      </c>
      <c r="T19" s="10">
        <v>67.569999999999993</v>
      </c>
      <c r="U19" s="3" t="s">
        <v>21</v>
      </c>
      <c r="V19" s="4" t="s">
        <v>19</v>
      </c>
      <c r="W19" s="13" t="s">
        <v>54</v>
      </c>
      <c r="X19" s="14" t="s">
        <v>54</v>
      </c>
    </row>
    <row r="20" spans="1:24" x14ac:dyDescent="0.2">
      <c r="A20" s="2" t="s">
        <v>17</v>
      </c>
      <c r="B20" s="2">
        <v>2019</v>
      </c>
      <c r="C20" s="2" t="s">
        <v>16</v>
      </c>
      <c r="D20" s="2" t="s">
        <v>23</v>
      </c>
      <c r="E20" s="2">
        <v>7</v>
      </c>
      <c r="F20" s="2">
        <v>1</v>
      </c>
      <c r="G20" s="1">
        <v>4</v>
      </c>
      <c r="H20" s="3">
        <v>29</v>
      </c>
      <c r="I20" s="3">
        <v>2</v>
      </c>
      <c r="J20" s="3">
        <v>38</v>
      </c>
      <c r="K20" s="9">
        <v>828.5</v>
      </c>
      <c r="L20" s="9">
        <v>17.5</v>
      </c>
      <c r="M20" s="7">
        <v>1.5</v>
      </c>
      <c r="N20" s="10">
        <v>38.723700000000001</v>
      </c>
      <c r="O20" s="10">
        <v>20.227499999999999</v>
      </c>
      <c r="P20" s="10">
        <f t="shared" si="0"/>
        <v>58.9512</v>
      </c>
      <c r="R20" s="12">
        <v>44.51</v>
      </c>
      <c r="S20" s="12">
        <v>23.25</v>
      </c>
      <c r="T20" s="10">
        <v>67.759999999999991</v>
      </c>
      <c r="U20" s="3" t="s">
        <v>21</v>
      </c>
      <c r="V20" s="3" t="s">
        <v>19</v>
      </c>
      <c r="W20" s="13" t="s">
        <v>54</v>
      </c>
      <c r="X20" s="14" t="s">
        <v>54</v>
      </c>
    </row>
    <row r="21" spans="1:24" x14ac:dyDescent="0.2">
      <c r="A21" s="2" t="s">
        <v>17</v>
      </c>
      <c r="B21" s="2">
        <v>2019</v>
      </c>
      <c r="C21" s="2" t="s">
        <v>16</v>
      </c>
      <c r="D21" s="2" t="s">
        <v>23</v>
      </c>
      <c r="E21" s="2">
        <v>7</v>
      </c>
      <c r="F21" s="2">
        <v>2</v>
      </c>
      <c r="G21" s="1">
        <v>71</v>
      </c>
      <c r="H21" s="3">
        <v>31</v>
      </c>
      <c r="I21" s="3">
        <v>2.5</v>
      </c>
      <c r="J21" s="3">
        <v>36</v>
      </c>
      <c r="K21" s="9">
        <v>1027.9000000000001</v>
      </c>
      <c r="L21" s="9">
        <v>20</v>
      </c>
      <c r="M21" s="7">
        <v>1.5</v>
      </c>
      <c r="N21" s="10">
        <v>40.907400000000003</v>
      </c>
      <c r="O21" s="10">
        <v>18.696299999999997</v>
      </c>
      <c r="P21" s="10">
        <f t="shared" si="0"/>
        <v>59.603700000000003</v>
      </c>
      <c r="R21" s="12">
        <v>47.02</v>
      </c>
      <c r="S21" s="12">
        <v>21.49</v>
      </c>
      <c r="T21" s="10">
        <v>68.510000000000005</v>
      </c>
      <c r="U21" s="3" t="s">
        <v>21</v>
      </c>
      <c r="V21" s="3" t="s">
        <v>19</v>
      </c>
      <c r="W21" s="13" t="s">
        <v>54</v>
      </c>
      <c r="X21" s="14" t="s">
        <v>54</v>
      </c>
    </row>
    <row r="22" spans="1:24" x14ac:dyDescent="0.2">
      <c r="A22" s="2" t="s">
        <v>17</v>
      </c>
      <c r="B22" s="2">
        <v>2019</v>
      </c>
      <c r="C22" s="2" t="s">
        <v>16</v>
      </c>
      <c r="D22" s="2" t="s">
        <v>23</v>
      </c>
      <c r="E22" s="2">
        <v>7</v>
      </c>
      <c r="F22" s="2">
        <v>3</v>
      </c>
      <c r="G22" s="1">
        <v>146</v>
      </c>
      <c r="H22" s="8" t="s">
        <v>54</v>
      </c>
      <c r="I22" s="8" t="s">
        <v>54</v>
      </c>
      <c r="J22" s="8" t="s">
        <v>54</v>
      </c>
      <c r="K22" s="9">
        <v>794</v>
      </c>
      <c r="L22" s="14" t="s">
        <v>54</v>
      </c>
      <c r="M22" s="14" t="s">
        <v>54</v>
      </c>
      <c r="N22" s="10">
        <v>38.219099999999997</v>
      </c>
      <c r="O22" s="10">
        <v>20.357999999999997</v>
      </c>
      <c r="P22" s="10">
        <f t="shared" si="0"/>
        <v>58.577099999999994</v>
      </c>
      <c r="R22" s="12">
        <v>43.93</v>
      </c>
      <c r="S22" s="12">
        <v>23.4</v>
      </c>
      <c r="T22" s="10">
        <v>67.33</v>
      </c>
      <c r="U22" s="3" t="s">
        <v>21</v>
      </c>
      <c r="V22" s="4" t="s">
        <v>19</v>
      </c>
      <c r="W22" s="13" t="s">
        <v>54</v>
      </c>
      <c r="X22" s="14" t="s">
        <v>54</v>
      </c>
    </row>
    <row r="23" spans="1:24" x14ac:dyDescent="0.2">
      <c r="A23" s="2" t="s">
        <v>17</v>
      </c>
      <c r="B23" s="2">
        <v>2019</v>
      </c>
      <c r="C23" s="2" t="s">
        <v>16</v>
      </c>
      <c r="D23" s="2" t="s">
        <v>52</v>
      </c>
      <c r="E23" s="2">
        <v>8</v>
      </c>
      <c r="F23" s="2">
        <v>1</v>
      </c>
      <c r="G23" s="1">
        <v>31</v>
      </c>
      <c r="H23" s="3">
        <v>31</v>
      </c>
      <c r="I23" s="3">
        <v>2</v>
      </c>
      <c r="J23" s="3">
        <v>28</v>
      </c>
      <c r="K23" s="9">
        <v>860.2</v>
      </c>
      <c r="L23" s="9">
        <v>15.4</v>
      </c>
      <c r="M23" s="7">
        <v>1.5</v>
      </c>
      <c r="N23" s="10">
        <v>36.409500000000001</v>
      </c>
      <c r="O23" s="10">
        <v>20.070900000000002</v>
      </c>
      <c r="P23" s="10">
        <f t="shared" si="0"/>
        <v>56.480400000000003</v>
      </c>
      <c r="R23" s="12">
        <v>41.85</v>
      </c>
      <c r="S23" s="12">
        <v>23.07</v>
      </c>
      <c r="T23" s="10">
        <v>64.92</v>
      </c>
      <c r="U23" s="3" t="s">
        <v>18</v>
      </c>
      <c r="V23" s="3" t="s">
        <v>19</v>
      </c>
      <c r="W23" s="13" t="s">
        <v>54</v>
      </c>
      <c r="X23" s="14" t="s">
        <v>54</v>
      </c>
    </row>
    <row r="24" spans="1:24" x14ac:dyDescent="0.2">
      <c r="A24" s="2" t="s">
        <v>17</v>
      </c>
      <c r="B24" s="2">
        <v>2019</v>
      </c>
      <c r="C24" s="2" t="s">
        <v>16</v>
      </c>
      <c r="D24" s="2" t="s">
        <v>52</v>
      </c>
      <c r="E24" s="2">
        <v>8</v>
      </c>
      <c r="F24" s="2">
        <v>2</v>
      </c>
      <c r="G24" s="1">
        <v>61</v>
      </c>
      <c r="H24" s="3">
        <v>29</v>
      </c>
      <c r="I24" s="3">
        <v>2.5</v>
      </c>
      <c r="J24" s="3">
        <v>30</v>
      </c>
      <c r="K24" s="9">
        <v>903.9</v>
      </c>
      <c r="L24" s="9">
        <v>14.9</v>
      </c>
      <c r="M24" s="7">
        <v>1</v>
      </c>
      <c r="N24" s="10">
        <v>37.061999999999998</v>
      </c>
      <c r="O24" s="10">
        <v>20.758199999999999</v>
      </c>
      <c r="P24" s="10">
        <f t="shared" si="0"/>
        <v>57.8202</v>
      </c>
      <c r="R24" s="12">
        <v>42.6</v>
      </c>
      <c r="S24" s="12">
        <v>23.86</v>
      </c>
      <c r="T24" s="10">
        <v>66.460000000000008</v>
      </c>
      <c r="U24" s="3" t="s">
        <v>18</v>
      </c>
      <c r="V24" s="3" t="s">
        <v>19</v>
      </c>
      <c r="W24" s="13" t="s">
        <v>54</v>
      </c>
      <c r="X24" s="14" t="s">
        <v>54</v>
      </c>
    </row>
    <row r="25" spans="1:24" x14ac:dyDescent="0.2">
      <c r="A25" s="2" t="s">
        <v>17</v>
      </c>
      <c r="B25" s="2">
        <v>2019</v>
      </c>
      <c r="C25" s="2" t="s">
        <v>16</v>
      </c>
      <c r="D25" s="2" t="s">
        <v>52</v>
      </c>
      <c r="E25" s="2">
        <v>8</v>
      </c>
      <c r="F25" s="2">
        <v>3</v>
      </c>
      <c r="G25" s="1">
        <v>128</v>
      </c>
      <c r="H25" s="8" t="s">
        <v>54</v>
      </c>
      <c r="I25" s="8" t="s">
        <v>54</v>
      </c>
      <c r="J25" s="8" t="s">
        <v>54</v>
      </c>
      <c r="K25" s="9">
        <v>835.3</v>
      </c>
      <c r="L25" s="14" t="s">
        <v>54</v>
      </c>
      <c r="M25" s="14" t="s">
        <v>54</v>
      </c>
      <c r="N25" s="10">
        <v>34.860900000000001</v>
      </c>
      <c r="O25" s="10">
        <v>21.045300000000001</v>
      </c>
      <c r="P25" s="10">
        <f t="shared" si="0"/>
        <v>55.906199999999998</v>
      </c>
      <c r="R25" s="12">
        <v>40.07</v>
      </c>
      <c r="S25" s="12">
        <v>24.19</v>
      </c>
      <c r="T25" s="10">
        <v>64.260000000000005</v>
      </c>
      <c r="U25" s="3" t="s">
        <v>18</v>
      </c>
      <c r="V25" s="4" t="s">
        <v>19</v>
      </c>
      <c r="W25" s="13" t="s">
        <v>54</v>
      </c>
      <c r="X25" s="14" t="s">
        <v>54</v>
      </c>
    </row>
    <row r="26" spans="1:24" x14ac:dyDescent="0.2">
      <c r="A26" s="2" t="s">
        <v>17</v>
      </c>
      <c r="B26" s="2">
        <v>2019</v>
      </c>
      <c r="C26" s="2" t="s">
        <v>16</v>
      </c>
      <c r="D26" s="2" t="s">
        <v>61</v>
      </c>
      <c r="E26" s="2">
        <v>9</v>
      </c>
      <c r="F26" s="2">
        <v>1</v>
      </c>
      <c r="G26" s="1">
        <v>38</v>
      </c>
      <c r="H26" s="14" t="s">
        <v>54</v>
      </c>
      <c r="I26" s="14" t="s">
        <v>54</v>
      </c>
      <c r="J26" s="14" t="s">
        <v>54</v>
      </c>
      <c r="K26" s="14" t="s">
        <v>54</v>
      </c>
      <c r="L26" s="14" t="s">
        <v>54</v>
      </c>
      <c r="M26" s="14" t="s">
        <v>54</v>
      </c>
      <c r="N26" s="14" t="s">
        <v>54</v>
      </c>
      <c r="O26" s="14" t="s">
        <v>54</v>
      </c>
      <c r="P26" s="10" t="s">
        <v>54</v>
      </c>
      <c r="Q26" s="14"/>
      <c r="R26" s="13" t="s">
        <v>54</v>
      </c>
      <c r="S26" s="13" t="s">
        <v>54</v>
      </c>
      <c r="T26" s="14" t="s">
        <v>54</v>
      </c>
      <c r="U26" s="3" t="s">
        <v>18</v>
      </c>
      <c r="V26" s="14" t="s">
        <v>54</v>
      </c>
      <c r="W26" s="3" t="s">
        <v>55</v>
      </c>
      <c r="X26" s="7" t="s">
        <v>78</v>
      </c>
    </row>
    <row r="27" spans="1:24" x14ac:dyDescent="0.2">
      <c r="A27" s="2" t="s">
        <v>17</v>
      </c>
      <c r="B27" s="2">
        <v>2019</v>
      </c>
      <c r="C27" s="2" t="s">
        <v>16</v>
      </c>
      <c r="D27" s="2" t="s">
        <v>61</v>
      </c>
      <c r="E27" s="2">
        <v>9</v>
      </c>
      <c r="F27" s="2">
        <v>2</v>
      </c>
      <c r="G27" s="1">
        <v>75</v>
      </c>
      <c r="H27" s="3">
        <v>31</v>
      </c>
      <c r="I27" s="3">
        <v>2</v>
      </c>
      <c r="J27" s="3">
        <v>38</v>
      </c>
      <c r="K27" s="9">
        <v>1022.2</v>
      </c>
      <c r="L27" s="9">
        <v>18.5</v>
      </c>
      <c r="M27" s="7">
        <v>1.5</v>
      </c>
      <c r="N27" s="10">
        <v>38.166899999999998</v>
      </c>
      <c r="O27" s="10">
        <v>20.244900000000001</v>
      </c>
      <c r="P27" s="10">
        <f t="shared" si="0"/>
        <v>58.411799999999999</v>
      </c>
      <c r="R27" s="12">
        <v>43.87</v>
      </c>
      <c r="S27" s="12">
        <v>23.27</v>
      </c>
      <c r="T27" s="10">
        <v>67.14</v>
      </c>
      <c r="U27" s="3" t="s">
        <v>18</v>
      </c>
      <c r="V27" s="3" t="s">
        <v>19</v>
      </c>
      <c r="W27" s="13" t="s">
        <v>54</v>
      </c>
      <c r="X27" s="14" t="s">
        <v>54</v>
      </c>
    </row>
    <row r="28" spans="1:24" x14ac:dyDescent="0.2">
      <c r="A28" s="2" t="s">
        <v>17</v>
      </c>
      <c r="B28" s="2">
        <v>2019</v>
      </c>
      <c r="C28" s="2" t="s">
        <v>16</v>
      </c>
      <c r="D28" s="2" t="s">
        <v>61</v>
      </c>
      <c r="E28" s="2">
        <v>9</v>
      </c>
      <c r="F28" s="2">
        <v>3</v>
      </c>
      <c r="G28" s="1">
        <v>101</v>
      </c>
      <c r="H28" s="8" t="s">
        <v>54</v>
      </c>
      <c r="I28" s="8" t="s">
        <v>54</v>
      </c>
      <c r="J28" s="8" t="s">
        <v>54</v>
      </c>
      <c r="K28" s="9">
        <v>987.2</v>
      </c>
      <c r="L28" s="9">
        <v>17.600000000000001</v>
      </c>
      <c r="M28" s="7">
        <v>1.5</v>
      </c>
      <c r="N28" s="10">
        <v>38.497500000000002</v>
      </c>
      <c r="O28" s="10">
        <v>19.6098</v>
      </c>
      <c r="P28" s="10">
        <f t="shared" si="0"/>
        <v>58.107300000000002</v>
      </c>
      <c r="R28" s="12">
        <v>44.25</v>
      </c>
      <c r="S28" s="12">
        <v>22.54</v>
      </c>
      <c r="T28" s="10">
        <v>66.789999999999992</v>
      </c>
      <c r="U28" s="3" t="s">
        <v>18</v>
      </c>
      <c r="V28" s="4" t="s">
        <v>19</v>
      </c>
      <c r="W28" s="13" t="s">
        <v>54</v>
      </c>
      <c r="X28" s="14" t="s">
        <v>54</v>
      </c>
    </row>
    <row r="29" spans="1:24" x14ac:dyDescent="0.2">
      <c r="A29" s="2" t="s">
        <v>17</v>
      </c>
      <c r="B29" s="2">
        <v>2019</v>
      </c>
      <c r="C29" s="2" t="s">
        <v>16</v>
      </c>
      <c r="D29" s="2" t="s">
        <v>69</v>
      </c>
      <c r="E29" s="2">
        <v>10</v>
      </c>
      <c r="F29" s="2">
        <v>1</v>
      </c>
      <c r="G29" s="1">
        <v>46</v>
      </c>
      <c r="H29" s="3">
        <v>30</v>
      </c>
      <c r="I29" s="3">
        <v>3</v>
      </c>
      <c r="J29" s="3">
        <v>38</v>
      </c>
      <c r="K29" s="9">
        <v>1083.2</v>
      </c>
      <c r="L29" s="9">
        <v>15.4</v>
      </c>
      <c r="M29" s="7">
        <v>1.5</v>
      </c>
      <c r="N29" s="10">
        <v>37.688400000000001</v>
      </c>
      <c r="O29" s="10">
        <v>20.845200000000002</v>
      </c>
      <c r="P29" s="10">
        <f t="shared" si="0"/>
        <v>58.533600000000007</v>
      </c>
      <c r="R29" s="12">
        <v>43.32</v>
      </c>
      <c r="S29" s="12">
        <v>23.96</v>
      </c>
      <c r="T29" s="10">
        <v>67.28</v>
      </c>
      <c r="U29" s="3" t="s">
        <v>21</v>
      </c>
      <c r="V29" s="3" t="s">
        <v>19</v>
      </c>
      <c r="W29" s="13" t="s">
        <v>54</v>
      </c>
      <c r="X29" s="14" t="s">
        <v>54</v>
      </c>
    </row>
    <row r="30" spans="1:24" x14ac:dyDescent="0.2">
      <c r="A30" s="2" t="s">
        <v>17</v>
      </c>
      <c r="B30" s="2">
        <v>2019</v>
      </c>
      <c r="C30" s="2" t="s">
        <v>16</v>
      </c>
      <c r="D30" s="2" t="s">
        <v>69</v>
      </c>
      <c r="E30" s="2">
        <v>10</v>
      </c>
      <c r="F30" s="2">
        <v>2</v>
      </c>
      <c r="G30" s="1">
        <v>79</v>
      </c>
      <c r="H30" s="3">
        <v>29</v>
      </c>
      <c r="I30" s="3">
        <v>2</v>
      </c>
      <c r="J30" s="3">
        <v>38</v>
      </c>
      <c r="K30" s="9">
        <v>854.2</v>
      </c>
      <c r="L30" s="9">
        <v>15.8</v>
      </c>
      <c r="M30" s="7">
        <v>1.5</v>
      </c>
      <c r="N30" s="10">
        <v>38.610600000000005</v>
      </c>
      <c r="O30" s="10">
        <v>20.0535</v>
      </c>
      <c r="P30" s="10">
        <f t="shared" si="0"/>
        <v>58.664100000000005</v>
      </c>
      <c r="R30" s="12">
        <v>44.38</v>
      </c>
      <c r="S30" s="12">
        <v>23.05</v>
      </c>
      <c r="T30" s="10">
        <v>67.430000000000007</v>
      </c>
      <c r="U30" s="3" t="s">
        <v>21</v>
      </c>
      <c r="V30" s="3" t="s">
        <v>19</v>
      </c>
      <c r="W30" s="13" t="s">
        <v>54</v>
      </c>
      <c r="X30" s="14" t="s">
        <v>54</v>
      </c>
    </row>
    <row r="31" spans="1:24" x14ac:dyDescent="0.2">
      <c r="A31" s="2" t="s">
        <v>17</v>
      </c>
      <c r="B31" s="2">
        <v>2019</v>
      </c>
      <c r="C31" s="2" t="s">
        <v>16</v>
      </c>
      <c r="D31" s="2" t="s">
        <v>69</v>
      </c>
      <c r="E31" s="2">
        <v>10</v>
      </c>
      <c r="F31" s="2">
        <v>3</v>
      </c>
      <c r="G31" s="1">
        <v>107</v>
      </c>
      <c r="H31" s="8" t="s">
        <v>54</v>
      </c>
      <c r="I31" s="8" t="s">
        <v>54</v>
      </c>
      <c r="J31" s="8" t="s">
        <v>54</v>
      </c>
      <c r="K31" s="14" t="s">
        <v>54</v>
      </c>
      <c r="L31" s="14" t="s">
        <v>54</v>
      </c>
      <c r="M31" s="14" t="s">
        <v>54</v>
      </c>
      <c r="N31" s="14" t="s">
        <v>54</v>
      </c>
      <c r="O31" s="14" t="s">
        <v>54</v>
      </c>
      <c r="P31" s="10" t="s">
        <v>54</v>
      </c>
      <c r="Q31" s="14"/>
      <c r="R31" s="13" t="s">
        <v>54</v>
      </c>
      <c r="S31" s="13" t="s">
        <v>54</v>
      </c>
      <c r="T31" s="14" t="s">
        <v>54</v>
      </c>
      <c r="U31" s="3" t="s">
        <v>21</v>
      </c>
      <c r="V31" s="8" t="s">
        <v>54</v>
      </c>
      <c r="W31" s="3" t="s">
        <v>75</v>
      </c>
      <c r="X31" s="7" t="s">
        <v>78</v>
      </c>
    </row>
    <row r="32" spans="1:24" x14ac:dyDescent="0.2">
      <c r="A32" s="2" t="s">
        <v>17</v>
      </c>
      <c r="B32" s="2">
        <v>2019</v>
      </c>
      <c r="C32" s="2" t="s">
        <v>16</v>
      </c>
      <c r="D32" s="2" t="s">
        <v>42</v>
      </c>
      <c r="E32" s="2">
        <v>11</v>
      </c>
      <c r="F32" s="2">
        <v>1</v>
      </c>
      <c r="G32" s="1">
        <v>21</v>
      </c>
      <c r="H32" s="3">
        <v>32</v>
      </c>
      <c r="I32" s="3">
        <v>2</v>
      </c>
      <c r="J32" s="3">
        <v>38</v>
      </c>
      <c r="K32" s="9">
        <v>1068.0999999999999</v>
      </c>
      <c r="L32" s="9">
        <v>20.6</v>
      </c>
      <c r="M32" s="7">
        <v>1.5</v>
      </c>
      <c r="N32" s="10">
        <v>38.201699999999995</v>
      </c>
      <c r="O32" s="10">
        <v>20.349299999999999</v>
      </c>
      <c r="P32" s="10">
        <f t="shared" si="0"/>
        <v>58.550999999999995</v>
      </c>
      <c r="R32" s="12">
        <v>43.91</v>
      </c>
      <c r="S32" s="12">
        <v>23.39</v>
      </c>
      <c r="T32" s="10">
        <v>67.3</v>
      </c>
      <c r="U32" s="3" t="s">
        <v>21</v>
      </c>
      <c r="V32" s="3" t="s">
        <v>19</v>
      </c>
      <c r="W32" s="13" t="s">
        <v>54</v>
      </c>
      <c r="X32" s="14" t="s">
        <v>54</v>
      </c>
    </row>
    <row r="33" spans="1:24" x14ac:dyDescent="0.2">
      <c r="A33" s="2" t="s">
        <v>17</v>
      </c>
      <c r="B33" s="2">
        <v>2019</v>
      </c>
      <c r="C33" s="2" t="s">
        <v>16</v>
      </c>
      <c r="D33" s="2" t="s">
        <v>42</v>
      </c>
      <c r="E33" s="2">
        <v>11</v>
      </c>
      <c r="F33" s="2">
        <v>2</v>
      </c>
      <c r="G33" s="1">
        <v>74</v>
      </c>
      <c r="H33" s="3">
        <v>29</v>
      </c>
      <c r="I33" s="3">
        <v>2.5</v>
      </c>
      <c r="J33" s="3">
        <v>42</v>
      </c>
      <c r="K33" s="9">
        <v>1007.5</v>
      </c>
      <c r="L33" s="9">
        <v>19.399999999999999</v>
      </c>
      <c r="M33" s="7">
        <v>1.5</v>
      </c>
      <c r="N33" s="10">
        <v>37.827599999999997</v>
      </c>
      <c r="O33" s="10">
        <v>20.523299999999999</v>
      </c>
      <c r="P33" s="10">
        <f t="shared" si="0"/>
        <v>58.350899999999996</v>
      </c>
      <c r="R33" s="12">
        <v>43.48</v>
      </c>
      <c r="S33" s="12">
        <v>23.59</v>
      </c>
      <c r="T33" s="10">
        <v>67.069999999999993</v>
      </c>
      <c r="U33" s="3" t="s">
        <v>21</v>
      </c>
      <c r="V33" s="3" t="s">
        <v>19</v>
      </c>
      <c r="W33" s="13" t="s">
        <v>54</v>
      </c>
      <c r="X33" s="14" t="s">
        <v>54</v>
      </c>
    </row>
    <row r="34" spans="1:24" x14ac:dyDescent="0.2">
      <c r="A34" s="2" t="s">
        <v>17</v>
      </c>
      <c r="B34" s="2">
        <v>2019</v>
      </c>
      <c r="C34" s="2" t="s">
        <v>16</v>
      </c>
      <c r="D34" s="2" t="s">
        <v>42</v>
      </c>
      <c r="E34" s="2">
        <v>11</v>
      </c>
      <c r="F34" s="2">
        <v>3</v>
      </c>
      <c r="G34" s="1">
        <v>150</v>
      </c>
      <c r="H34" s="8" t="s">
        <v>54</v>
      </c>
      <c r="I34" s="8" t="s">
        <v>54</v>
      </c>
      <c r="J34" s="8" t="s">
        <v>54</v>
      </c>
      <c r="K34" s="9">
        <v>868.9</v>
      </c>
      <c r="L34" s="14" t="s">
        <v>54</v>
      </c>
      <c r="M34" s="14" t="s">
        <v>54</v>
      </c>
      <c r="N34" s="10">
        <v>35.852699999999999</v>
      </c>
      <c r="O34" s="10">
        <v>21.349799999999998</v>
      </c>
      <c r="P34" s="10">
        <f t="shared" si="0"/>
        <v>57.202500000000001</v>
      </c>
      <c r="R34" s="12">
        <v>41.21</v>
      </c>
      <c r="S34" s="12">
        <v>24.54</v>
      </c>
      <c r="T34" s="10">
        <v>65.75</v>
      </c>
      <c r="U34" s="3" t="s">
        <v>21</v>
      </c>
      <c r="V34" s="4" t="s">
        <v>19</v>
      </c>
      <c r="W34" s="13" t="s">
        <v>54</v>
      </c>
      <c r="X34" s="14" t="s">
        <v>54</v>
      </c>
    </row>
    <row r="35" spans="1:24" x14ac:dyDescent="0.2">
      <c r="A35" s="2" t="s">
        <v>17</v>
      </c>
      <c r="B35" s="2">
        <v>2019</v>
      </c>
      <c r="C35" s="2" t="s">
        <v>16</v>
      </c>
      <c r="D35" s="2" t="s">
        <v>59</v>
      </c>
      <c r="E35" s="2">
        <v>12</v>
      </c>
      <c r="F35" s="2">
        <v>1</v>
      </c>
      <c r="G35" s="1">
        <v>36</v>
      </c>
      <c r="H35" s="3">
        <v>29</v>
      </c>
      <c r="I35" s="3">
        <v>2</v>
      </c>
      <c r="J35" s="3">
        <v>34</v>
      </c>
      <c r="K35" s="9">
        <v>1049.7</v>
      </c>
      <c r="L35" s="9">
        <v>16.3</v>
      </c>
      <c r="M35" s="7">
        <v>1.5</v>
      </c>
      <c r="N35" s="10">
        <v>34.869599999999998</v>
      </c>
      <c r="O35" s="10">
        <v>20.845200000000002</v>
      </c>
      <c r="P35" s="10">
        <f t="shared" si="0"/>
        <v>55.714799999999997</v>
      </c>
      <c r="R35" s="12">
        <v>40.08</v>
      </c>
      <c r="S35" s="12">
        <v>23.96</v>
      </c>
      <c r="T35" s="10">
        <v>64.039999999999992</v>
      </c>
      <c r="U35" s="3" t="s">
        <v>18</v>
      </c>
      <c r="V35" s="3" t="s">
        <v>19</v>
      </c>
      <c r="W35" s="13" t="s">
        <v>54</v>
      </c>
      <c r="X35" s="14" t="s">
        <v>54</v>
      </c>
    </row>
    <row r="36" spans="1:24" x14ac:dyDescent="0.2">
      <c r="A36" s="2" t="s">
        <v>17</v>
      </c>
      <c r="B36" s="2">
        <v>2019</v>
      </c>
      <c r="C36" s="2" t="s">
        <v>16</v>
      </c>
      <c r="D36" s="2" t="s">
        <v>59</v>
      </c>
      <c r="E36" s="2">
        <v>12</v>
      </c>
      <c r="F36" s="2">
        <v>2</v>
      </c>
      <c r="G36" s="1">
        <v>84</v>
      </c>
      <c r="H36" s="3">
        <v>29</v>
      </c>
      <c r="I36" s="3">
        <v>2.5</v>
      </c>
      <c r="J36" s="3">
        <v>38</v>
      </c>
      <c r="K36" s="9">
        <v>1155.4000000000001</v>
      </c>
      <c r="L36" s="9">
        <v>17.7</v>
      </c>
      <c r="M36" s="7">
        <v>1</v>
      </c>
      <c r="N36" s="10">
        <v>35.704799999999999</v>
      </c>
      <c r="O36" s="10">
        <v>21.262800000000002</v>
      </c>
      <c r="P36" s="10">
        <f t="shared" si="0"/>
        <v>56.967600000000004</v>
      </c>
      <c r="R36" s="12">
        <v>41.04</v>
      </c>
      <c r="S36" s="12">
        <v>24.44</v>
      </c>
      <c r="T36" s="10">
        <v>65.48</v>
      </c>
      <c r="U36" s="3" t="s">
        <v>18</v>
      </c>
      <c r="V36" s="3" t="s">
        <v>19</v>
      </c>
      <c r="W36" s="13" t="s">
        <v>54</v>
      </c>
      <c r="X36" s="14" t="s">
        <v>54</v>
      </c>
    </row>
    <row r="37" spans="1:24" x14ac:dyDescent="0.2">
      <c r="A37" s="2" t="s">
        <v>17</v>
      </c>
      <c r="B37" s="2">
        <v>2019</v>
      </c>
      <c r="C37" s="2" t="s">
        <v>16</v>
      </c>
      <c r="D37" s="2" t="s">
        <v>59</v>
      </c>
      <c r="E37" s="2">
        <v>12</v>
      </c>
      <c r="F37" s="2">
        <v>3</v>
      </c>
      <c r="G37" s="1">
        <v>138</v>
      </c>
      <c r="H37" s="8" t="s">
        <v>54</v>
      </c>
      <c r="I37" s="8" t="s">
        <v>54</v>
      </c>
      <c r="J37" s="8" t="s">
        <v>54</v>
      </c>
      <c r="K37" s="9">
        <v>854.4</v>
      </c>
      <c r="L37" s="14" t="s">
        <v>54</v>
      </c>
      <c r="M37" s="14" t="s">
        <v>54</v>
      </c>
      <c r="N37" s="10">
        <v>34.530299999999997</v>
      </c>
      <c r="O37" s="10">
        <v>21.280200000000001</v>
      </c>
      <c r="P37" s="10">
        <f t="shared" si="0"/>
        <v>55.810499999999998</v>
      </c>
      <c r="R37" s="12">
        <v>39.69</v>
      </c>
      <c r="S37" s="12">
        <v>24.46</v>
      </c>
      <c r="T37" s="10">
        <v>64.150000000000006</v>
      </c>
      <c r="U37" s="3" t="s">
        <v>18</v>
      </c>
      <c r="V37" s="4" t="s">
        <v>19</v>
      </c>
      <c r="W37" s="13" t="s">
        <v>54</v>
      </c>
      <c r="X37" s="14" t="s">
        <v>54</v>
      </c>
    </row>
    <row r="38" spans="1:24" x14ac:dyDescent="0.2">
      <c r="A38" s="2" t="s">
        <v>17</v>
      </c>
      <c r="B38" s="2">
        <v>2019</v>
      </c>
      <c r="C38" s="2" t="s">
        <v>16</v>
      </c>
      <c r="D38" s="2" t="s">
        <v>63</v>
      </c>
      <c r="E38" s="2">
        <v>13</v>
      </c>
      <c r="F38" s="2">
        <v>1</v>
      </c>
      <c r="G38" s="1">
        <v>40</v>
      </c>
      <c r="H38" s="3">
        <v>29</v>
      </c>
      <c r="I38" s="3">
        <v>2</v>
      </c>
      <c r="J38" s="3">
        <v>34</v>
      </c>
      <c r="K38" s="9">
        <v>778.9</v>
      </c>
      <c r="L38" s="9">
        <v>14.9</v>
      </c>
      <c r="M38" s="7">
        <v>1.5</v>
      </c>
      <c r="N38" s="10">
        <v>37.027200000000001</v>
      </c>
      <c r="O38" s="10">
        <v>19.296599999999998</v>
      </c>
      <c r="P38" s="10">
        <f t="shared" si="0"/>
        <v>56.323799999999999</v>
      </c>
      <c r="R38" s="12">
        <v>42.56</v>
      </c>
      <c r="S38" s="12">
        <v>22.18</v>
      </c>
      <c r="T38" s="10">
        <v>64.740000000000009</v>
      </c>
      <c r="U38" s="3" t="s">
        <v>18</v>
      </c>
      <c r="V38" s="3" t="s">
        <v>28</v>
      </c>
      <c r="W38" s="13" t="s">
        <v>54</v>
      </c>
      <c r="X38" s="14" t="s">
        <v>54</v>
      </c>
    </row>
    <row r="39" spans="1:24" x14ac:dyDescent="0.2">
      <c r="A39" s="2" t="s">
        <v>17</v>
      </c>
      <c r="B39" s="2">
        <v>2019</v>
      </c>
      <c r="C39" s="2" t="s">
        <v>16</v>
      </c>
      <c r="D39" s="2" t="s">
        <v>63</v>
      </c>
      <c r="E39" s="2">
        <v>13</v>
      </c>
      <c r="F39" s="2">
        <v>2</v>
      </c>
      <c r="G39" s="1">
        <v>93</v>
      </c>
      <c r="H39" s="3">
        <v>27</v>
      </c>
      <c r="I39" s="3">
        <v>2</v>
      </c>
      <c r="J39" s="3">
        <v>40</v>
      </c>
      <c r="K39" s="9">
        <v>915</v>
      </c>
      <c r="L39" s="9">
        <v>15.1</v>
      </c>
      <c r="M39" s="7">
        <v>1</v>
      </c>
      <c r="N39" s="10">
        <v>36.853200000000001</v>
      </c>
      <c r="O39" s="10">
        <v>19.531499999999998</v>
      </c>
      <c r="P39" s="10">
        <f t="shared" si="0"/>
        <v>56.384699999999995</v>
      </c>
      <c r="R39" s="12">
        <v>42.36</v>
      </c>
      <c r="S39" s="12">
        <v>22.45</v>
      </c>
      <c r="T39" s="10">
        <v>64.81</v>
      </c>
      <c r="U39" s="3" t="s">
        <v>18</v>
      </c>
      <c r="V39" s="3" t="s">
        <v>28</v>
      </c>
      <c r="W39" s="13" t="s">
        <v>54</v>
      </c>
      <c r="X39" s="14" t="s">
        <v>54</v>
      </c>
    </row>
    <row r="40" spans="1:24" x14ac:dyDescent="0.2">
      <c r="A40" s="2" t="s">
        <v>17</v>
      </c>
      <c r="B40" s="2">
        <v>2019</v>
      </c>
      <c r="C40" s="2" t="s">
        <v>16</v>
      </c>
      <c r="D40" s="2" t="s">
        <v>63</v>
      </c>
      <c r="E40" s="2">
        <v>13</v>
      </c>
      <c r="F40" s="2">
        <v>3</v>
      </c>
      <c r="G40" s="1">
        <v>132</v>
      </c>
      <c r="H40" s="8" t="s">
        <v>54</v>
      </c>
      <c r="I40" s="8" t="s">
        <v>54</v>
      </c>
      <c r="J40" s="8" t="s">
        <v>54</v>
      </c>
      <c r="K40" s="9">
        <v>616.5</v>
      </c>
      <c r="L40" s="14" t="s">
        <v>54</v>
      </c>
      <c r="M40" s="14" t="s">
        <v>54</v>
      </c>
      <c r="N40" s="10">
        <v>37.018499999999996</v>
      </c>
      <c r="O40" s="10">
        <v>19.566299999999998</v>
      </c>
      <c r="P40" s="10">
        <f t="shared" si="0"/>
        <v>56.584799999999994</v>
      </c>
      <c r="R40" s="12">
        <v>42.55</v>
      </c>
      <c r="S40" s="12">
        <v>22.49</v>
      </c>
      <c r="T40" s="10">
        <v>65.039999999999992</v>
      </c>
      <c r="U40" s="3" t="s">
        <v>18</v>
      </c>
      <c r="V40" s="4" t="s">
        <v>28</v>
      </c>
      <c r="W40" s="13" t="s">
        <v>54</v>
      </c>
      <c r="X40" s="14" t="s">
        <v>54</v>
      </c>
    </row>
    <row r="41" spans="1:24" x14ac:dyDescent="0.2">
      <c r="A41" s="2" t="s">
        <v>17</v>
      </c>
      <c r="B41" s="2">
        <v>2019</v>
      </c>
      <c r="C41" s="2" t="s">
        <v>16</v>
      </c>
      <c r="D41" s="2" t="s">
        <v>46</v>
      </c>
      <c r="E41" s="2">
        <v>14</v>
      </c>
      <c r="F41" s="2">
        <v>1</v>
      </c>
      <c r="G41" s="1">
        <v>25</v>
      </c>
      <c r="H41" s="3">
        <v>31</v>
      </c>
      <c r="I41" s="3">
        <v>2</v>
      </c>
      <c r="J41" s="3">
        <v>34</v>
      </c>
      <c r="K41" s="9">
        <v>800</v>
      </c>
      <c r="L41" s="9">
        <v>16</v>
      </c>
      <c r="M41" s="7">
        <v>1.5</v>
      </c>
      <c r="N41" s="10">
        <v>38.079900000000002</v>
      </c>
      <c r="O41" s="10">
        <v>19.5837</v>
      </c>
      <c r="P41" s="10">
        <f t="shared" si="0"/>
        <v>57.663600000000002</v>
      </c>
      <c r="R41" s="12">
        <v>43.77</v>
      </c>
      <c r="S41" s="12">
        <v>22.51</v>
      </c>
      <c r="T41" s="10">
        <v>66.28</v>
      </c>
      <c r="U41" s="3" t="s">
        <v>21</v>
      </c>
      <c r="V41" s="3" t="s">
        <v>28</v>
      </c>
      <c r="W41" s="13" t="s">
        <v>54</v>
      </c>
      <c r="X41" s="14" t="s">
        <v>54</v>
      </c>
    </row>
    <row r="42" spans="1:24" x14ac:dyDescent="0.2">
      <c r="A42" s="2" t="s">
        <v>17</v>
      </c>
      <c r="B42" s="2">
        <v>2019</v>
      </c>
      <c r="C42" s="2" t="s">
        <v>16</v>
      </c>
      <c r="D42" s="2" t="s">
        <v>46</v>
      </c>
      <c r="E42" s="2">
        <v>14</v>
      </c>
      <c r="F42" s="2">
        <v>2</v>
      </c>
      <c r="G42" s="1">
        <v>56</v>
      </c>
      <c r="H42" s="3">
        <v>32</v>
      </c>
      <c r="I42" s="3">
        <v>2.5</v>
      </c>
      <c r="J42" s="3">
        <v>38</v>
      </c>
      <c r="K42" s="9">
        <v>868</v>
      </c>
      <c r="L42" s="9">
        <v>16.399999999999999</v>
      </c>
      <c r="M42" s="7">
        <v>1</v>
      </c>
      <c r="N42" s="10">
        <v>38.245200000000004</v>
      </c>
      <c r="O42" s="10">
        <v>19.592399999999998</v>
      </c>
      <c r="P42" s="10">
        <f t="shared" si="0"/>
        <v>57.837600000000002</v>
      </c>
      <c r="R42" s="12">
        <v>43.96</v>
      </c>
      <c r="S42" s="12">
        <v>22.52</v>
      </c>
      <c r="T42" s="10">
        <v>66.48</v>
      </c>
      <c r="U42" s="3" t="s">
        <v>21</v>
      </c>
      <c r="V42" s="3" t="s">
        <v>28</v>
      </c>
      <c r="W42" s="13" t="s">
        <v>54</v>
      </c>
      <c r="X42" s="14" t="s">
        <v>54</v>
      </c>
    </row>
    <row r="43" spans="1:24" x14ac:dyDescent="0.2">
      <c r="A43" s="2" t="s">
        <v>17</v>
      </c>
      <c r="B43" s="2">
        <v>2019</v>
      </c>
      <c r="C43" s="2" t="s">
        <v>16</v>
      </c>
      <c r="D43" s="2" t="s">
        <v>46</v>
      </c>
      <c r="E43" s="2">
        <v>14</v>
      </c>
      <c r="F43" s="2">
        <v>3</v>
      </c>
      <c r="G43" s="1">
        <v>103</v>
      </c>
      <c r="H43" s="8" t="s">
        <v>54</v>
      </c>
      <c r="I43" s="8" t="s">
        <v>54</v>
      </c>
      <c r="J43" s="8" t="s">
        <v>54</v>
      </c>
      <c r="K43" s="9">
        <v>1010.1</v>
      </c>
      <c r="L43" s="14" t="s">
        <v>54</v>
      </c>
      <c r="M43" s="14" t="s">
        <v>54</v>
      </c>
      <c r="N43" s="10">
        <v>37.932000000000002</v>
      </c>
      <c r="O43" s="10">
        <v>19.557600000000001</v>
      </c>
      <c r="P43" s="10">
        <f t="shared" si="0"/>
        <v>57.489600000000003</v>
      </c>
      <c r="R43" s="12">
        <v>43.6</v>
      </c>
      <c r="S43" s="12">
        <v>22.48</v>
      </c>
      <c r="T43" s="10">
        <v>66.08</v>
      </c>
      <c r="U43" s="3" t="s">
        <v>21</v>
      </c>
      <c r="V43" s="4" t="s">
        <v>28</v>
      </c>
      <c r="W43" s="13" t="s">
        <v>54</v>
      </c>
      <c r="X43" s="14" t="s">
        <v>54</v>
      </c>
    </row>
    <row r="44" spans="1:24" x14ac:dyDescent="0.2">
      <c r="A44" s="2" t="s">
        <v>17</v>
      </c>
      <c r="B44" s="2">
        <v>2019</v>
      </c>
      <c r="C44" s="2" t="s">
        <v>16</v>
      </c>
      <c r="D44" s="2" t="s">
        <v>73</v>
      </c>
      <c r="E44" s="2">
        <v>15</v>
      </c>
      <c r="F44" s="2">
        <v>1</v>
      </c>
      <c r="G44" s="1">
        <v>50</v>
      </c>
      <c r="H44" s="3">
        <v>29</v>
      </c>
      <c r="I44" s="3">
        <v>2</v>
      </c>
      <c r="J44" s="3">
        <v>39</v>
      </c>
      <c r="K44" s="9">
        <v>951.8</v>
      </c>
      <c r="L44" s="9">
        <v>15.5</v>
      </c>
      <c r="M44" s="7">
        <v>1</v>
      </c>
      <c r="N44" s="10">
        <v>40.402799999999999</v>
      </c>
      <c r="O44" s="10">
        <v>18.470099999999999</v>
      </c>
      <c r="P44" s="10">
        <f t="shared" si="0"/>
        <v>58.872900000000001</v>
      </c>
      <c r="R44" s="12">
        <v>46.44</v>
      </c>
      <c r="S44" s="12">
        <v>21.23</v>
      </c>
      <c r="T44" s="10">
        <v>67.67</v>
      </c>
      <c r="U44" s="3" t="s">
        <v>18</v>
      </c>
      <c r="V44" s="3" t="s">
        <v>19</v>
      </c>
      <c r="W44" s="13" t="s">
        <v>54</v>
      </c>
      <c r="X44" s="14" t="s">
        <v>54</v>
      </c>
    </row>
    <row r="45" spans="1:24" x14ac:dyDescent="0.2">
      <c r="A45" s="2" t="s">
        <v>17</v>
      </c>
      <c r="B45" s="2">
        <v>2019</v>
      </c>
      <c r="C45" s="2" t="s">
        <v>16</v>
      </c>
      <c r="D45" s="2" t="s">
        <v>73</v>
      </c>
      <c r="E45" s="2">
        <v>15</v>
      </c>
      <c r="F45" s="2">
        <v>2</v>
      </c>
      <c r="G45" s="1">
        <v>68</v>
      </c>
      <c r="H45" s="3">
        <v>27</v>
      </c>
      <c r="I45" s="3">
        <v>2.5</v>
      </c>
      <c r="J45" s="3">
        <v>36</v>
      </c>
      <c r="K45" s="9">
        <v>1063.2</v>
      </c>
      <c r="L45" s="9">
        <v>15</v>
      </c>
      <c r="M45" s="7">
        <v>1</v>
      </c>
      <c r="N45" s="10">
        <v>38.7759</v>
      </c>
      <c r="O45" s="10">
        <v>19.148700000000002</v>
      </c>
      <c r="P45" s="10">
        <f t="shared" si="0"/>
        <v>57.924599999999998</v>
      </c>
      <c r="R45" s="12">
        <v>44.57</v>
      </c>
      <c r="S45" s="12">
        <v>22.01</v>
      </c>
      <c r="T45" s="10">
        <v>66.58</v>
      </c>
      <c r="U45" s="3" t="s">
        <v>18</v>
      </c>
      <c r="V45" s="3" t="s">
        <v>19</v>
      </c>
      <c r="W45" s="13" t="s">
        <v>54</v>
      </c>
      <c r="X45" s="14" t="s">
        <v>54</v>
      </c>
    </row>
    <row r="46" spans="1:24" x14ac:dyDescent="0.2">
      <c r="A46" s="2" t="s">
        <v>17</v>
      </c>
      <c r="B46" s="2">
        <v>2019</v>
      </c>
      <c r="C46" s="2" t="s">
        <v>16</v>
      </c>
      <c r="D46" s="2" t="s">
        <v>73</v>
      </c>
      <c r="E46" s="2">
        <v>15</v>
      </c>
      <c r="F46" s="2">
        <v>3</v>
      </c>
      <c r="G46" s="1">
        <v>149</v>
      </c>
      <c r="H46" s="8" t="s">
        <v>54</v>
      </c>
      <c r="I46" s="8" t="s">
        <v>54</v>
      </c>
      <c r="J46" s="8" t="s">
        <v>54</v>
      </c>
      <c r="K46" s="9">
        <v>682.4</v>
      </c>
      <c r="L46" s="14" t="s">
        <v>54</v>
      </c>
      <c r="M46" s="14" t="s">
        <v>54</v>
      </c>
      <c r="N46" s="10">
        <v>38.558399999999999</v>
      </c>
      <c r="O46" s="10">
        <v>19.035599999999999</v>
      </c>
      <c r="P46" s="10">
        <f t="shared" si="0"/>
        <v>57.593999999999994</v>
      </c>
      <c r="R46" s="12">
        <v>44.32</v>
      </c>
      <c r="S46" s="12">
        <v>21.88</v>
      </c>
      <c r="T46" s="10">
        <v>66.2</v>
      </c>
      <c r="U46" s="3" t="s">
        <v>18</v>
      </c>
      <c r="V46" s="4" t="s">
        <v>19</v>
      </c>
      <c r="W46" s="13" t="s">
        <v>54</v>
      </c>
      <c r="X46" s="14" t="s">
        <v>54</v>
      </c>
    </row>
    <row r="47" spans="1:24" x14ac:dyDescent="0.2">
      <c r="A47" s="2" t="s">
        <v>17</v>
      </c>
      <c r="B47" s="2">
        <v>2019</v>
      </c>
      <c r="C47" s="2" t="s">
        <v>16</v>
      </c>
      <c r="D47" s="2" t="s">
        <v>49</v>
      </c>
      <c r="E47" s="2">
        <v>16</v>
      </c>
      <c r="F47" s="2">
        <v>1</v>
      </c>
      <c r="G47" s="1">
        <v>28</v>
      </c>
      <c r="H47" s="3">
        <v>29</v>
      </c>
      <c r="I47" s="3">
        <v>2</v>
      </c>
      <c r="J47" s="3">
        <v>34</v>
      </c>
      <c r="K47" s="9">
        <v>652.6</v>
      </c>
      <c r="L47" s="9">
        <v>15</v>
      </c>
      <c r="M47" s="7">
        <v>1.5</v>
      </c>
      <c r="N47" s="10">
        <v>36.879300000000001</v>
      </c>
      <c r="O47" s="10">
        <v>20.0883</v>
      </c>
      <c r="P47" s="10">
        <f t="shared" si="0"/>
        <v>56.967600000000004</v>
      </c>
      <c r="R47" s="12">
        <v>42.39</v>
      </c>
      <c r="S47" s="12">
        <v>23.09</v>
      </c>
      <c r="T47" s="10">
        <v>65.48</v>
      </c>
      <c r="U47" s="3" t="s">
        <v>21</v>
      </c>
      <c r="V47" s="3" t="s">
        <v>19</v>
      </c>
      <c r="W47" s="13" t="s">
        <v>54</v>
      </c>
      <c r="X47" s="14" t="s">
        <v>54</v>
      </c>
    </row>
    <row r="48" spans="1:24" x14ac:dyDescent="0.2">
      <c r="A48" s="2" t="s">
        <v>17</v>
      </c>
      <c r="B48" s="2">
        <v>2019</v>
      </c>
      <c r="C48" s="2" t="s">
        <v>16</v>
      </c>
      <c r="D48" s="2" t="s">
        <v>49</v>
      </c>
      <c r="E48" s="2">
        <v>16</v>
      </c>
      <c r="F48" s="2">
        <v>2</v>
      </c>
      <c r="G48" s="1">
        <v>55</v>
      </c>
      <c r="H48" s="3">
        <v>29</v>
      </c>
      <c r="I48" s="3">
        <v>2.5</v>
      </c>
      <c r="J48" s="3">
        <v>39</v>
      </c>
      <c r="K48" s="9">
        <v>1041.7</v>
      </c>
      <c r="L48" s="9">
        <v>17.8</v>
      </c>
      <c r="M48" s="7">
        <v>1.5</v>
      </c>
      <c r="N48" s="10">
        <v>38.201699999999995</v>
      </c>
      <c r="O48" s="10">
        <v>20.6799</v>
      </c>
      <c r="P48" s="10">
        <f t="shared" si="0"/>
        <v>58.881599999999992</v>
      </c>
      <c r="R48" s="12">
        <v>43.91</v>
      </c>
      <c r="S48" s="12">
        <v>23.77</v>
      </c>
      <c r="T48" s="10">
        <v>67.679999999999993</v>
      </c>
      <c r="U48" s="3" t="s">
        <v>21</v>
      </c>
      <c r="V48" s="3" t="s">
        <v>19</v>
      </c>
      <c r="W48" s="13" t="s">
        <v>54</v>
      </c>
      <c r="X48" s="14" t="s">
        <v>54</v>
      </c>
    </row>
    <row r="49" spans="1:24" x14ac:dyDescent="0.2">
      <c r="A49" s="2" t="s">
        <v>17</v>
      </c>
      <c r="B49" s="2">
        <v>2019</v>
      </c>
      <c r="C49" s="2" t="s">
        <v>16</v>
      </c>
      <c r="D49" s="2" t="s">
        <v>49</v>
      </c>
      <c r="E49" s="2">
        <v>16</v>
      </c>
      <c r="F49" s="2">
        <v>3</v>
      </c>
      <c r="G49" s="1">
        <v>120</v>
      </c>
      <c r="H49" s="8" t="s">
        <v>54</v>
      </c>
      <c r="I49" s="8" t="s">
        <v>54</v>
      </c>
      <c r="J49" s="8" t="s">
        <v>54</v>
      </c>
      <c r="K49" s="9">
        <v>911.6</v>
      </c>
      <c r="L49" s="14" t="s">
        <v>54</v>
      </c>
      <c r="M49" s="14" t="s">
        <v>54</v>
      </c>
      <c r="N49" s="10">
        <v>37.505699999999997</v>
      </c>
      <c r="O49" s="10">
        <v>20.366700000000002</v>
      </c>
      <c r="P49" s="10">
        <f t="shared" si="0"/>
        <v>57.872399999999999</v>
      </c>
      <c r="R49" s="12">
        <v>43.11</v>
      </c>
      <c r="S49" s="12">
        <v>23.41</v>
      </c>
      <c r="T49" s="10">
        <v>66.52</v>
      </c>
      <c r="U49" s="3" t="s">
        <v>21</v>
      </c>
      <c r="V49" s="4" t="s">
        <v>19</v>
      </c>
      <c r="W49" s="13" t="s">
        <v>54</v>
      </c>
      <c r="X49" s="14" t="s">
        <v>54</v>
      </c>
    </row>
    <row r="50" spans="1:24" x14ac:dyDescent="0.2">
      <c r="A50" s="2" t="s">
        <v>17</v>
      </c>
      <c r="B50" s="2">
        <v>2019</v>
      </c>
      <c r="C50" s="2" t="s">
        <v>16</v>
      </c>
      <c r="D50" s="2" t="s">
        <v>64</v>
      </c>
      <c r="E50" s="2">
        <v>17</v>
      </c>
      <c r="F50" s="2">
        <v>1</v>
      </c>
      <c r="G50" s="1">
        <v>41</v>
      </c>
      <c r="H50" s="3">
        <v>33</v>
      </c>
      <c r="I50" s="3">
        <v>2</v>
      </c>
      <c r="J50" s="3">
        <v>40</v>
      </c>
      <c r="K50" s="9">
        <v>1108.4000000000001</v>
      </c>
      <c r="L50" s="9">
        <v>19.2</v>
      </c>
      <c r="M50" s="7">
        <v>2</v>
      </c>
      <c r="N50" s="10">
        <v>39.645899999999997</v>
      </c>
      <c r="O50" s="10">
        <v>18.522299999999998</v>
      </c>
      <c r="P50" s="10">
        <f t="shared" si="0"/>
        <v>58.168199999999999</v>
      </c>
      <c r="R50" s="12">
        <v>45.57</v>
      </c>
      <c r="S50" s="12">
        <v>21.29</v>
      </c>
      <c r="T50" s="10">
        <v>66.86</v>
      </c>
      <c r="U50" s="3" t="s">
        <v>18</v>
      </c>
      <c r="V50" s="3" t="s">
        <v>19</v>
      </c>
      <c r="W50" s="13" t="s">
        <v>54</v>
      </c>
      <c r="X50" s="14" t="s">
        <v>54</v>
      </c>
    </row>
    <row r="51" spans="1:24" x14ac:dyDescent="0.2">
      <c r="A51" s="2" t="s">
        <v>17</v>
      </c>
      <c r="B51" s="2">
        <v>2019</v>
      </c>
      <c r="C51" s="2" t="s">
        <v>16</v>
      </c>
      <c r="D51" s="2" t="s">
        <v>64</v>
      </c>
      <c r="E51" s="2">
        <v>17</v>
      </c>
      <c r="F51" s="2">
        <v>2</v>
      </c>
      <c r="G51" s="1">
        <v>54</v>
      </c>
      <c r="H51" s="3">
        <v>33</v>
      </c>
      <c r="I51" s="3">
        <v>2.5</v>
      </c>
      <c r="J51" s="3">
        <v>42</v>
      </c>
      <c r="K51" s="9">
        <v>873</v>
      </c>
      <c r="L51" s="9">
        <v>19.3</v>
      </c>
      <c r="M51" s="7">
        <v>2</v>
      </c>
      <c r="N51" s="10">
        <v>40.254899999999999</v>
      </c>
      <c r="O51" s="10">
        <v>17.9133</v>
      </c>
      <c r="P51" s="10">
        <f t="shared" si="0"/>
        <v>58.168199999999999</v>
      </c>
      <c r="R51" s="12">
        <v>46.27</v>
      </c>
      <c r="S51" s="12">
        <v>20.59</v>
      </c>
      <c r="T51" s="10">
        <v>66.86</v>
      </c>
      <c r="U51" s="3" t="s">
        <v>18</v>
      </c>
      <c r="V51" s="3" t="s">
        <v>19</v>
      </c>
      <c r="W51" s="13" t="s">
        <v>54</v>
      </c>
      <c r="X51" s="14" t="s">
        <v>54</v>
      </c>
    </row>
    <row r="52" spans="1:24" x14ac:dyDescent="0.2">
      <c r="A52" s="2" t="s">
        <v>17</v>
      </c>
      <c r="B52" s="2">
        <v>2019</v>
      </c>
      <c r="C52" s="2" t="s">
        <v>16</v>
      </c>
      <c r="D52" s="2" t="s">
        <v>64</v>
      </c>
      <c r="E52" s="2">
        <v>17</v>
      </c>
      <c r="F52" s="2">
        <v>3</v>
      </c>
      <c r="G52" s="1">
        <v>139</v>
      </c>
      <c r="H52" s="8" t="s">
        <v>54</v>
      </c>
      <c r="I52" s="8" t="s">
        <v>54</v>
      </c>
      <c r="J52" s="8" t="s">
        <v>54</v>
      </c>
      <c r="K52" s="9">
        <v>797.7</v>
      </c>
      <c r="L52" s="14" t="s">
        <v>54</v>
      </c>
      <c r="M52" s="14" t="s">
        <v>54</v>
      </c>
      <c r="N52" s="10">
        <v>37.9407</v>
      </c>
      <c r="O52" s="10">
        <v>19.061699999999998</v>
      </c>
      <c r="P52" s="10">
        <f t="shared" si="0"/>
        <v>57.002399999999994</v>
      </c>
      <c r="R52" s="12">
        <v>43.61</v>
      </c>
      <c r="S52" s="12">
        <v>21.91</v>
      </c>
      <c r="T52" s="10">
        <v>65.52</v>
      </c>
      <c r="U52" s="3" t="s">
        <v>18</v>
      </c>
      <c r="V52" s="4" t="s">
        <v>19</v>
      </c>
      <c r="W52" s="13" t="s">
        <v>54</v>
      </c>
      <c r="X52" s="14" t="s">
        <v>54</v>
      </c>
    </row>
    <row r="53" spans="1:24" x14ac:dyDescent="0.2">
      <c r="A53" s="2" t="s">
        <v>17</v>
      </c>
      <c r="B53" s="2">
        <v>2019</v>
      </c>
      <c r="C53" s="2" t="s">
        <v>16</v>
      </c>
      <c r="D53" s="2" t="s">
        <v>56</v>
      </c>
      <c r="E53" s="2">
        <v>18</v>
      </c>
      <c r="F53" s="2">
        <v>1</v>
      </c>
      <c r="G53" s="1">
        <v>33</v>
      </c>
      <c r="H53" s="14" t="s">
        <v>54</v>
      </c>
      <c r="I53" s="14" t="s">
        <v>54</v>
      </c>
      <c r="J53" s="14" t="s">
        <v>54</v>
      </c>
      <c r="K53" s="14" t="s">
        <v>54</v>
      </c>
      <c r="L53" s="14" t="s">
        <v>54</v>
      </c>
      <c r="M53" s="14" t="s">
        <v>54</v>
      </c>
      <c r="N53" s="14" t="s">
        <v>54</v>
      </c>
      <c r="O53" s="14" t="s">
        <v>54</v>
      </c>
      <c r="P53" s="10" t="s">
        <v>54</v>
      </c>
      <c r="Q53" s="14"/>
      <c r="R53" s="13" t="s">
        <v>54</v>
      </c>
      <c r="S53" s="13" t="s">
        <v>54</v>
      </c>
      <c r="T53" s="14" t="s">
        <v>54</v>
      </c>
      <c r="U53" s="3" t="s">
        <v>21</v>
      </c>
      <c r="V53" s="14" t="s">
        <v>54</v>
      </c>
      <c r="W53" s="3" t="s">
        <v>55</v>
      </c>
      <c r="X53" s="7" t="s">
        <v>78</v>
      </c>
    </row>
    <row r="54" spans="1:24" x14ac:dyDescent="0.2">
      <c r="A54" s="2" t="s">
        <v>17</v>
      </c>
      <c r="B54" s="2">
        <v>2019</v>
      </c>
      <c r="C54" s="2" t="s">
        <v>16</v>
      </c>
      <c r="D54" s="2" t="s">
        <v>56</v>
      </c>
      <c r="E54" s="2">
        <v>18</v>
      </c>
      <c r="F54" s="2">
        <v>2</v>
      </c>
      <c r="G54" s="1">
        <v>63</v>
      </c>
      <c r="H54" s="3">
        <v>31</v>
      </c>
      <c r="I54" s="3">
        <v>2.5</v>
      </c>
      <c r="J54" s="3">
        <v>30</v>
      </c>
      <c r="K54" s="9">
        <v>1120.2</v>
      </c>
      <c r="L54" s="9">
        <v>18.3</v>
      </c>
      <c r="M54" s="7">
        <v>1.5</v>
      </c>
      <c r="N54" s="10">
        <v>38.0364</v>
      </c>
      <c r="O54" s="10">
        <v>19.809899999999999</v>
      </c>
      <c r="P54" s="10">
        <f t="shared" si="0"/>
        <v>57.846299999999999</v>
      </c>
      <c r="R54" s="12">
        <v>43.72</v>
      </c>
      <c r="S54" s="12">
        <v>22.77</v>
      </c>
      <c r="T54" s="10">
        <v>66.489999999999995</v>
      </c>
      <c r="U54" s="3" t="s">
        <v>21</v>
      </c>
      <c r="V54" s="3" t="s">
        <v>19</v>
      </c>
      <c r="W54" s="13" t="s">
        <v>54</v>
      </c>
      <c r="X54" s="7" t="s">
        <v>79</v>
      </c>
    </row>
    <row r="55" spans="1:24" x14ac:dyDescent="0.2">
      <c r="A55" s="2" t="s">
        <v>17</v>
      </c>
      <c r="B55" s="2">
        <v>2019</v>
      </c>
      <c r="C55" s="2" t="s">
        <v>16</v>
      </c>
      <c r="D55" s="2" t="s">
        <v>56</v>
      </c>
      <c r="E55" s="2">
        <v>18</v>
      </c>
      <c r="F55" s="2">
        <v>3</v>
      </c>
      <c r="G55" s="1">
        <v>116</v>
      </c>
      <c r="H55" s="8" t="s">
        <v>54</v>
      </c>
      <c r="I55" s="8" t="s">
        <v>54</v>
      </c>
      <c r="J55" s="8" t="s">
        <v>54</v>
      </c>
      <c r="K55" s="9">
        <v>757.9</v>
      </c>
      <c r="L55" s="9">
        <v>14.3</v>
      </c>
      <c r="M55" s="7">
        <v>1.5</v>
      </c>
      <c r="N55" s="10">
        <v>36.592199999999998</v>
      </c>
      <c r="O55" s="10">
        <v>20.3841</v>
      </c>
      <c r="P55" s="10">
        <f t="shared" si="0"/>
        <v>56.976299999999995</v>
      </c>
      <c r="R55" s="12">
        <v>42.06</v>
      </c>
      <c r="S55" s="12">
        <v>23.43</v>
      </c>
      <c r="T55" s="10">
        <v>65.490000000000009</v>
      </c>
      <c r="U55" s="3" t="s">
        <v>21</v>
      </c>
      <c r="V55" s="4" t="s">
        <v>19</v>
      </c>
      <c r="W55" s="13" t="s">
        <v>54</v>
      </c>
      <c r="X55" s="7" t="s">
        <v>79</v>
      </c>
    </row>
    <row r="56" spans="1:24" x14ac:dyDescent="0.2">
      <c r="A56" s="2" t="s">
        <v>17</v>
      </c>
      <c r="B56" s="2">
        <v>2019</v>
      </c>
      <c r="C56" s="2" t="s">
        <v>16</v>
      </c>
      <c r="D56" s="2" t="s">
        <v>30</v>
      </c>
      <c r="E56" s="2">
        <v>19</v>
      </c>
      <c r="F56" s="2">
        <v>1</v>
      </c>
      <c r="G56" s="1">
        <v>9</v>
      </c>
      <c r="H56" s="3">
        <v>37</v>
      </c>
      <c r="I56" s="3">
        <v>2</v>
      </c>
      <c r="J56" s="3">
        <v>36</v>
      </c>
      <c r="K56" s="9">
        <v>791.6</v>
      </c>
      <c r="L56" s="9">
        <v>17.5</v>
      </c>
      <c r="M56" s="7">
        <v>1.5</v>
      </c>
      <c r="N56" s="10">
        <v>38.9238</v>
      </c>
      <c r="O56" s="10">
        <v>18.522299999999998</v>
      </c>
      <c r="P56" s="10">
        <f t="shared" si="0"/>
        <v>57.446100000000001</v>
      </c>
      <c r="R56" s="12">
        <v>44.74</v>
      </c>
      <c r="S56" s="12">
        <v>21.29</v>
      </c>
      <c r="T56" s="10">
        <v>66.03</v>
      </c>
      <c r="U56" s="3" t="s">
        <v>18</v>
      </c>
      <c r="V56" s="3" t="s">
        <v>19</v>
      </c>
      <c r="W56" s="13" t="s">
        <v>54</v>
      </c>
      <c r="X56" s="14" t="s">
        <v>54</v>
      </c>
    </row>
    <row r="57" spans="1:24" x14ac:dyDescent="0.2">
      <c r="A57" s="2" t="s">
        <v>17</v>
      </c>
      <c r="B57" s="2">
        <v>2019</v>
      </c>
      <c r="C57" s="2" t="s">
        <v>16</v>
      </c>
      <c r="D57" s="2" t="s">
        <v>30</v>
      </c>
      <c r="E57" s="2">
        <v>19</v>
      </c>
      <c r="F57" s="2">
        <v>2</v>
      </c>
      <c r="G57" s="1">
        <v>81</v>
      </c>
      <c r="H57" s="3">
        <v>35</v>
      </c>
      <c r="I57" s="3">
        <v>2</v>
      </c>
      <c r="J57" s="3">
        <v>39</v>
      </c>
      <c r="K57" s="9">
        <v>978.7</v>
      </c>
      <c r="L57" s="9">
        <v>16.8</v>
      </c>
      <c r="M57" s="7">
        <v>1.5</v>
      </c>
      <c r="N57" s="10">
        <v>38.540999999999997</v>
      </c>
      <c r="O57" s="10">
        <v>19.514099999999999</v>
      </c>
      <c r="P57" s="10">
        <f t="shared" si="0"/>
        <v>58.055099999999996</v>
      </c>
      <c r="R57" s="12">
        <v>44.3</v>
      </c>
      <c r="S57" s="12">
        <v>22.43</v>
      </c>
      <c r="T57" s="10">
        <v>66.72999999999999</v>
      </c>
      <c r="U57" s="3" t="s">
        <v>18</v>
      </c>
      <c r="V57" s="3" t="s">
        <v>19</v>
      </c>
      <c r="W57" s="13" t="s">
        <v>54</v>
      </c>
      <c r="X57" s="14" t="s">
        <v>54</v>
      </c>
    </row>
    <row r="58" spans="1:24" x14ac:dyDescent="0.2">
      <c r="A58" s="2" t="s">
        <v>17</v>
      </c>
      <c r="B58" s="2">
        <v>2019</v>
      </c>
      <c r="C58" s="2" t="s">
        <v>16</v>
      </c>
      <c r="D58" s="2" t="s">
        <v>30</v>
      </c>
      <c r="E58" s="2">
        <v>19</v>
      </c>
      <c r="F58" s="2">
        <v>3</v>
      </c>
      <c r="G58" s="1">
        <v>136</v>
      </c>
      <c r="H58" s="8" t="s">
        <v>54</v>
      </c>
      <c r="I58" s="8" t="s">
        <v>54</v>
      </c>
      <c r="J58" s="8" t="s">
        <v>54</v>
      </c>
      <c r="K58" s="9">
        <v>761.7</v>
      </c>
      <c r="L58" s="14" t="s">
        <v>54</v>
      </c>
      <c r="M58" s="14" t="s">
        <v>54</v>
      </c>
      <c r="N58" s="10">
        <v>38.097299999999997</v>
      </c>
      <c r="O58" s="10">
        <v>19.679400000000001</v>
      </c>
      <c r="P58" s="10">
        <f t="shared" si="0"/>
        <v>57.776699999999998</v>
      </c>
      <c r="R58" s="12">
        <v>43.79</v>
      </c>
      <c r="S58" s="12">
        <v>22.62</v>
      </c>
      <c r="T58" s="10">
        <v>66.41</v>
      </c>
      <c r="U58" s="3" t="s">
        <v>18</v>
      </c>
      <c r="V58" s="4" t="s">
        <v>19</v>
      </c>
      <c r="W58" s="13" t="s">
        <v>54</v>
      </c>
      <c r="X58" s="14" t="s">
        <v>54</v>
      </c>
    </row>
    <row r="59" spans="1:24" x14ac:dyDescent="0.2">
      <c r="A59" s="2" t="s">
        <v>17</v>
      </c>
      <c r="B59" s="2">
        <v>2019</v>
      </c>
      <c r="C59" s="2" t="s">
        <v>16</v>
      </c>
      <c r="D59" s="2" t="s">
        <v>38</v>
      </c>
      <c r="E59" s="2">
        <v>20</v>
      </c>
      <c r="F59" s="2">
        <v>1</v>
      </c>
      <c r="G59" s="1">
        <v>17</v>
      </c>
      <c r="H59" s="3">
        <v>31</v>
      </c>
      <c r="I59" s="3">
        <v>2</v>
      </c>
      <c r="J59" s="3">
        <v>38</v>
      </c>
      <c r="K59" s="9">
        <v>881.3</v>
      </c>
      <c r="L59" s="9">
        <v>18.399999999999999</v>
      </c>
      <c r="M59" s="7">
        <v>1</v>
      </c>
      <c r="N59" s="10">
        <v>40.733400000000003</v>
      </c>
      <c r="O59" s="10">
        <v>18.6876</v>
      </c>
      <c r="P59" s="10">
        <f t="shared" si="0"/>
        <v>59.421000000000006</v>
      </c>
      <c r="R59" s="12">
        <v>46.82</v>
      </c>
      <c r="S59" s="12">
        <v>21.48</v>
      </c>
      <c r="T59" s="10">
        <v>68.3</v>
      </c>
      <c r="U59" s="3" t="s">
        <v>18</v>
      </c>
      <c r="V59" s="3" t="s">
        <v>19</v>
      </c>
      <c r="W59" s="13" t="s">
        <v>54</v>
      </c>
      <c r="X59" s="14" t="s">
        <v>54</v>
      </c>
    </row>
    <row r="60" spans="1:24" x14ac:dyDescent="0.2">
      <c r="A60" s="2" t="s">
        <v>17</v>
      </c>
      <c r="B60" s="2">
        <v>2019</v>
      </c>
      <c r="C60" s="2" t="s">
        <v>16</v>
      </c>
      <c r="D60" s="2" t="s">
        <v>38</v>
      </c>
      <c r="E60" s="2">
        <v>20</v>
      </c>
      <c r="F60" s="2">
        <v>2</v>
      </c>
      <c r="G60" s="1">
        <v>62</v>
      </c>
      <c r="H60" s="3">
        <v>33</v>
      </c>
      <c r="I60" s="3">
        <v>2</v>
      </c>
      <c r="J60" s="3">
        <v>33</v>
      </c>
      <c r="K60" s="9">
        <v>984.9</v>
      </c>
      <c r="L60" s="9">
        <v>18.7</v>
      </c>
      <c r="M60" s="7">
        <v>1.5</v>
      </c>
      <c r="N60" s="10">
        <v>40.655099999999997</v>
      </c>
      <c r="O60" s="10">
        <v>18.278700000000001</v>
      </c>
      <c r="P60" s="10">
        <f t="shared" si="0"/>
        <v>58.933799999999998</v>
      </c>
      <c r="R60" s="12">
        <v>46.73</v>
      </c>
      <c r="S60" s="12">
        <v>21.01</v>
      </c>
      <c r="T60" s="10">
        <v>67.739999999999995</v>
      </c>
      <c r="U60" s="3" t="s">
        <v>18</v>
      </c>
      <c r="V60" s="3" t="s">
        <v>19</v>
      </c>
      <c r="W60" s="13" t="s">
        <v>54</v>
      </c>
      <c r="X60" s="14" t="s">
        <v>54</v>
      </c>
    </row>
    <row r="61" spans="1:24" x14ac:dyDescent="0.2">
      <c r="A61" s="2" t="s">
        <v>17</v>
      </c>
      <c r="B61" s="2">
        <v>2019</v>
      </c>
      <c r="C61" s="2" t="s">
        <v>16</v>
      </c>
      <c r="D61" s="2" t="s">
        <v>38</v>
      </c>
      <c r="E61" s="2">
        <v>20</v>
      </c>
      <c r="F61" s="2">
        <v>3</v>
      </c>
      <c r="G61" s="1">
        <v>134</v>
      </c>
      <c r="H61" s="8" t="s">
        <v>54</v>
      </c>
      <c r="I61" s="8" t="s">
        <v>54</v>
      </c>
      <c r="J61" s="8" t="s">
        <v>54</v>
      </c>
      <c r="K61" s="9">
        <v>841</v>
      </c>
      <c r="L61" s="14" t="s">
        <v>54</v>
      </c>
      <c r="M61" s="14" t="s">
        <v>54</v>
      </c>
      <c r="N61" s="10">
        <v>39.819900000000004</v>
      </c>
      <c r="O61" s="10">
        <v>18.635400000000001</v>
      </c>
      <c r="P61" s="10">
        <f t="shared" si="0"/>
        <v>58.455300000000008</v>
      </c>
      <c r="R61" s="12">
        <v>45.77</v>
      </c>
      <c r="S61" s="12">
        <v>21.42</v>
      </c>
      <c r="T61" s="10">
        <v>67.19</v>
      </c>
      <c r="U61" s="3" t="s">
        <v>18</v>
      </c>
      <c r="V61" s="4" t="s">
        <v>19</v>
      </c>
      <c r="W61" s="13" t="s">
        <v>54</v>
      </c>
      <c r="X61" s="14" t="s">
        <v>54</v>
      </c>
    </row>
    <row r="62" spans="1:24" x14ac:dyDescent="0.2">
      <c r="A62" s="2" t="s">
        <v>17</v>
      </c>
      <c r="B62" s="2">
        <v>2019</v>
      </c>
      <c r="C62" s="2" t="s">
        <v>16</v>
      </c>
      <c r="D62" s="2" t="s">
        <v>50</v>
      </c>
      <c r="E62" s="2">
        <v>21</v>
      </c>
      <c r="F62" s="2">
        <v>1</v>
      </c>
      <c r="G62" s="1">
        <v>29</v>
      </c>
      <c r="H62" s="3">
        <v>29</v>
      </c>
      <c r="I62" s="3">
        <v>2</v>
      </c>
      <c r="J62" s="3">
        <v>29</v>
      </c>
      <c r="K62" s="9">
        <v>483.7</v>
      </c>
      <c r="L62" s="9">
        <v>14.9</v>
      </c>
      <c r="M62" s="7">
        <v>1.5</v>
      </c>
      <c r="N62" s="10">
        <v>35.313300000000005</v>
      </c>
      <c r="O62" s="10">
        <v>21.297599999999999</v>
      </c>
      <c r="P62" s="10">
        <f t="shared" si="0"/>
        <v>56.610900000000001</v>
      </c>
      <c r="R62" s="12">
        <v>40.590000000000003</v>
      </c>
      <c r="S62" s="12">
        <v>24.48</v>
      </c>
      <c r="T62" s="10">
        <v>65.070000000000007</v>
      </c>
      <c r="U62" s="3" t="s">
        <v>18</v>
      </c>
      <c r="V62" s="3" t="s">
        <v>19</v>
      </c>
      <c r="W62" s="13" t="s">
        <v>54</v>
      </c>
      <c r="X62" s="7" t="s">
        <v>79</v>
      </c>
    </row>
    <row r="63" spans="1:24" x14ac:dyDescent="0.2">
      <c r="A63" s="2" t="s">
        <v>17</v>
      </c>
      <c r="B63" s="2">
        <v>2019</v>
      </c>
      <c r="C63" s="2" t="s">
        <v>16</v>
      </c>
      <c r="D63" s="2" t="s">
        <v>50</v>
      </c>
      <c r="E63" s="2">
        <v>21</v>
      </c>
      <c r="F63" s="2">
        <v>2</v>
      </c>
      <c r="G63" s="1">
        <v>82</v>
      </c>
      <c r="H63" s="3">
        <v>30</v>
      </c>
      <c r="I63" s="3">
        <v>2.5</v>
      </c>
      <c r="J63" s="3">
        <v>36</v>
      </c>
      <c r="K63" s="9">
        <v>734.3</v>
      </c>
      <c r="L63" s="9">
        <v>18.5</v>
      </c>
      <c r="M63" s="7">
        <v>1</v>
      </c>
      <c r="N63" s="10">
        <v>38.140800000000006</v>
      </c>
      <c r="O63" s="10">
        <v>20.1492</v>
      </c>
      <c r="P63" s="10">
        <f t="shared" si="0"/>
        <v>58.290000000000006</v>
      </c>
      <c r="R63" s="12">
        <v>43.84</v>
      </c>
      <c r="S63" s="12">
        <v>23.16</v>
      </c>
      <c r="T63" s="10">
        <v>67</v>
      </c>
      <c r="U63" s="3" t="s">
        <v>18</v>
      </c>
      <c r="V63" s="3" t="s">
        <v>19</v>
      </c>
      <c r="W63" s="13" t="s">
        <v>54</v>
      </c>
      <c r="X63" s="7" t="s">
        <v>79</v>
      </c>
    </row>
    <row r="64" spans="1:24" x14ac:dyDescent="0.2">
      <c r="A64" s="2" t="s">
        <v>17</v>
      </c>
      <c r="B64" s="2">
        <v>2019</v>
      </c>
      <c r="C64" s="2" t="s">
        <v>16</v>
      </c>
      <c r="D64" s="2" t="s">
        <v>50</v>
      </c>
      <c r="E64" s="2">
        <v>21</v>
      </c>
      <c r="F64" s="2">
        <v>3</v>
      </c>
      <c r="G64" s="1">
        <v>117</v>
      </c>
      <c r="H64" s="8" t="s">
        <v>54</v>
      </c>
      <c r="I64" s="8" t="s">
        <v>54</v>
      </c>
      <c r="J64" s="8" t="s">
        <v>54</v>
      </c>
      <c r="K64" s="9">
        <v>831.2</v>
      </c>
      <c r="L64" s="14" t="s">
        <v>54</v>
      </c>
      <c r="M64" s="14" t="s">
        <v>54</v>
      </c>
      <c r="N64" s="10">
        <v>36.000599999999999</v>
      </c>
      <c r="O64" s="10">
        <v>20.853899999999999</v>
      </c>
      <c r="P64" s="10">
        <f t="shared" si="0"/>
        <v>56.854500000000002</v>
      </c>
      <c r="R64" s="12">
        <v>41.38</v>
      </c>
      <c r="S64" s="12">
        <v>23.97</v>
      </c>
      <c r="T64" s="10">
        <v>65.349999999999994</v>
      </c>
      <c r="U64" s="3" t="s">
        <v>18</v>
      </c>
      <c r="V64" s="4" t="s">
        <v>19</v>
      </c>
      <c r="W64" s="13" t="s">
        <v>54</v>
      </c>
      <c r="X64" s="14" t="s">
        <v>54</v>
      </c>
    </row>
    <row r="65" spans="1:24" x14ac:dyDescent="0.2">
      <c r="A65" s="2" t="s">
        <v>17</v>
      </c>
      <c r="B65" s="2">
        <v>2019</v>
      </c>
      <c r="C65" s="2" t="s">
        <v>16</v>
      </c>
      <c r="D65" s="2" t="s">
        <v>67</v>
      </c>
      <c r="E65" s="2">
        <v>22</v>
      </c>
      <c r="F65" s="2">
        <v>1</v>
      </c>
      <c r="G65" s="1">
        <v>44</v>
      </c>
      <c r="H65" s="3">
        <v>29</v>
      </c>
      <c r="I65" s="3">
        <v>2</v>
      </c>
      <c r="J65" s="3">
        <v>36</v>
      </c>
      <c r="K65" s="9">
        <v>249.2</v>
      </c>
      <c r="L65" s="9">
        <v>13.5</v>
      </c>
      <c r="M65" s="7">
        <v>1.5</v>
      </c>
      <c r="N65" s="10">
        <v>34.512900000000002</v>
      </c>
      <c r="O65" s="10">
        <v>21.584699999999998</v>
      </c>
      <c r="P65" s="10">
        <f t="shared" si="0"/>
        <v>56.0976</v>
      </c>
      <c r="R65" s="12">
        <v>39.67</v>
      </c>
      <c r="S65" s="12">
        <v>24.81</v>
      </c>
      <c r="T65" s="10">
        <v>64.48</v>
      </c>
      <c r="U65" s="3" t="s">
        <v>21</v>
      </c>
      <c r="V65" s="3" t="s">
        <v>19</v>
      </c>
      <c r="W65" s="13" t="s">
        <v>54</v>
      </c>
      <c r="X65" s="14" t="s">
        <v>54</v>
      </c>
    </row>
    <row r="66" spans="1:24" x14ac:dyDescent="0.2">
      <c r="A66" s="2" t="s">
        <v>17</v>
      </c>
      <c r="B66" s="2">
        <v>2019</v>
      </c>
      <c r="C66" s="2" t="s">
        <v>16</v>
      </c>
      <c r="D66" s="2" t="s">
        <v>67</v>
      </c>
      <c r="E66" s="2">
        <v>22</v>
      </c>
      <c r="F66" s="2">
        <v>2</v>
      </c>
      <c r="G66" s="1">
        <v>91</v>
      </c>
      <c r="H66" s="3">
        <v>27</v>
      </c>
      <c r="I66" s="3">
        <v>2</v>
      </c>
      <c r="J66" s="3">
        <v>38</v>
      </c>
      <c r="K66" s="9">
        <v>1005.2</v>
      </c>
      <c r="L66" s="9">
        <v>14.7</v>
      </c>
      <c r="M66" s="7">
        <v>1.5</v>
      </c>
      <c r="N66" s="10">
        <v>36.148499999999999</v>
      </c>
      <c r="O66" s="10">
        <v>21.767399999999999</v>
      </c>
      <c r="P66" s="10">
        <f t="shared" si="0"/>
        <v>57.915899999999993</v>
      </c>
      <c r="R66" s="12">
        <v>41.55</v>
      </c>
      <c r="S66" s="12">
        <v>25.02</v>
      </c>
      <c r="T66" s="10">
        <v>66.569999999999993</v>
      </c>
      <c r="U66" s="3" t="s">
        <v>21</v>
      </c>
      <c r="V66" s="3" t="s">
        <v>19</v>
      </c>
      <c r="W66" s="13" t="s">
        <v>54</v>
      </c>
      <c r="X66" s="14" t="s">
        <v>54</v>
      </c>
    </row>
    <row r="67" spans="1:24" x14ac:dyDescent="0.2">
      <c r="A67" s="2" t="s">
        <v>17</v>
      </c>
      <c r="B67" s="2">
        <v>2019</v>
      </c>
      <c r="C67" s="2" t="s">
        <v>16</v>
      </c>
      <c r="D67" s="2" t="s">
        <v>67</v>
      </c>
      <c r="E67" s="2">
        <v>22</v>
      </c>
      <c r="F67" s="2">
        <v>3</v>
      </c>
      <c r="G67" s="1">
        <v>145</v>
      </c>
      <c r="H67" s="8" t="s">
        <v>54</v>
      </c>
      <c r="I67" s="8" t="s">
        <v>54</v>
      </c>
      <c r="J67" s="8" t="s">
        <v>54</v>
      </c>
      <c r="K67" s="9">
        <v>834.9</v>
      </c>
      <c r="L67" s="14" t="s">
        <v>54</v>
      </c>
      <c r="M67" s="14" t="s">
        <v>54</v>
      </c>
      <c r="N67" s="10">
        <v>36.183300000000003</v>
      </c>
      <c r="O67" s="10">
        <v>21.0627</v>
      </c>
      <c r="P67" s="10">
        <f t="shared" ref="P67:P130" si="1">N67+O67</f>
        <v>57.246000000000002</v>
      </c>
      <c r="R67" s="12">
        <v>41.59</v>
      </c>
      <c r="S67" s="12">
        <v>24.21</v>
      </c>
      <c r="T67" s="10">
        <v>65.800000000000011</v>
      </c>
      <c r="U67" s="3" t="s">
        <v>21</v>
      </c>
      <c r="V67" s="4" t="s">
        <v>19</v>
      </c>
      <c r="W67" s="13" t="s">
        <v>54</v>
      </c>
      <c r="X67" s="14" t="s">
        <v>54</v>
      </c>
    </row>
    <row r="68" spans="1:24" x14ac:dyDescent="0.2">
      <c r="A68" s="2" t="s">
        <v>17</v>
      </c>
      <c r="B68" s="2">
        <v>2019</v>
      </c>
      <c r="C68" s="2" t="s">
        <v>16</v>
      </c>
      <c r="D68" s="2" t="s">
        <v>15</v>
      </c>
      <c r="E68" s="2">
        <v>23</v>
      </c>
      <c r="F68" s="2">
        <v>1</v>
      </c>
      <c r="G68" s="1">
        <v>1</v>
      </c>
      <c r="H68" s="3">
        <v>27</v>
      </c>
      <c r="I68" s="3">
        <v>2</v>
      </c>
      <c r="J68" s="3">
        <v>36</v>
      </c>
      <c r="K68" s="9">
        <v>930.8</v>
      </c>
      <c r="L68" s="9">
        <v>15.7</v>
      </c>
      <c r="M68" s="7">
        <v>1</v>
      </c>
      <c r="N68" s="10">
        <v>37.557900000000004</v>
      </c>
      <c r="O68" s="10">
        <v>19.7925</v>
      </c>
      <c r="P68" s="10">
        <f t="shared" si="1"/>
        <v>57.350400000000008</v>
      </c>
      <c r="R68" s="12">
        <v>43.17</v>
      </c>
      <c r="S68" s="12">
        <v>22.75</v>
      </c>
      <c r="T68" s="10">
        <v>65.92</v>
      </c>
      <c r="U68" s="3" t="s">
        <v>18</v>
      </c>
      <c r="V68" s="3" t="s">
        <v>19</v>
      </c>
      <c r="W68" s="13" t="s">
        <v>54</v>
      </c>
      <c r="X68" s="14" t="s">
        <v>54</v>
      </c>
    </row>
    <row r="69" spans="1:24" x14ac:dyDescent="0.2">
      <c r="A69" s="2" t="s">
        <v>17</v>
      </c>
      <c r="B69" s="2">
        <v>2019</v>
      </c>
      <c r="C69" s="2" t="s">
        <v>16</v>
      </c>
      <c r="D69" s="2" t="s">
        <v>15</v>
      </c>
      <c r="E69" s="2">
        <v>23</v>
      </c>
      <c r="F69" s="2">
        <v>2</v>
      </c>
      <c r="G69" s="1">
        <v>86</v>
      </c>
      <c r="H69" s="3">
        <v>30</v>
      </c>
      <c r="I69" s="3">
        <v>2</v>
      </c>
      <c r="J69" s="3">
        <v>36</v>
      </c>
      <c r="K69" s="9">
        <v>1114.2</v>
      </c>
      <c r="L69" s="9">
        <v>16.2</v>
      </c>
      <c r="M69" s="7">
        <v>1</v>
      </c>
      <c r="N69" s="10">
        <v>37.270800000000001</v>
      </c>
      <c r="O69" s="10">
        <v>20.044799999999999</v>
      </c>
      <c r="P69" s="10">
        <f t="shared" si="1"/>
        <v>57.315600000000003</v>
      </c>
      <c r="R69" s="12">
        <v>42.84</v>
      </c>
      <c r="S69" s="12">
        <v>23.04</v>
      </c>
      <c r="T69" s="10">
        <v>65.88</v>
      </c>
      <c r="U69" s="3" t="s">
        <v>18</v>
      </c>
      <c r="V69" s="3" t="s">
        <v>19</v>
      </c>
      <c r="W69" s="13" t="s">
        <v>54</v>
      </c>
      <c r="X69" s="14" t="s">
        <v>54</v>
      </c>
    </row>
    <row r="70" spans="1:24" x14ac:dyDescent="0.2">
      <c r="A70" s="2" t="s">
        <v>17</v>
      </c>
      <c r="B70" s="2">
        <v>2019</v>
      </c>
      <c r="C70" s="2" t="s">
        <v>16</v>
      </c>
      <c r="D70" s="2" t="s">
        <v>15</v>
      </c>
      <c r="E70" s="2">
        <v>23</v>
      </c>
      <c r="F70" s="2">
        <v>3</v>
      </c>
      <c r="G70" s="1">
        <v>104</v>
      </c>
      <c r="H70" s="8" t="s">
        <v>54</v>
      </c>
      <c r="I70" s="8" t="s">
        <v>54</v>
      </c>
      <c r="J70" s="8" t="s">
        <v>54</v>
      </c>
      <c r="K70" s="9">
        <v>1086.0999999999999</v>
      </c>
      <c r="L70" s="14" t="s">
        <v>54</v>
      </c>
      <c r="M70" s="14" t="s">
        <v>54</v>
      </c>
      <c r="N70" s="10">
        <v>37.836300000000001</v>
      </c>
      <c r="O70" s="10">
        <v>19.6968</v>
      </c>
      <c r="P70" s="10">
        <f t="shared" si="1"/>
        <v>57.533100000000005</v>
      </c>
      <c r="R70" s="12">
        <v>43.49</v>
      </c>
      <c r="S70" s="12">
        <v>22.64</v>
      </c>
      <c r="T70" s="10">
        <v>66.13</v>
      </c>
      <c r="U70" s="3" t="s">
        <v>18</v>
      </c>
      <c r="V70" s="4" t="s">
        <v>19</v>
      </c>
      <c r="W70" s="13" t="s">
        <v>54</v>
      </c>
      <c r="X70" s="14" t="s">
        <v>54</v>
      </c>
    </row>
    <row r="71" spans="1:24" x14ac:dyDescent="0.2">
      <c r="A71" s="2" t="s">
        <v>17</v>
      </c>
      <c r="B71" s="2">
        <v>2019</v>
      </c>
      <c r="C71" s="2" t="s">
        <v>16</v>
      </c>
      <c r="D71" s="2" t="s">
        <v>25</v>
      </c>
      <c r="E71" s="2">
        <v>24</v>
      </c>
      <c r="F71" s="2">
        <v>1</v>
      </c>
      <c r="G71" s="1">
        <v>6</v>
      </c>
      <c r="H71" s="3">
        <v>27</v>
      </c>
      <c r="I71" s="3">
        <v>2</v>
      </c>
      <c r="J71" s="3">
        <v>37</v>
      </c>
      <c r="K71" s="9">
        <v>1002.1</v>
      </c>
      <c r="L71" s="9">
        <v>16.8</v>
      </c>
      <c r="M71" s="7">
        <v>1.5</v>
      </c>
      <c r="N71" s="10">
        <v>36.696599999999997</v>
      </c>
      <c r="O71" s="10">
        <v>20.88</v>
      </c>
      <c r="P71" s="10">
        <f t="shared" si="1"/>
        <v>57.576599999999999</v>
      </c>
      <c r="R71" s="12">
        <v>42.18</v>
      </c>
      <c r="S71" s="12">
        <v>24</v>
      </c>
      <c r="T71" s="10">
        <v>66.180000000000007</v>
      </c>
      <c r="U71" s="3" t="s">
        <v>26</v>
      </c>
      <c r="V71" s="3" t="s">
        <v>19</v>
      </c>
      <c r="W71" s="13" t="s">
        <v>54</v>
      </c>
      <c r="X71" s="14" t="s">
        <v>54</v>
      </c>
    </row>
    <row r="72" spans="1:24" x14ac:dyDescent="0.2">
      <c r="A72" s="2" t="s">
        <v>17</v>
      </c>
      <c r="B72" s="2">
        <v>2019</v>
      </c>
      <c r="C72" s="2" t="s">
        <v>16</v>
      </c>
      <c r="D72" s="2" t="s">
        <v>25</v>
      </c>
      <c r="E72" s="2">
        <v>24</v>
      </c>
      <c r="F72" s="2">
        <v>2</v>
      </c>
      <c r="G72" s="1">
        <v>92</v>
      </c>
      <c r="H72" s="3">
        <v>29</v>
      </c>
      <c r="I72" s="3">
        <v>2</v>
      </c>
      <c r="J72" s="3">
        <v>42</v>
      </c>
      <c r="K72" s="9">
        <v>1066.3</v>
      </c>
      <c r="L72" s="9">
        <v>17.3</v>
      </c>
      <c r="M72" s="7">
        <v>1</v>
      </c>
      <c r="N72" s="10">
        <v>37.140299999999996</v>
      </c>
      <c r="O72" s="10">
        <v>21.106200000000001</v>
      </c>
      <c r="P72" s="10">
        <f t="shared" si="1"/>
        <v>58.246499999999997</v>
      </c>
      <c r="R72" s="12">
        <v>42.69</v>
      </c>
      <c r="S72" s="12">
        <v>24.26</v>
      </c>
      <c r="T72" s="10">
        <v>66.95</v>
      </c>
      <c r="U72" s="3" t="s">
        <v>26</v>
      </c>
      <c r="V72" s="3" t="s">
        <v>19</v>
      </c>
      <c r="W72" s="13" t="s">
        <v>54</v>
      </c>
      <c r="X72" s="14" t="s">
        <v>54</v>
      </c>
    </row>
    <row r="73" spans="1:24" x14ac:dyDescent="0.2">
      <c r="A73" s="2" t="s">
        <v>17</v>
      </c>
      <c r="B73" s="2">
        <v>2019</v>
      </c>
      <c r="C73" s="2" t="s">
        <v>16</v>
      </c>
      <c r="D73" s="2" t="s">
        <v>25</v>
      </c>
      <c r="E73" s="2">
        <v>24</v>
      </c>
      <c r="F73" s="2">
        <v>3</v>
      </c>
      <c r="G73" s="1">
        <v>137</v>
      </c>
      <c r="H73" s="8" t="s">
        <v>54</v>
      </c>
      <c r="I73" s="8" t="s">
        <v>54</v>
      </c>
      <c r="J73" s="8" t="s">
        <v>54</v>
      </c>
      <c r="K73" s="9">
        <v>990.9</v>
      </c>
      <c r="L73" s="14" t="s">
        <v>54</v>
      </c>
      <c r="M73" s="14" t="s">
        <v>54</v>
      </c>
      <c r="N73" s="10">
        <v>36.9054</v>
      </c>
      <c r="O73" s="10">
        <v>21.210599999999999</v>
      </c>
      <c r="P73" s="10">
        <f t="shared" si="1"/>
        <v>58.116</v>
      </c>
      <c r="R73" s="12">
        <v>42.42</v>
      </c>
      <c r="S73" s="12">
        <v>24.38</v>
      </c>
      <c r="T73" s="10">
        <v>66.8</v>
      </c>
      <c r="U73" s="3" t="s">
        <v>26</v>
      </c>
      <c r="V73" s="4" t="s">
        <v>19</v>
      </c>
      <c r="W73" s="13" t="s">
        <v>54</v>
      </c>
      <c r="X73" s="14" t="s">
        <v>54</v>
      </c>
    </row>
    <row r="74" spans="1:24" x14ac:dyDescent="0.2">
      <c r="A74" s="2" t="s">
        <v>17</v>
      </c>
      <c r="B74" s="2">
        <v>2019</v>
      </c>
      <c r="C74" s="2" t="s">
        <v>16</v>
      </c>
      <c r="D74" s="2" t="s">
        <v>27</v>
      </c>
      <c r="E74" s="2">
        <v>25</v>
      </c>
      <c r="F74" s="2">
        <v>1</v>
      </c>
      <c r="G74" s="1">
        <v>7</v>
      </c>
      <c r="H74" s="3">
        <v>30</v>
      </c>
      <c r="I74" s="3">
        <v>2</v>
      </c>
      <c r="J74" s="3">
        <v>37</v>
      </c>
      <c r="K74" s="9">
        <v>838.3</v>
      </c>
      <c r="L74" s="9">
        <v>20.6</v>
      </c>
      <c r="M74" s="7">
        <v>1.5</v>
      </c>
      <c r="N74" s="10">
        <v>38.001599999999996</v>
      </c>
      <c r="O74" s="10">
        <v>20.036100000000001</v>
      </c>
      <c r="P74" s="10">
        <f t="shared" si="1"/>
        <v>58.037700000000001</v>
      </c>
      <c r="R74" s="12">
        <v>43.68</v>
      </c>
      <c r="S74" s="12">
        <v>23.03</v>
      </c>
      <c r="T74" s="10">
        <v>66.710000000000008</v>
      </c>
      <c r="U74" s="3" t="s">
        <v>18</v>
      </c>
      <c r="V74" s="3" t="s">
        <v>28</v>
      </c>
      <c r="W74" s="13" t="s">
        <v>54</v>
      </c>
      <c r="X74" s="14" t="s">
        <v>54</v>
      </c>
    </row>
    <row r="75" spans="1:24" x14ac:dyDescent="0.2">
      <c r="A75" s="2" t="s">
        <v>17</v>
      </c>
      <c r="B75" s="2">
        <v>2019</v>
      </c>
      <c r="C75" s="2" t="s">
        <v>16</v>
      </c>
      <c r="D75" s="2" t="s">
        <v>27</v>
      </c>
      <c r="E75" s="2">
        <v>25</v>
      </c>
      <c r="F75" s="2">
        <v>2</v>
      </c>
      <c r="G75" s="1">
        <v>88</v>
      </c>
      <c r="H75" s="3">
        <v>29</v>
      </c>
      <c r="I75" s="3">
        <v>2</v>
      </c>
      <c r="J75" s="3">
        <v>36</v>
      </c>
      <c r="K75" s="9">
        <v>1009.7</v>
      </c>
      <c r="L75" s="9">
        <v>20.8</v>
      </c>
      <c r="M75" s="7">
        <v>1.5</v>
      </c>
      <c r="N75" s="10">
        <v>39.541499999999999</v>
      </c>
      <c r="O75" s="10">
        <v>19.5228</v>
      </c>
      <c r="P75" s="10">
        <f t="shared" si="1"/>
        <v>59.064300000000003</v>
      </c>
      <c r="R75" s="12">
        <v>45.45</v>
      </c>
      <c r="S75" s="12">
        <v>22.44</v>
      </c>
      <c r="T75" s="10">
        <v>67.89</v>
      </c>
      <c r="U75" s="3" t="s">
        <v>18</v>
      </c>
      <c r="V75" s="3" t="s">
        <v>19</v>
      </c>
      <c r="W75" s="13" t="s">
        <v>54</v>
      </c>
      <c r="X75" s="14" t="s">
        <v>54</v>
      </c>
    </row>
    <row r="76" spans="1:24" x14ac:dyDescent="0.2">
      <c r="A76" s="2" t="s">
        <v>17</v>
      </c>
      <c r="B76" s="2">
        <v>2019</v>
      </c>
      <c r="C76" s="2" t="s">
        <v>16</v>
      </c>
      <c r="D76" s="2" t="s">
        <v>27</v>
      </c>
      <c r="E76" s="2">
        <v>25</v>
      </c>
      <c r="F76" s="2">
        <v>3</v>
      </c>
      <c r="G76" s="1">
        <v>133</v>
      </c>
      <c r="H76" s="8" t="s">
        <v>54</v>
      </c>
      <c r="I76" s="8" t="s">
        <v>54</v>
      </c>
      <c r="J76" s="8" t="s">
        <v>54</v>
      </c>
      <c r="K76" s="9">
        <v>704.8</v>
      </c>
      <c r="L76" s="14" t="s">
        <v>54</v>
      </c>
      <c r="M76" s="14" t="s">
        <v>54</v>
      </c>
      <c r="N76" s="10">
        <v>37.549199999999999</v>
      </c>
      <c r="O76" s="10">
        <v>20.392800000000001</v>
      </c>
      <c r="P76" s="10">
        <f t="shared" si="1"/>
        <v>57.942</v>
      </c>
      <c r="R76" s="12">
        <v>43.16</v>
      </c>
      <c r="S76" s="12">
        <v>23.44</v>
      </c>
      <c r="T76" s="10">
        <v>66.599999999999994</v>
      </c>
      <c r="U76" s="3" t="s">
        <v>18</v>
      </c>
      <c r="V76" s="4" t="s">
        <v>19</v>
      </c>
      <c r="W76" s="13" t="s">
        <v>54</v>
      </c>
      <c r="X76" s="14" t="s">
        <v>54</v>
      </c>
    </row>
    <row r="77" spans="1:24" x14ac:dyDescent="0.2">
      <c r="A77" s="2" t="s">
        <v>17</v>
      </c>
      <c r="B77" s="2">
        <v>2019</v>
      </c>
      <c r="C77" s="2" t="s">
        <v>16</v>
      </c>
      <c r="D77" s="2" t="s">
        <v>66</v>
      </c>
      <c r="E77" s="2">
        <v>26</v>
      </c>
      <c r="F77" s="2">
        <v>1</v>
      </c>
      <c r="G77" s="1">
        <v>43</v>
      </c>
      <c r="H77" s="3">
        <v>29</v>
      </c>
      <c r="I77" s="3">
        <v>2.5</v>
      </c>
      <c r="J77" s="3">
        <v>34</v>
      </c>
      <c r="K77" s="9">
        <v>419.5</v>
      </c>
      <c r="L77" s="9">
        <v>12.6</v>
      </c>
      <c r="M77" s="7">
        <v>1.5</v>
      </c>
      <c r="N77" s="10">
        <v>35.0349</v>
      </c>
      <c r="O77" s="10">
        <v>21.193200000000001</v>
      </c>
      <c r="P77" s="10">
        <f t="shared" si="1"/>
        <v>56.228099999999998</v>
      </c>
      <c r="R77" s="12">
        <v>40.270000000000003</v>
      </c>
      <c r="S77" s="12">
        <v>24.36</v>
      </c>
      <c r="T77" s="10">
        <v>64.63</v>
      </c>
      <c r="U77" s="3" t="s">
        <v>18</v>
      </c>
      <c r="V77" s="3" t="s">
        <v>19</v>
      </c>
      <c r="W77" s="13" t="s">
        <v>54</v>
      </c>
      <c r="X77" s="14" t="s">
        <v>54</v>
      </c>
    </row>
    <row r="78" spans="1:24" x14ac:dyDescent="0.2">
      <c r="A78" s="2" t="s">
        <v>17</v>
      </c>
      <c r="B78" s="2">
        <v>2019</v>
      </c>
      <c r="C78" s="2" t="s">
        <v>16</v>
      </c>
      <c r="D78" s="2" t="s">
        <v>66</v>
      </c>
      <c r="E78" s="2">
        <v>26</v>
      </c>
      <c r="F78" s="2">
        <v>2</v>
      </c>
      <c r="G78" s="1">
        <v>94</v>
      </c>
      <c r="H78" s="3">
        <v>27</v>
      </c>
      <c r="I78" s="3">
        <v>2.5</v>
      </c>
      <c r="J78" s="3">
        <v>38</v>
      </c>
      <c r="K78" s="9">
        <v>789.1</v>
      </c>
      <c r="L78" s="9">
        <v>14.4</v>
      </c>
      <c r="M78" s="7">
        <v>1.5</v>
      </c>
      <c r="N78" s="10">
        <v>36.192</v>
      </c>
      <c r="O78" s="10">
        <v>21.288899999999998</v>
      </c>
      <c r="P78" s="10">
        <f t="shared" si="1"/>
        <v>57.480899999999998</v>
      </c>
      <c r="R78" s="12">
        <v>41.6</v>
      </c>
      <c r="S78" s="12">
        <v>24.47</v>
      </c>
      <c r="T78" s="10">
        <v>66.069999999999993</v>
      </c>
      <c r="U78" s="3" t="s">
        <v>18</v>
      </c>
      <c r="V78" s="3" t="s">
        <v>19</v>
      </c>
      <c r="W78" s="13" t="s">
        <v>54</v>
      </c>
      <c r="X78" s="14" t="s">
        <v>54</v>
      </c>
    </row>
    <row r="79" spans="1:24" x14ac:dyDescent="0.2">
      <c r="A79" s="2" t="s">
        <v>17</v>
      </c>
      <c r="B79" s="2">
        <v>2019</v>
      </c>
      <c r="C79" s="2" t="s">
        <v>16</v>
      </c>
      <c r="D79" s="2" t="s">
        <v>66</v>
      </c>
      <c r="E79" s="2">
        <v>26</v>
      </c>
      <c r="F79" s="2">
        <v>3</v>
      </c>
      <c r="G79" s="1">
        <v>140</v>
      </c>
      <c r="H79" s="8" t="s">
        <v>54</v>
      </c>
      <c r="I79" s="8" t="s">
        <v>54</v>
      </c>
      <c r="J79" s="8" t="s">
        <v>54</v>
      </c>
      <c r="K79" s="9">
        <v>810.6</v>
      </c>
      <c r="L79" s="14" t="s">
        <v>54</v>
      </c>
      <c r="M79" s="14" t="s">
        <v>54</v>
      </c>
      <c r="N79" s="10">
        <v>34.391100000000002</v>
      </c>
      <c r="O79" s="10">
        <v>22.3155</v>
      </c>
      <c r="P79" s="10">
        <f t="shared" si="1"/>
        <v>56.706600000000002</v>
      </c>
      <c r="R79" s="12">
        <v>39.53</v>
      </c>
      <c r="S79" s="12">
        <v>25.65</v>
      </c>
      <c r="T79" s="10">
        <v>65.180000000000007</v>
      </c>
      <c r="U79" s="3" t="s">
        <v>18</v>
      </c>
      <c r="V79" s="4" t="s">
        <v>19</v>
      </c>
      <c r="W79" s="13" t="s">
        <v>54</v>
      </c>
      <c r="X79" s="14" t="s">
        <v>54</v>
      </c>
    </row>
    <row r="80" spans="1:24" x14ac:dyDescent="0.2">
      <c r="A80" s="2" t="s">
        <v>17</v>
      </c>
      <c r="B80" s="2">
        <v>2019</v>
      </c>
      <c r="C80" s="2" t="s">
        <v>16</v>
      </c>
      <c r="D80" s="2" t="s">
        <v>31</v>
      </c>
      <c r="E80" s="2">
        <v>27</v>
      </c>
      <c r="F80" s="2">
        <v>1</v>
      </c>
      <c r="G80" s="1">
        <v>10</v>
      </c>
      <c r="H80" s="3">
        <v>30</v>
      </c>
      <c r="I80" s="3">
        <v>2</v>
      </c>
      <c r="J80" s="3">
        <v>37</v>
      </c>
      <c r="K80" s="9">
        <v>1018.7</v>
      </c>
      <c r="L80" s="9">
        <v>15.3</v>
      </c>
      <c r="M80" s="7">
        <v>1</v>
      </c>
      <c r="N80" s="10">
        <v>36.9315</v>
      </c>
      <c r="O80" s="10">
        <v>20.036100000000001</v>
      </c>
      <c r="P80" s="10">
        <f t="shared" si="1"/>
        <v>56.967600000000004</v>
      </c>
      <c r="R80" s="12">
        <v>42.45</v>
      </c>
      <c r="S80" s="12">
        <v>23.03</v>
      </c>
      <c r="T80" s="10">
        <v>65.48</v>
      </c>
      <c r="U80" s="3" t="s">
        <v>18</v>
      </c>
      <c r="V80" s="3" t="s">
        <v>19</v>
      </c>
      <c r="W80" s="13" t="s">
        <v>54</v>
      </c>
      <c r="X80" s="14" t="s">
        <v>54</v>
      </c>
    </row>
    <row r="81" spans="1:24" x14ac:dyDescent="0.2">
      <c r="A81" s="2" t="s">
        <v>17</v>
      </c>
      <c r="B81" s="2">
        <v>2019</v>
      </c>
      <c r="C81" s="2" t="s">
        <v>16</v>
      </c>
      <c r="D81" s="2" t="s">
        <v>31</v>
      </c>
      <c r="E81" s="2">
        <v>27</v>
      </c>
      <c r="F81" s="2">
        <v>2</v>
      </c>
      <c r="G81" s="1">
        <v>100</v>
      </c>
      <c r="H81" s="3">
        <v>30</v>
      </c>
      <c r="I81" s="3">
        <v>2</v>
      </c>
      <c r="J81" s="3">
        <v>37</v>
      </c>
      <c r="K81" s="9">
        <v>868.8</v>
      </c>
      <c r="L81" s="9">
        <v>15.8</v>
      </c>
      <c r="M81" s="7">
        <v>1</v>
      </c>
      <c r="N81" s="10">
        <v>36.914099999999998</v>
      </c>
      <c r="O81" s="10">
        <v>20.314500000000002</v>
      </c>
      <c r="P81" s="10">
        <f t="shared" si="1"/>
        <v>57.2286</v>
      </c>
      <c r="R81" s="12">
        <v>42.43</v>
      </c>
      <c r="S81" s="12">
        <v>23.35</v>
      </c>
      <c r="T81" s="10">
        <v>65.78</v>
      </c>
      <c r="U81" s="3" t="s">
        <v>18</v>
      </c>
      <c r="V81" s="3" t="s">
        <v>19</v>
      </c>
      <c r="W81" s="13" t="s">
        <v>54</v>
      </c>
      <c r="X81" s="14" t="s">
        <v>54</v>
      </c>
    </row>
    <row r="82" spans="1:24" x14ac:dyDescent="0.2">
      <c r="A82" s="2" t="s">
        <v>17</v>
      </c>
      <c r="B82" s="2">
        <v>2019</v>
      </c>
      <c r="C82" s="2" t="s">
        <v>16</v>
      </c>
      <c r="D82" s="2" t="s">
        <v>31</v>
      </c>
      <c r="E82" s="2">
        <v>27</v>
      </c>
      <c r="F82" s="2">
        <v>3</v>
      </c>
      <c r="G82" s="1">
        <v>121</v>
      </c>
      <c r="H82" s="8" t="s">
        <v>54</v>
      </c>
      <c r="I82" s="8" t="s">
        <v>54</v>
      </c>
      <c r="J82" s="8" t="s">
        <v>54</v>
      </c>
      <c r="K82" s="9">
        <v>997.8</v>
      </c>
      <c r="L82" s="14" t="s">
        <v>54</v>
      </c>
      <c r="M82" s="14" t="s">
        <v>54</v>
      </c>
      <c r="N82" s="10">
        <v>37.514399999999995</v>
      </c>
      <c r="O82" s="10">
        <v>20.2623</v>
      </c>
      <c r="P82" s="10">
        <f t="shared" si="1"/>
        <v>57.776699999999991</v>
      </c>
      <c r="R82" s="12">
        <v>43.12</v>
      </c>
      <c r="S82" s="12">
        <v>23.29</v>
      </c>
      <c r="T82" s="10">
        <v>66.41</v>
      </c>
      <c r="U82" s="3" t="s">
        <v>18</v>
      </c>
      <c r="V82" s="4" t="s">
        <v>19</v>
      </c>
      <c r="W82" s="13" t="s">
        <v>54</v>
      </c>
      <c r="X82" s="14" t="s">
        <v>54</v>
      </c>
    </row>
    <row r="83" spans="1:24" x14ac:dyDescent="0.2">
      <c r="A83" s="2" t="s">
        <v>17</v>
      </c>
      <c r="B83" s="2">
        <v>2019</v>
      </c>
      <c r="C83" s="2" t="s">
        <v>16</v>
      </c>
      <c r="D83" s="2" t="s">
        <v>57</v>
      </c>
      <c r="E83" s="2">
        <v>28</v>
      </c>
      <c r="F83" s="2">
        <v>1</v>
      </c>
      <c r="G83" s="1">
        <v>34</v>
      </c>
      <c r="H83" s="3">
        <v>29</v>
      </c>
      <c r="I83" s="3">
        <v>2</v>
      </c>
      <c r="J83" s="3">
        <v>29</v>
      </c>
      <c r="K83" s="9">
        <v>509.4</v>
      </c>
      <c r="L83" s="9">
        <v>15.7</v>
      </c>
      <c r="M83" s="7">
        <v>1.5</v>
      </c>
      <c r="N83" s="10">
        <v>34.652099999999997</v>
      </c>
      <c r="O83" s="10">
        <v>20.210100000000001</v>
      </c>
      <c r="P83" s="10">
        <f t="shared" si="1"/>
        <v>54.862200000000001</v>
      </c>
      <c r="R83" s="12">
        <v>39.83</v>
      </c>
      <c r="S83" s="12">
        <v>23.23</v>
      </c>
      <c r="T83" s="10">
        <v>63.06</v>
      </c>
      <c r="U83" s="3" t="s">
        <v>21</v>
      </c>
      <c r="V83" s="3" t="s">
        <v>19</v>
      </c>
      <c r="W83" s="13" t="s">
        <v>54</v>
      </c>
      <c r="X83" s="14" t="s">
        <v>54</v>
      </c>
    </row>
    <row r="84" spans="1:24" x14ac:dyDescent="0.2">
      <c r="A84" s="2" t="s">
        <v>17</v>
      </c>
      <c r="B84" s="2">
        <v>2019</v>
      </c>
      <c r="C84" s="2" t="s">
        <v>16</v>
      </c>
      <c r="D84" s="2" t="s">
        <v>57</v>
      </c>
      <c r="E84" s="2">
        <v>28</v>
      </c>
      <c r="F84" s="2">
        <v>2</v>
      </c>
      <c r="G84" s="1">
        <v>89</v>
      </c>
      <c r="H84" s="3">
        <v>30</v>
      </c>
      <c r="I84" s="3">
        <v>2</v>
      </c>
      <c r="J84" s="3">
        <v>36</v>
      </c>
      <c r="K84" s="9">
        <v>1011.9</v>
      </c>
      <c r="L84" s="9">
        <v>17.899999999999999</v>
      </c>
      <c r="M84" s="7">
        <v>1</v>
      </c>
      <c r="N84" s="10">
        <v>35.7744</v>
      </c>
      <c r="O84" s="10">
        <v>19.8795</v>
      </c>
      <c r="P84" s="10">
        <f t="shared" si="1"/>
        <v>55.6539</v>
      </c>
      <c r="R84" s="12">
        <v>41.12</v>
      </c>
      <c r="S84" s="12">
        <v>22.85</v>
      </c>
      <c r="T84" s="10">
        <v>63.97</v>
      </c>
      <c r="U84" s="3" t="s">
        <v>21</v>
      </c>
      <c r="V84" s="3" t="s">
        <v>19</v>
      </c>
      <c r="W84" s="13" t="s">
        <v>54</v>
      </c>
      <c r="X84" s="14" t="s">
        <v>54</v>
      </c>
    </row>
    <row r="85" spans="1:24" x14ac:dyDescent="0.2">
      <c r="A85" s="2" t="s">
        <v>17</v>
      </c>
      <c r="B85" s="2">
        <v>2019</v>
      </c>
      <c r="C85" s="2" t="s">
        <v>16</v>
      </c>
      <c r="D85" s="2" t="s">
        <v>57</v>
      </c>
      <c r="E85" s="2">
        <v>28</v>
      </c>
      <c r="F85" s="2">
        <v>3</v>
      </c>
      <c r="G85" s="1">
        <v>108</v>
      </c>
      <c r="H85" s="8" t="s">
        <v>54</v>
      </c>
      <c r="I85" s="8" t="s">
        <v>54</v>
      </c>
      <c r="J85" s="8" t="s">
        <v>54</v>
      </c>
      <c r="K85" s="9">
        <v>1229.5</v>
      </c>
      <c r="L85" s="14" t="s">
        <v>54</v>
      </c>
      <c r="M85" s="14" t="s">
        <v>54</v>
      </c>
      <c r="N85" s="10">
        <v>35.739599999999996</v>
      </c>
      <c r="O85" s="10">
        <v>20.732099999999999</v>
      </c>
      <c r="P85" s="10">
        <f t="shared" si="1"/>
        <v>56.471699999999998</v>
      </c>
      <c r="R85" s="12">
        <v>41.08</v>
      </c>
      <c r="S85" s="12">
        <v>23.83</v>
      </c>
      <c r="T85" s="10">
        <v>64.91</v>
      </c>
      <c r="U85" s="3" t="s">
        <v>21</v>
      </c>
      <c r="V85" s="4" t="s">
        <v>19</v>
      </c>
      <c r="W85" s="13" t="s">
        <v>54</v>
      </c>
      <c r="X85" s="14" t="s">
        <v>54</v>
      </c>
    </row>
    <row r="86" spans="1:24" x14ac:dyDescent="0.2">
      <c r="A86" s="2" t="s">
        <v>17</v>
      </c>
      <c r="B86" s="2">
        <v>2019</v>
      </c>
      <c r="C86" s="2" t="s">
        <v>16</v>
      </c>
      <c r="D86" s="2" t="s">
        <v>29</v>
      </c>
      <c r="E86" s="2">
        <v>29</v>
      </c>
      <c r="F86" s="2">
        <v>1</v>
      </c>
      <c r="G86" s="1">
        <v>8</v>
      </c>
      <c r="H86" s="3">
        <v>29</v>
      </c>
      <c r="I86" s="3">
        <v>1.5</v>
      </c>
      <c r="J86" s="3">
        <v>34</v>
      </c>
      <c r="K86" s="9">
        <v>983</v>
      </c>
      <c r="L86" s="9">
        <v>16.8</v>
      </c>
      <c r="M86" s="7">
        <v>1</v>
      </c>
      <c r="N86" s="10">
        <v>39.4893</v>
      </c>
      <c r="O86" s="10">
        <v>18.209099999999999</v>
      </c>
      <c r="P86" s="10">
        <f t="shared" si="1"/>
        <v>57.698399999999999</v>
      </c>
      <c r="R86" s="12">
        <v>45.39</v>
      </c>
      <c r="S86" s="12">
        <v>20.93</v>
      </c>
      <c r="T86" s="10">
        <v>66.319999999999993</v>
      </c>
      <c r="U86" s="3" t="s">
        <v>18</v>
      </c>
      <c r="V86" s="3" t="s">
        <v>19</v>
      </c>
      <c r="W86" s="13" t="s">
        <v>54</v>
      </c>
      <c r="X86" s="14" t="s">
        <v>54</v>
      </c>
    </row>
    <row r="87" spans="1:24" x14ac:dyDescent="0.2">
      <c r="A87" s="2" t="s">
        <v>17</v>
      </c>
      <c r="B87" s="2">
        <v>2019</v>
      </c>
      <c r="C87" s="2" t="s">
        <v>16</v>
      </c>
      <c r="D87" s="2" t="s">
        <v>29</v>
      </c>
      <c r="E87" s="2">
        <v>29</v>
      </c>
      <c r="F87" s="2">
        <v>2</v>
      </c>
      <c r="G87" s="1">
        <v>98</v>
      </c>
      <c r="H87" s="3">
        <v>29</v>
      </c>
      <c r="I87" s="3">
        <v>2</v>
      </c>
      <c r="J87" s="3">
        <v>31</v>
      </c>
      <c r="K87" s="9">
        <v>913.9</v>
      </c>
      <c r="L87" s="9">
        <v>16.7</v>
      </c>
      <c r="M87" s="7">
        <v>1</v>
      </c>
      <c r="N87" s="10">
        <v>39.036899999999996</v>
      </c>
      <c r="O87" s="10">
        <v>18.644099999999998</v>
      </c>
      <c r="P87" s="10">
        <f t="shared" si="1"/>
        <v>57.680999999999997</v>
      </c>
      <c r="R87" s="12">
        <v>44.87</v>
      </c>
      <c r="S87" s="12">
        <v>21.43</v>
      </c>
      <c r="T87" s="10">
        <v>66.3</v>
      </c>
      <c r="U87" s="3" t="s">
        <v>18</v>
      </c>
      <c r="V87" s="3" t="s">
        <v>19</v>
      </c>
      <c r="W87" s="13" t="s">
        <v>54</v>
      </c>
      <c r="X87" s="14" t="s">
        <v>54</v>
      </c>
    </row>
    <row r="88" spans="1:24" x14ac:dyDescent="0.2">
      <c r="A88" s="2" t="s">
        <v>17</v>
      </c>
      <c r="B88" s="2">
        <v>2019</v>
      </c>
      <c r="C88" s="2" t="s">
        <v>16</v>
      </c>
      <c r="D88" s="2" t="s">
        <v>29</v>
      </c>
      <c r="E88" s="2">
        <v>29</v>
      </c>
      <c r="F88" s="2">
        <v>3</v>
      </c>
      <c r="G88" s="1">
        <v>105</v>
      </c>
      <c r="H88" s="8" t="s">
        <v>54</v>
      </c>
      <c r="I88" s="8" t="s">
        <v>54</v>
      </c>
      <c r="J88" s="8" t="s">
        <v>54</v>
      </c>
      <c r="K88" s="9">
        <v>1080.3</v>
      </c>
      <c r="L88" s="14" t="s">
        <v>54</v>
      </c>
      <c r="M88" s="14" t="s">
        <v>54</v>
      </c>
      <c r="N88" s="10">
        <v>39.15</v>
      </c>
      <c r="O88" s="10">
        <v>18.9312</v>
      </c>
      <c r="P88" s="10">
        <f t="shared" si="1"/>
        <v>58.081199999999995</v>
      </c>
      <c r="R88" s="12">
        <v>45</v>
      </c>
      <c r="S88" s="12">
        <v>21.76</v>
      </c>
      <c r="T88" s="10">
        <v>66.760000000000005</v>
      </c>
      <c r="U88" s="3" t="s">
        <v>18</v>
      </c>
      <c r="V88" s="4" t="s">
        <v>19</v>
      </c>
      <c r="W88" s="13" t="s">
        <v>54</v>
      </c>
      <c r="X88" s="14" t="s">
        <v>54</v>
      </c>
    </row>
    <row r="89" spans="1:24" x14ac:dyDescent="0.2">
      <c r="A89" s="2" t="s">
        <v>17</v>
      </c>
      <c r="B89" s="2">
        <v>2019</v>
      </c>
      <c r="C89" s="2" t="s">
        <v>16</v>
      </c>
      <c r="D89" s="2" t="s">
        <v>48</v>
      </c>
      <c r="E89" s="2">
        <v>30</v>
      </c>
      <c r="F89" s="2">
        <v>1</v>
      </c>
      <c r="G89" s="1">
        <v>27</v>
      </c>
      <c r="H89" s="3">
        <v>29</v>
      </c>
      <c r="I89" s="3">
        <v>2.5</v>
      </c>
      <c r="J89" s="3">
        <v>38</v>
      </c>
      <c r="K89" s="9">
        <v>621.20000000000005</v>
      </c>
      <c r="L89" s="9">
        <v>15.9</v>
      </c>
      <c r="M89" s="7">
        <v>1.5</v>
      </c>
      <c r="N89" s="10">
        <v>37.183800000000005</v>
      </c>
      <c r="O89" s="10">
        <v>20.357999999999997</v>
      </c>
      <c r="P89" s="10">
        <f t="shared" si="1"/>
        <v>57.541800000000002</v>
      </c>
      <c r="R89" s="12">
        <v>42.74</v>
      </c>
      <c r="S89" s="12">
        <v>23.4</v>
      </c>
      <c r="T89" s="10">
        <v>66.14</v>
      </c>
      <c r="U89" s="3" t="s">
        <v>21</v>
      </c>
      <c r="V89" s="3" t="s">
        <v>19</v>
      </c>
      <c r="W89" s="13" t="s">
        <v>54</v>
      </c>
      <c r="X89" s="14" t="s">
        <v>54</v>
      </c>
    </row>
    <row r="90" spans="1:24" x14ac:dyDescent="0.2">
      <c r="A90" s="2" t="s">
        <v>17</v>
      </c>
      <c r="B90" s="2">
        <v>2019</v>
      </c>
      <c r="C90" s="2" t="s">
        <v>16</v>
      </c>
      <c r="D90" s="2" t="s">
        <v>48</v>
      </c>
      <c r="E90" s="2">
        <v>30</v>
      </c>
      <c r="F90" s="2">
        <v>2</v>
      </c>
      <c r="G90" s="1">
        <v>77</v>
      </c>
      <c r="H90" s="3">
        <v>27</v>
      </c>
      <c r="I90" s="3">
        <v>2</v>
      </c>
      <c r="J90" s="3">
        <v>42</v>
      </c>
      <c r="K90" s="9">
        <v>969.4</v>
      </c>
      <c r="L90" s="9">
        <v>16.2</v>
      </c>
      <c r="M90" s="7">
        <v>1</v>
      </c>
      <c r="N90" s="10">
        <v>38.3583</v>
      </c>
      <c r="O90" s="10">
        <v>19.592399999999998</v>
      </c>
      <c r="P90" s="10">
        <f t="shared" si="1"/>
        <v>57.950699999999998</v>
      </c>
      <c r="R90" s="12">
        <v>44.09</v>
      </c>
      <c r="S90" s="12">
        <v>22.52</v>
      </c>
      <c r="T90" s="10">
        <v>66.61</v>
      </c>
      <c r="U90" s="3" t="s">
        <v>21</v>
      </c>
      <c r="V90" s="3" t="s">
        <v>19</v>
      </c>
      <c r="W90" s="13" t="s">
        <v>54</v>
      </c>
      <c r="X90" s="14" t="s">
        <v>54</v>
      </c>
    </row>
    <row r="91" spans="1:24" x14ac:dyDescent="0.2">
      <c r="A91" s="2" t="s">
        <v>17</v>
      </c>
      <c r="B91" s="2">
        <v>2019</v>
      </c>
      <c r="C91" s="2" t="s">
        <v>16</v>
      </c>
      <c r="D91" s="2" t="s">
        <v>48</v>
      </c>
      <c r="E91" s="2">
        <v>30</v>
      </c>
      <c r="F91" s="2">
        <v>3</v>
      </c>
      <c r="G91" s="1">
        <v>124</v>
      </c>
      <c r="H91" s="8" t="s">
        <v>54</v>
      </c>
      <c r="I91" s="8" t="s">
        <v>54</v>
      </c>
      <c r="J91" s="8" t="s">
        <v>54</v>
      </c>
      <c r="K91" s="9">
        <v>864</v>
      </c>
      <c r="L91" s="14" t="s">
        <v>54</v>
      </c>
      <c r="M91" s="14" t="s">
        <v>54</v>
      </c>
      <c r="N91" s="10">
        <v>36.496500000000005</v>
      </c>
      <c r="O91" s="10">
        <v>19.688099999999999</v>
      </c>
      <c r="P91" s="10">
        <f t="shared" si="1"/>
        <v>56.184600000000003</v>
      </c>
      <c r="R91" s="12">
        <v>41.95</v>
      </c>
      <c r="S91" s="12">
        <v>22.63</v>
      </c>
      <c r="T91" s="10">
        <v>64.58</v>
      </c>
      <c r="U91" s="3" t="s">
        <v>21</v>
      </c>
      <c r="V91" s="4" t="s">
        <v>19</v>
      </c>
      <c r="W91" s="13" t="s">
        <v>54</v>
      </c>
      <c r="X91" s="14" t="s">
        <v>54</v>
      </c>
    </row>
    <row r="92" spans="1:24" x14ac:dyDescent="0.2">
      <c r="A92" s="2" t="s">
        <v>17</v>
      </c>
      <c r="B92" s="2">
        <v>2019</v>
      </c>
      <c r="C92" s="2" t="s">
        <v>16</v>
      </c>
      <c r="D92" s="2" t="s">
        <v>40</v>
      </c>
      <c r="E92" s="2">
        <v>31</v>
      </c>
      <c r="F92" s="2">
        <v>1</v>
      </c>
      <c r="G92" s="1">
        <v>19</v>
      </c>
      <c r="H92" s="3">
        <v>35</v>
      </c>
      <c r="I92" s="3">
        <v>2</v>
      </c>
      <c r="J92" s="3">
        <v>38</v>
      </c>
      <c r="K92" s="9">
        <v>919.6</v>
      </c>
      <c r="L92" s="9">
        <v>17.8</v>
      </c>
      <c r="M92" s="7">
        <v>1</v>
      </c>
      <c r="N92" s="10">
        <v>38.880299999999998</v>
      </c>
      <c r="O92" s="10">
        <v>19.383600000000001</v>
      </c>
      <c r="P92" s="10">
        <f t="shared" si="1"/>
        <v>58.2639</v>
      </c>
      <c r="R92" s="12">
        <v>44.69</v>
      </c>
      <c r="S92" s="12">
        <v>22.28</v>
      </c>
      <c r="T92" s="10">
        <v>66.97</v>
      </c>
      <c r="U92" s="3" t="s">
        <v>18</v>
      </c>
      <c r="V92" s="3" t="s">
        <v>19</v>
      </c>
      <c r="W92" s="13" t="s">
        <v>54</v>
      </c>
      <c r="X92" s="14" t="s">
        <v>54</v>
      </c>
    </row>
    <row r="93" spans="1:24" x14ac:dyDescent="0.2">
      <c r="A93" s="2" t="s">
        <v>17</v>
      </c>
      <c r="B93" s="2">
        <v>2019</v>
      </c>
      <c r="C93" s="2" t="s">
        <v>16</v>
      </c>
      <c r="D93" s="2" t="s">
        <v>40</v>
      </c>
      <c r="E93" s="2">
        <v>31</v>
      </c>
      <c r="F93" s="2">
        <v>2</v>
      </c>
      <c r="G93" s="1">
        <v>73</v>
      </c>
      <c r="H93" s="3">
        <v>33</v>
      </c>
      <c r="I93" s="3">
        <v>2.5</v>
      </c>
      <c r="J93" s="3">
        <v>36</v>
      </c>
      <c r="K93" s="9">
        <v>1093.3</v>
      </c>
      <c r="L93" s="9">
        <v>18.100000000000001</v>
      </c>
      <c r="M93" s="7">
        <v>1</v>
      </c>
      <c r="N93" s="10">
        <v>38.662799999999997</v>
      </c>
      <c r="O93" s="10">
        <v>19.7925</v>
      </c>
      <c r="P93" s="10">
        <f t="shared" si="1"/>
        <v>58.455299999999994</v>
      </c>
      <c r="R93" s="12">
        <v>44.44</v>
      </c>
      <c r="S93" s="12">
        <v>22.75</v>
      </c>
      <c r="T93" s="10">
        <v>67.19</v>
      </c>
      <c r="U93" s="3" t="s">
        <v>18</v>
      </c>
      <c r="V93" s="3" t="s">
        <v>19</v>
      </c>
      <c r="W93" s="13" t="s">
        <v>54</v>
      </c>
      <c r="X93" s="14" t="s">
        <v>54</v>
      </c>
    </row>
    <row r="94" spans="1:24" x14ac:dyDescent="0.2">
      <c r="A94" s="2" t="s">
        <v>17</v>
      </c>
      <c r="B94" s="2">
        <v>2019</v>
      </c>
      <c r="C94" s="2" t="s">
        <v>16</v>
      </c>
      <c r="D94" s="2" t="s">
        <v>40</v>
      </c>
      <c r="E94" s="2">
        <v>31</v>
      </c>
      <c r="F94" s="2">
        <v>3</v>
      </c>
      <c r="G94" s="1">
        <v>122</v>
      </c>
      <c r="H94" s="8" t="s">
        <v>54</v>
      </c>
      <c r="I94" s="8" t="s">
        <v>54</v>
      </c>
      <c r="J94" s="8" t="s">
        <v>54</v>
      </c>
      <c r="K94" s="9">
        <v>852.7</v>
      </c>
      <c r="L94" s="14" t="s">
        <v>54</v>
      </c>
      <c r="M94" s="14" t="s">
        <v>54</v>
      </c>
      <c r="N94" s="10">
        <v>37.331699999999998</v>
      </c>
      <c r="O94" s="10">
        <v>19.957800000000002</v>
      </c>
      <c r="P94" s="10">
        <f t="shared" si="1"/>
        <v>57.289500000000004</v>
      </c>
      <c r="R94" s="12">
        <v>42.91</v>
      </c>
      <c r="S94" s="12">
        <v>22.94</v>
      </c>
      <c r="T94" s="10">
        <v>65.849999999999994</v>
      </c>
      <c r="U94" s="3" t="s">
        <v>18</v>
      </c>
      <c r="V94" s="4" t="s">
        <v>19</v>
      </c>
      <c r="W94" s="13" t="s">
        <v>54</v>
      </c>
      <c r="X94" s="14" t="s">
        <v>54</v>
      </c>
    </row>
    <row r="95" spans="1:24" x14ac:dyDescent="0.2">
      <c r="A95" s="2" t="s">
        <v>17</v>
      </c>
      <c r="B95" s="2">
        <v>2019</v>
      </c>
      <c r="C95" s="2" t="s">
        <v>16</v>
      </c>
      <c r="D95" s="2" t="s">
        <v>58</v>
      </c>
      <c r="E95" s="2">
        <v>32</v>
      </c>
      <c r="F95" s="2">
        <v>1</v>
      </c>
      <c r="G95" s="1">
        <v>35</v>
      </c>
      <c r="H95" s="3">
        <v>29</v>
      </c>
      <c r="I95" s="3">
        <v>2</v>
      </c>
      <c r="J95" s="3">
        <v>36</v>
      </c>
      <c r="K95" s="9">
        <v>862</v>
      </c>
      <c r="L95" s="9">
        <v>16.8</v>
      </c>
      <c r="M95" s="7">
        <v>1.5</v>
      </c>
      <c r="N95" s="10">
        <v>36.374700000000004</v>
      </c>
      <c r="O95" s="10">
        <v>20.3232</v>
      </c>
      <c r="P95" s="10">
        <f t="shared" si="1"/>
        <v>56.697900000000004</v>
      </c>
      <c r="R95" s="12">
        <v>41.81</v>
      </c>
      <c r="S95" s="12">
        <v>23.36</v>
      </c>
      <c r="T95" s="10">
        <v>65.17</v>
      </c>
      <c r="U95" s="3" t="s">
        <v>18</v>
      </c>
      <c r="V95" s="3" t="s">
        <v>19</v>
      </c>
      <c r="W95" s="13" t="s">
        <v>54</v>
      </c>
      <c r="X95" s="14" t="s">
        <v>54</v>
      </c>
    </row>
    <row r="96" spans="1:24" x14ac:dyDescent="0.2">
      <c r="A96" s="2" t="s">
        <v>17</v>
      </c>
      <c r="B96" s="2">
        <v>2019</v>
      </c>
      <c r="C96" s="2" t="s">
        <v>16</v>
      </c>
      <c r="D96" s="2" t="s">
        <v>58</v>
      </c>
      <c r="E96" s="2">
        <v>32</v>
      </c>
      <c r="F96" s="2">
        <v>2</v>
      </c>
      <c r="G96" s="1">
        <v>95</v>
      </c>
      <c r="H96" s="3">
        <v>27</v>
      </c>
      <c r="I96" s="3">
        <v>2</v>
      </c>
      <c r="J96" s="3">
        <v>42</v>
      </c>
      <c r="K96" s="9">
        <v>960.1</v>
      </c>
      <c r="L96" s="9">
        <v>16.899999999999999</v>
      </c>
      <c r="M96" s="7">
        <v>1.5</v>
      </c>
      <c r="N96" s="10">
        <v>36.444299999999998</v>
      </c>
      <c r="O96" s="10">
        <v>20.645099999999999</v>
      </c>
      <c r="P96" s="10">
        <f t="shared" si="1"/>
        <v>57.089399999999998</v>
      </c>
      <c r="R96" s="12">
        <v>41.89</v>
      </c>
      <c r="S96" s="12">
        <v>23.73</v>
      </c>
      <c r="T96" s="10">
        <v>65.62</v>
      </c>
      <c r="U96" s="3" t="s">
        <v>18</v>
      </c>
      <c r="V96" s="3" t="s">
        <v>19</v>
      </c>
      <c r="W96" s="13" t="s">
        <v>54</v>
      </c>
      <c r="X96" s="14" t="s">
        <v>54</v>
      </c>
    </row>
    <row r="97" spans="1:24" x14ac:dyDescent="0.2">
      <c r="A97" s="2" t="s">
        <v>17</v>
      </c>
      <c r="B97" s="2">
        <v>2019</v>
      </c>
      <c r="C97" s="2" t="s">
        <v>16</v>
      </c>
      <c r="D97" s="2" t="s">
        <v>58</v>
      </c>
      <c r="E97" s="2">
        <v>32</v>
      </c>
      <c r="F97" s="2">
        <v>3</v>
      </c>
      <c r="G97" s="1">
        <v>113</v>
      </c>
      <c r="H97" s="8" t="s">
        <v>54</v>
      </c>
      <c r="I97" s="8" t="s">
        <v>54</v>
      </c>
      <c r="J97" s="8" t="s">
        <v>54</v>
      </c>
      <c r="K97" s="9">
        <v>1013.8</v>
      </c>
      <c r="L97" s="14" t="s">
        <v>54</v>
      </c>
      <c r="M97" s="14" t="s">
        <v>54</v>
      </c>
      <c r="N97" s="10">
        <v>34.565099999999994</v>
      </c>
      <c r="O97" s="10">
        <v>21.576000000000001</v>
      </c>
      <c r="P97" s="10">
        <f t="shared" si="1"/>
        <v>56.141099999999994</v>
      </c>
      <c r="R97" s="12">
        <v>39.729999999999997</v>
      </c>
      <c r="S97" s="12">
        <v>24.8</v>
      </c>
      <c r="T97" s="10">
        <v>64.53</v>
      </c>
      <c r="U97" s="3" t="s">
        <v>18</v>
      </c>
      <c r="V97" s="4" t="s">
        <v>19</v>
      </c>
      <c r="W97" s="13" t="s">
        <v>54</v>
      </c>
      <c r="X97" s="14" t="s">
        <v>54</v>
      </c>
    </row>
    <row r="98" spans="1:24" x14ac:dyDescent="0.2">
      <c r="A98" s="2" t="s">
        <v>17</v>
      </c>
      <c r="B98" s="2">
        <v>2019</v>
      </c>
      <c r="C98" s="2" t="s">
        <v>16</v>
      </c>
      <c r="D98" s="2" t="s">
        <v>39</v>
      </c>
      <c r="E98" s="2">
        <v>33</v>
      </c>
      <c r="F98" s="2">
        <v>1</v>
      </c>
      <c r="G98" s="1">
        <v>18</v>
      </c>
      <c r="H98" s="3">
        <v>31</v>
      </c>
      <c r="I98" s="3">
        <v>2</v>
      </c>
      <c r="J98" s="3">
        <v>41</v>
      </c>
      <c r="K98" s="9">
        <v>971.6</v>
      </c>
      <c r="L98" s="9">
        <v>17.399999999999999</v>
      </c>
      <c r="M98" s="7">
        <v>1.5</v>
      </c>
      <c r="N98" s="10">
        <v>37.288199999999996</v>
      </c>
      <c r="O98" s="10">
        <v>19.305300000000003</v>
      </c>
      <c r="P98" s="10">
        <f t="shared" si="1"/>
        <v>56.593499999999999</v>
      </c>
      <c r="R98" s="12">
        <v>42.86</v>
      </c>
      <c r="S98" s="12">
        <v>22.19</v>
      </c>
      <c r="T98" s="10">
        <v>65.05</v>
      </c>
      <c r="U98" s="3" t="s">
        <v>18</v>
      </c>
      <c r="V98" s="3" t="s">
        <v>19</v>
      </c>
      <c r="W98" s="13" t="s">
        <v>54</v>
      </c>
      <c r="X98" s="14" t="s">
        <v>54</v>
      </c>
    </row>
    <row r="99" spans="1:24" x14ac:dyDescent="0.2">
      <c r="A99" s="2" t="s">
        <v>17</v>
      </c>
      <c r="B99" s="2">
        <v>2019</v>
      </c>
      <c r="C99" s="2" t="s">
        <v>16</v>
      </c>
      <c r="D99" s="2" t="s">
        <v>39</v>
      </c>
      <c r="E99" s="2">
        <v>33</v>
      </c>
      <c r="F99" s="2">
        <v>2</v>
      </c>
      <c r="G99" s="1">
        <v>57</v>
      </c>
      <c r="H99" s="3">
        <v>33</v>
      </c>
      <c r="I99" s="3">
        <v>2.5</v>
      </c>
      <c r="J99" s="3">
        <v>38</v>
      </c>
      <c r="K99" s="9">
        <v>1094.5999999999999</v>
      </c>
      <c r="L99" s="9">
        <v>18.2</v>
      </c>
      <c r="M99" s="7">
        <v>1</v>
      </c>
      <c r="N99" s="10">
        <v>38.340899999999998</v>
      </c>
      <c r="O99" s="10">
        <v>18.731100000000001</v>
      </c>
      <c r="P99" s="10">
        <f t="shared" si="1"/>
        <v>57.072000000000003</v>
      </c>
      <c r="R99" s="12">
        <v>44.07</v>
      </c>
      <c r="S99" s="12">
        <v>21.53</v>
      </c>
      <c r="T99" s="10">
        <v>65.599999999999994</v>
      </c>
      <c r="U99" s="3" t="s">
        <v>18</v>
      </c>
      <c r="V99" s="3" t="s">
        <v>19</v>
      </c>
      <c r="W99" s="13" t="s">
        <v>54</v>
      </c>
      <c r="X99" s="14" t="s">
        <v>54</v>
      </c>
    </row>
    <row r="100" spans="1:24" x14ac:dyDescent="0.2">
      <c r="A100" s="2" t="s">
        <v>17</v>
      </c>
      <c r="B100" s="2">
        <v>2019</v>
      </c>
      <c r="C100" s="2" t="s">
        <v>16</v>
      </c>
      <c r="D100" s="2" t="s">
        <v>39</v>
      </c>
      <c r="E100" s="2">
        <v>33</v>
      </c>
      <c r="F100" s="2">
        <v>3</v>
      </c>
      <c r="G100" s="1">
        <v>148</v>
      </c>
      <c r="H100" s="8" t="s">
        <v>54</v>
      </c>
      <c r="I100" s="8" t="s">
        <v>54</v>
      </c>
      <c r="J100" s="8" t="s">
        <v>54</v>
      </c>
      <c r="K100" s="9">
        <v>827.3</v>
      </c>
      <c r="L100" s="14" t="s">
        <v>54</v>
      </c>
      <c r="M100" s="14" t="s">
        <v>54</v>
      </c>
      <c r="N100" s="10">
        <v>35.0349</v>
      </c>
      <c r="O100" s="10">
        <v>20.2623</v>
      </c>
      <c r="P100" s="10">
        <f t="shared" si="1"/>
        <v>55.297200000000004</v>
      </c>
      <c r="R100" s="12">
        <v>40.270000000000003</v>
      </c>
      <c r="S100" s="12">
        <v>23.29</v>
      </c>
      <c r="T100" s="10">
        <v>63.56</v>
      </c>
      <c r="U100" s="3" t="s">
        <v>18</v>
      </c>
      <c r="V100" s="4" t="s">
        <v>19</v>
      </c>
      <c r="W100" s="13" t="s">
        <v>54</v>
      </c>
      <c r="X100" s="14" t="s">
        <v>54</v>
      </c>
    </row>
    <row r="101" spans="1:24" x14ac:dyDescent="0.2">
      <c r="A101" s="2" t="s">
        <v>17</v>
      </c>
      <c r="B101" s="2">
        <v>2019</v>
      </c>
      <c r="C101" s="2" t="s">
        <v>16</v>
      </c>
      <c r="D101" s="2" t="s">
        <v>33</v>
      </c>
      <c r="E101" s="2">
        <v>34</v>
      </c>
      <c r="F101" s="2">
        <v>1</v>
      </c>
      <c r="G101" s="1">
        <v>12</v>
      </c>
      <c r="H101" s="3">
        <v>31</v>
      </c>
      <c r="I101" s="3">
        <v>2</v>
      </c>
      <c r="J101" s="3">
        <v>30</v>
      </c>
      <c r="K101" s="9">
        <v>868.4</v>
      </c>
      <c r="L101" s="9">
        <v>17.100000000000001</v>
      </c>
      <c r="M101" s="7">
        <v>1</v>
      </c>
      <c r="N101" s="10">
        <v>37.862400000000001</v>
      </c>
      <c r="O101" s="10">
        <v>20.279699999999998</v>
      </c>
      <c r="P101" s="10">
        <f t="shared" si="1"/>
        <v>58.142099999999999</v>
      </c>
      <c r="R101" s="12">
        <v>43.52</v>
      </c>
      <c r="S101" s="12">
        <v>23.31</v>
      </c>
      <c r="T101" s="10">
        <v>66.83</v>
      </c>
      <c r="U101" s="3" t="s">
        <v>18</v>
      </c>
      <c r="V101" s="3" t="s">
        <v>19</v>
      </c>
      <c r="W101" s="13" t="s">
        <v>54</v>
      </c>
      <c r="X101" s="14" t="s">
        <v>54</v>
      </c>
    </row>
    <row r="102" spans="1:24" x14ac:dyDescent="0.2">
      <c r="A102" s="2" t="s">
        <v>17</v>
      </c>
      <c r="B102" s="2">
        <v>2019</v>
      </c>
      <c r="C102" s="2" t="s">
        <v>16</v>
      </c>
      <c r="D102" s="2" t="s">
        <v>33</v>
      </c>
      <c r="E102" s="2">
        <v>34</v>
      </c>
      <c r="F102" s="2">
        <v>2</v>
      </c>
      <c r="G102" s="1">
        <v>51</v>
      </c>
      <c r="H102" s="3">
        <v>31</v>
      </c>
      <c r="I102" s="3">
        <v>2.5</v>
      </c>
      <c r="J102" s="3">
        <v>38</v>
      </c>
      <c r="K102" s="9">
        <v>1108.0999999999999</v>
      </c>
      <c r="L102" s="9">
        <v>16.2</v>
      </c>
      <c r="M102" s="7">
        <v>1</v>
      </c>
      <c r="N102" s="10">
        <v>38.401800000000001</v>
      </c>
      <c r="O102" s="10">
        <v>20.366700000000002</v>
      </c>
      <c r="P102" s="10">
        <f t="shared" si="1"/>
        <v>58.768500000000003</v>
      </c>
      <c r="R102" s="12">
        <v>44.14</v>
      </c>
      <c r="S102" s="12">
        <v>23.41</v>
      </c>
      <c r="T102" s="10">
        <v>67.55</v>
      </c>
      <c r="U102" s="3" t="s">
        <v>18</v>
      </c>
      <c r="V102" s="3" t="s">
        <v>19</v>
      </c>
      <c r="W102" s="13" t="s">
        <v>54</v>
      </c>
      <c r="X102" s="14" t="s">
        <v>54</v>
      </c>
    </row>
    <row r="103" spans="1:24" x14ac:dyDescent="0.2">
      <c r="A103" s="2" t="s">
        <v>17</v>
      </c>
      <c r="B103" s="2">
        <v>2019</v>
      </c>
      <c r="C103" s="2" t="s">
        <v>16</v>
      </c>
      <c r="D103" s="2" t="s">
        <v>33</v>
      </c>
      <c r="E103" s="2">
        <v>34</v>
      </c>
      <c r="F103" s="2">
        <v>3</v>
      </c>
      <c r="G103" s="1">
        <v>147</v>
      </c>
      <c r="H103" s="8" t="s">
        <v>54</v>
      </c>
      <c r="I103" s="8" t="s">
        <v>54</v>
      </c>
      <c r="J103" s="8" t="s">
        <v>54</v>
      </c>
      <c r="K103" s="9">
        <v>830.2</v>
      </c>
      <c r="L103" s="14" t="s">
        <v>54</v>
      </c>
      <c r="M103" s="14" t="s">
        <v>54</v>
      </c>
      <c r="N103" s="10">
        <v>35.582999999999998</v>
      </c>
      <c r="O103" s="10">
        <v>21.0366</v>
      </c>
      <c r="P103" s="10">
        <f t="shared" si="1"/>
        <v>56.619599999999998</v>
      </c>
      <c r="R103" s="12">
        <v>40.9</v>
      </c>
      <c r="S103" s="12">
        <v>24.18</v>
      </c>
      <c r="T103" s="10">
        <v>65.08</v>
      </c>
      <c r="U103" s="3" t="s">
        <v>18</v>
      </c>
      <c r="V103" s="4" t="s">
        <v>19</v>
      </c>
      <c r="W103" s="13" t="s">
        <v>54</v>
      </c>
      <c r="X103" s="14" t="s">
        <v>54</v>
      </c>
    </row>
    <row r="104" spans="1:24" x14ac:dyDescent="0.2">
      <c r="A104" s="2" t="s">
        <v>17</v>
      </c>
      <c r="B104" s="2">
        <v>2019</v>
      </c>
      <c r="C104" s="2" t="s">
        <v>16</v>
      </c>
      <c r="D104" s="2" t="s">
        <v>24</v>
      </c>
      <c r="E104" s="2">
        <v>35</v>
      </c>
      <c r="F104" s="2">
        <v>1</v>
      </c>
      <c r="G104" s="1">
        <v>5</v>
      </c>
      <c r="H104" s="3">
        <v>31</v>
      </c>
      <c r="I104" s="3">
        <v>2</v>
      </c>
      <c r="J104" s="3">
        <v>34</v>
      </c>
      <c r="K104" s="9">
        <v>702.4</v>
      </c>
      <c r="L104" s="9">
        <v>15.4</v>
      </c>
      <c r="M104" s="7">
        <v>1.5</v>
      </c>
      <c r="N104" s="10">
        <v>41.559899999999999</v>
      </c>
      <c r="O104" s="10">
        <v>17.774100000000001</v>
      </c>
      <c r="P104" s="10">
        <f t="shared" si="1"/>
        <v>59.334000000000003</v>
      </c>
      <c r="R104" s="12">
        <v>47.77</v>
      </c>
      <c r="S104" s="12">
        <v>20.43</v>
      </c>
      <c r="T104" s="10">
        <v>68.2</v>
      </c>
      <c r="U104" s="3" t="s">
        <v>18</v>
      </c>
      <c r="V104" s="3" t="s">
        <v>19</v>
      </c>
      <c r="W104" s="13" t="s">
        <v>54</v>
      </c>
      <c r="X104" s="14" t="s">
        <v>54</v>
      </c>
    </row>
    <row r="105" spans="1:24" x14ac:dyDescent="0.2">
      <c r="A105" s="2" t="s">
        <v>17</v>
      </c>
      <c r="B105" s="2">
        <v>2019</v>
      </c>
      <c r="C105" s="2" t="s">
        <v>16</v>
      </c>
      <c r="D105" s="2" t="s">
        <v>24</v>
      </c>
      <c r="E105" s="2">
        <v>35</v>
      </c>
      <c r="F105" s="2">
        <v>2</v>
      </c>
      <c r="G105" s="1">
        <v>69</v>
      </c>
      <c r="H105" s="3">
        <v>33</v>
      </c>
      <c r="I105" s="3">
        <v>2</v>
      </c>
      <c r="J105" s="3">
        <v>34</v>
      </c>
      <c r="K105" s="9">
        <v>912.5</v>
      </c>
      <c r="L105" s="9">
        <v>16.8</v>
      </c>
      <c r="M105" s="7">
        <v>1.5</v>
      </c>
      <c r="N105" s="10">
        <v>42.107999999999997</v>
      </c>
      <c r="O105" s="10">
        <v>17.330400000000001</v>
      </c>
      <c r="P105" s="10">
        <f t="shared" si="1"/>
        <v>59.438400000000001</v>
      </c>
      <c r="R105" s="12">
        <v>48.4</v>
      </c>
      <c r="S105" s="12">
        <v>19.920000000000002</v>
      </c>
      <c r="T105" s="10">
        <v>68.319999999999993</v>
      </c>
      <c r="U105" s="3" t="s">
        <v>18</v>
      </c>
      <c r="V105" s="3" t="s">
        <v>19</v>
      </c>
      <c r="W105" s="13" t="s">
        <v>54</v>
      </c>
      <c r="X105" s="14" t="s">
        <v>54</v>
      </c>
    </row>
    <row r="106" spans="1:24" x14ac:dyDescent="0.2">
      <c r="A106" s="2" t="s">
        <v>17</v>
      </c>
      <c r="B106" s="2">
        <v>2019</v>
      </c>
      <c r="C106" s="2" t="s">
        <v>16</v>
      </c>
      <c r="D106" s="2" t="s">
        <v>24</v>
      </c>
      <c r="E106" s="2">
        <v>35</v>
      </c>
      <c r="F106" s="2">
        <v>3</v>
      </c>
      <c r="G106" s="1">
        <v>135</v>
      </c>
      <c r="H106" s="8" t="s">
        <v>54</v>
      </c>
      <c r="I106" s="8" t="s">
        <v>54</v>
      </c>
      <c r="J106" s="8" t="s">
        <v>54</v>
      </c>
      <c r="K106" s="9">
        <v>741.5</v>
      </c>
      <c r="L106" s="14" t="s">
        <v>54</v>
      </c>
      <c r="M106" s="14" t="s">
        <v>54</v>
      </c>
      <c r="N106" s="10">
        <v>40.289700000000003</v>
      </c>
      <c r="O106" s="10">
        <v>18.635400000000001</v>
      </c>
      <c r="P106" s="10">
        <f t="shared" si="1"/>
        <v>58.9251</v>
      </c>
      <c r="R106" s="12">
        <v>46.31</v>
      </c>
      <c r="S106" s="12">
        <v>21.42</v>
      </c>
      <c r="T106" s="10">
        <v>67.73</v>
      </c>
      <c r="U106" s="3" t="s">
        <v>18</v>
      </c>
      <c r="V106" s="4" t="s">
        <v>19</v>
      </c>
      <c r="W106" s="13" t="s">
        <v>54</v>
      </c>
      <c r="X106" s="14" t="s">
        <v>54</v>
      </c>
    </row>
    <row r="107" spans="1:24" x14ac:dyDescent="0.2">
      <c r="A107" s="2" t="s">
        <v>17</v>
      </c>
      <c r="B107" s="2">
        <v>2019</v>
      </c>
      <c r="C107" s="2" t="s">
        <v>16</v>
      </c>
      <c r="D107" s="2" t="s">
        <v>32</v>
      </c>
      <c r="E107" s="2">
        <v>36</v>
      </c>
      <c r="F107" s="2">
        <v>1</v>
      </c>
      <c r="G107" s="1">
        <v>11</v>
      </c>
      <c r="H107" s="3">
        <v>32</v>
      </c>
      <c r="I107" s="3">
        <v>2</v>
      </c>
      <c r="J107" s="3">
        <v>35</v>
      </c>
      <c r="K107" s="9">
        <v>775.4</v>
      </c>
      <c r="L107" s="9">
        <v>15.1</v>
      </c>
      <c r="M107" s="7">
        <v>1.5</v>
      </c>
      <c r="N107" s="10">
        <v>39.176099999999998</v>
      </c>
      <c r="O107" s="10">
        <v>18.992099999999997</v>
      </c>
      <c r="P107" s="10">
        <f t="shared" si="1"/>
        <v>58.168199999999999</v>
      </c>
      <c r="R107" s="12">
        <v>45.03</v>
      </c>
      <c r="S107" s="12">
        <v>21.83</v>
      </c>
      <c r="T107" s="10">
        <v>66.86</v>
      </c>
      <c r="U107" s="3" t="s">
        <v>21</v>
      </c>
      <c r="V107" s="3" t="s">
        <v>19</v>
      </c>
      <c r="W107" s="13" t="s">
        <v>54</v>
      </c>
      <c r="X107" s="14" t="s">
        <v>54</v>
      </c>
    </row>
    <row r="108" spans="1:24" x14ac:dyDescent="0.2">
      <c r="A108" s="2" t="s">
        <v>17</v>
      </c>
      <c r="B108" s="2">
        <v>2019</v>
      </c>
      <c r="C108" s="2" t="s">
        <v>16</v>
      </c>
      <c r="D108" s="2" t="s">
        <v>32</v>
      </c>
      <c r="E108" s="2">
        <v>36</v>
      </c>
      <c r="F108" s="2">
        <v>2</v>
      </c>
      <c r="G108" s="1">
        <v>87</v>
      </c>
      <c r="H108" s="3">
        <v>37</v>
      </c>
      <c r="I108" s="3">
        <v>1.5</v>
      </c>
      <c r="J108" s="3">
        <v>34</v>
      </c>
      <c r="K108" s="9">
        <v>614.1</v>
      </c>
      <c r="L108" s="9">
        <v>17.3</v>
      </c>
      <c r="M108" s="7">
        <v>1.5</v>
      </c>
      <c r="N108" s="10">
        <v>39.428400000000003</v>
      </c>
      <c r="O108" s="10">
        <v>18.296099999999999</v>
      </c>
      <c r="P108" s="10">
        <f t="shared" si="1"/>
        <v>57.724500000000006</v>
      </c>
      <c r="R108" s="12">
        <v>45.32</v>
      </c>
      <c r="S108" s="12">
        <v>21.03</v>
      </c>
      <c r="T108" s="10">
        <v>66.349999999999994</v>
      </c>
      <c r="U108" s="3" t="s">
        <v>21</v>
      </c>
      <c r="V108" s="3" t="s">
        <v>19</v>
      </c>
      <c r="W108" s="13" t="s">
        <v>54</v>
      </c>
      <c r="X108" s="14" t="s">
        <v>54</v>
      </c>
    </row>
    <row r="109" spans="1:24" x14ac:dyDescent="0.2">
      <c r="A109" s="2" t="s">
        <v>17</v>
      </c>
      <c r="B109" s="2">
        <v>2019</v>
      </c>
      <c r="C109" s="2" t="s">
        <v>16</v>
      </c>
      <c r="D109" s="2" t="s">
        <v>32</v>
      </c>
      <c r="E109" s="2">
        <v>36</v>
      </c>
      <c r="F109" s="2">
        <v>3</v>
      </c>
      <c r="G109" s="1">
        <v>125</v>
      </c>
      <c r="H109" s="8" t="s">
        <v>54</v>
      </c>
      <c r="I109" s="8" t="s">
        <v>54</v>
      </c>
      <c r="J109" s="8" t="s">
        <v>54</v>
      </c>
      <c r="K109" s="9">
        <v>297</v>
      </c>
      <c r="L109" s="14" t="s">
        <v>54</v>
      </c>
      <c r="M109" s="14" t="s">
        <v>54</v>
      </c>
      <c r="N109" s="10">
        <v>38.993400000000001</v>
      </c>
      <c r="O109" s="10">
        <v>18.0351</v>
      </c>
      <c r="P109" s="10">
        <f t="shared" si="1"/>
        <v>57.028500000000001</v>
      </c>
      <c r="R109" s="12">
        <v>44.82</v>
      </c>
      <c r="S109" s="12">
        <v>20.73</v>
      </c>
      <c r="T109" s="10">
        <v>65.55</v>
      </c>
      <c r="U109" s="3" t="s">
        <v>21</v>
      </c>
      <c r="V109" s="4" t="s">
        <v>19</v>
      </c>
      <c r="W109" s="13" t="s">
        <v>54</v>
      </c>
      <c r="X109" s="14" t="s">
        <v>54</v>
      </c>
    </row>
    <row r="110" spans="1:24" x14ac:dyDescent="0.2">
      <c r="A110" s="2" t="s">
        <v>17</v>
      </c>
      <c r="B110" s="2">
        <v>2019</v>
      </c>
      <c r="C110" s="2" t="s">
        <v>16</v>
      </c>
      <c r="D110" s="2" t="s">
        <v>60</v>
      </c>
      <c r="E110" s="2">
        <v>37</v>
      </c>
      <c r="F110" s="2">
        <v>1</v>
      </c>
      <c r="G110" s="1">
        <v>37</v>
      </c>
      <c r="H110" s="8" t="s">
        <v>54</v>
      </c>
      <c r="I110" s="8" t="s">
        <v>54</v>
      </c>
      <c r="J110" s="8" t="s">
        <v>54</v>
      </c>
      <c r="K110" s="9">
        <v>702.9</v>
      </c>
      <c r="L110" s="9">
        <v>14.5</v>
      </c>
      <c r="M110" s="7">
        <v>1.5</v>
      </c>
      <c r="N110" s="10">
        <v>35.121899999999997</v>
      </c>
      <c r="O110" s="10">
        <v>18.617999999999999</v>
      </c>
      <c r="P110" s="10">
        <f t="shared" si="1"/>
        <v>53.739899999999992</v>
      </c>
      <c r="R110" s="12">
        <v>40.369999999999997</v>
      </c>
      <c r="S110" s="12">
        <v>21.4</v>
      </c>
      <c r="T110" s="10">
        <v>61.769999999999996</v>
      </c>
      <c r="U110" s="3" t="s">
        <v>21</v>
      </c>
      <c r="V110" s="8" t="s">
        <v>54</v>
      </c>
      <c r="W110" s="13" t="s">
        <v>54</v>
      </c>
      <c r="X110" s="7" t="s">
        <v>80</v>
      </c>
    </row>
    <row r="111" spans="1:24" x14ac:dyDescent="0.2">
      <c r="A111" s="2" t="s">
        <v>17</v>
      </c>
      <c r="B111" s="2">
        <v>2019</v>
      </c>
      <c r="C111" s="2" t="s">
        <v>16</v>
      </c>
      <c r="D111" s="2" t="s">
        <v>60</v>
      </c>
      <c r="E111" s="2">
        <v>37</v>
      </c>
      <c r="F111" s="2">
        <v>2</v>
      </c>
      <c r="G111" s="1">
        <v>53</v>
      </c>
      <c r="H111" s="3">
        <v>35</v>
      </c>
      <c r="I111" s="3">
        <v>2.5</v>
      </c>
      <c r="J111" s="3">
        <v>37</v>
      </c>
      <c r="K111" s="9">
        <v>985</v>
      </c>
      <c r="L111" s="9">
        <v>20.2</v>
      </c>
      <c r="M111" s="7">
        <v>1.5</v>
      </c>
      <c r="N111" s="10">
        <v>38.3322</v>
      </c>
      <c r="O111" s="10">
        <v>18.435300000000002</v>
      </c>
      <c r="P111" s="10">
        <f t="shared" si="1"/>
        <v>56.767499999999998</v>
      </c>
      <c r="R111" s="12">
        <v>44.06</v>
      </c>
      <c r="S111" s="12">
        <v>21.19</v>
      </c>
      <c r="T111" s="10">
        <v>65.25</v>
      </c>
      <c r="U111" s="3" t="s">
        <v>21</v>
      </c>
      <c r="V111" s="3" t="s">
        <v>28</v>
      </c>
      <c r="W111" s="13" t="s">
        <v>54</v>
      </c>
      <c r="X111" s="7" t="s">
        <v>79</v>
      </c>
    </row>
    <row r="112" spans="1:24" x14ac:dyDescent="0.2">
      <c r="A112" s="2" t="s">
        <v>17</v>
      </c>
      <c r="B112" s="2">
        <v>2019</v>
      </c>
      <c r="C112" s="2" t="s">
        <v>16</v>
      </c>
      <c r="D112" s="2" t="s">
        <v>60</v>
      </c>
      <c r="E112" s="2">
        <v>37</v>
      </c>
      <c r="F112" s="2">
        <v>3</v>
      </c>
      <c r="G112" s="1">
        <v>127</v>
      </c>
      <c r="H112" s="8" t="s">
        <v>54</v>
      </c>
      <c r="I112" s="8" t="s">
        <v>54</v>
      </c>
      <c r="J112" s="8" t="s">
        <v>54</v>
      </c>
      <c r="K112" s="9">
        <v>929.7</v>
      </c>
      <c r="L112" s="14" t="s">
        <v>54</v>
      </c>
      <c r="M112" s="14" t="s">
        <v>54</v>
      </c>
      <c r="N112" s="10">
        <v>36.818399999999997</v>
      </c>
      <c r="O112" s="10">
        <v>19.2879</v>
      </c>
      <c r="P112" s="10">
        <f t="shared" si="1"/>
        <v>56.106299999999997</v>
      </c>
      <c r="R112" s="12">
        <v>42.32</v>
      </c>
      <c r="S112" s="12">
        <v>22.17</v>
      </c>
      <c r="T112" s="10">
        <v>64.490000000000009</v>
      </c>
      <c r="U112" s="3" t="s">
        <v>21</v>
      </c>
      <c r="V112" s="4" t="s">
        <v>28</v>
      </c>
      <c r="W112" s="13" t="s">
        <v>54</v>
      </c>
      <c r="X112" s="14" t="s">
        <v>54</v>
      </c>
    </row>
    <row r="113" spans="1:24" x14ac:dyDescent="0.2">
      <c r="A113" s="2" t="s">
        <v>17</v>
      </c>
      <c r="B113" s="2">
        <v>2019</v>
      </c>
      <c r="C113" s="2" t="s">
        <v>16</v>
      </c>
      <c r="D113" s="2" t="s">
        <v>37</v>
      </c>
      <c r="E113" s="2">
        <v>38</v>
      </c>
      <c r="F113" s="2">
        <v>1</v>
      </c>
      <c r="G113" s="1">
        <v>16</v>
      </c>
      <c r="H113" s="3">
        <v>29</v>
      </c>
      <c r="I113" s="3">
        <v>2.5</v>
      </c>
      <c r="J113" s="3">
        <v>40</v>
      </c>
      <c r="K113" s="9">
        <v>946.8</v>
      </c>
      <c r="L113" s="9">
        <v>16.899999999999999</v>
      </c>
      <c r="M113" s="7">
        <v>1</v>
      </c>
      <c r="N113" s="10">
        <v>37.479599999999998</v>
      </c>
      <c r="O113" s="10">
        <v>20.601600000000001</v>
      </c>
      <c r="P113" s="10">
        <f t="shared" si="1"/>
        <v>58.081199999999995</v>
      </c>
      <c r="R113" s="12">
        <v>43.08</v>
      </c>
      <c r="S113" s="12">
        <v>23.68</v>
      </c>
      <c r="T113" s="10">
        <v>66.759999999999991</v>
      </c>
      <c r="U113" s="3" t="s">
        <v>21</v>
      </c>
      <c r="V113" s="3" t="s">
        <v>19</v>
      </c>
      <c r="W113" s="13" t="s">
        <v>54</v>
      </c>
      <c r="X113" s="14" t="s">
        <v>54</v>
      </c>
    </row>
    <row r="114" spans="1:24" x14ac:dyDescent="0.2">
      <c r="A114" s="2" t="s">
        <v>17</v>
      </c>
      <c r="B114" s="2">
        <v>2019</v>
      </c>
      <c r="C114" s="2" t="s">
        <v>16</v>
      </c>
      <c r="D114" s="2" t="s">
        <v>37</v>
      </c>
      <c r="E114" s="2">
        <v>38</v>
      </c>
      <c r="F114" s="2">
        <v>2</v>
      </c>
      <c r="G114" s="1">
        <v>65</v>
      </c>
      <c r="H114" s="3">
        <v>29</v>
      </c>
      <c r="I114" s="3">
        <v>2</v>
      </c>
      <c r="J114" s="3">
        <v>40</v>
      </c>
      <c r="K114" s="9">
        <v>1057.9000000000001</v>
      </c>
      <c r="L114" s="9">
        <v>17.600000000000001</v>
      </c>
      <c r="M114" s="7">
        <v>1</v>
      </c>
      <c r="N114" s="10">
        <v>36.235500000000002</v>
      </c>
      <c r="O114" s="10">
        <v>21.663</v>
      </c>
      <c r="P114" s="10">
        <f t="shared" si="1"/>
        <v>57.898499999999999</v>
      </c>
      <c r="R114" s="12">
        <v>41.65</v>
      </c>
      <c r="S114" s="12">
        <v>24.9</v>
      </c>
      <c r="T114" s="10">
        <v>66.55</v>
      </c>
      <c r="U114" s="3" t="s">
        <v>21</v>
      </c>
      <c r="V114" s="3" t="s">
        <v>19</v>
      </c>
      <c r="W114" s="13" t="s">
        <v>54</v>
      </c>
      <c r="X114" s="14" t="s">
        <v>54</v>
      </c>
    </row>
    <row r="115" spans="1:24" x14ac:dyDescent="0.2">
      <c r="A115" s="2" t="s">
        <v>17</v>
      </c>
      <c r="B115" s="2">
        <v>2019</v>
      </c>
      <c r="C115" s="2" t="s">
        <v>16</v>
      </c>
      <c r="D115" s="2" t="s">
        <v>37</v>
      </c>
      <c r="E115" s="2">
        <v>38</v>
      </c>
      <c r="F115" s="2">
        <v>3</v>
      </c>
      <c r="G115" s="1">
        <v>123</v>
      </c>
      <c r="H115" s="8" t="s">
        <v>54</v>
      </c>
      <c r="I115" s="8" t="s">
        <v>54</v>
      </c>
      <c r="J115" s="8" t="s">
        <v>54</v>
      </c>
      <c r="K115" s="9">
        <v>860.8</v>
      </c>
      <c r="L115" s="14" t="s">
        <v>54</v>
      </c>
      <c r="M115" s="14" t="s">
        <v>54</v>
      </c>
      <c r="N115" s="10">
        <v>36.566099999999999</v>
      </c>
      <c r="O115" s="10">
        <v>20.6799</v>
      </c>
      <c r="P115" s="10">
        <f t="shared" si="1"/>
        <v>57.245999999999995</v>
      </c>
      <c r="R115" s="12">
        <v>42.03</v>
      </c>
      <c r="S115" s="12">
        <v>23.77</v>
      </c>
      <c r="T115" s="10">
        <v>65.8</v>
      </c>
      <c r="U115" s="3" t="s">
        <v>21</v>
      </c>
      <c r="V115" s="4" t="s">
        <v>19</v>
      </c>
      <c r="W115" s="13" t="s">
        <v>54</v>
      </c>
      <c r="X115" s="14" t="s">
        <v>54</v>
      </c>
    </row>
    <row r="116" spans="1:24" x14ac:dyDescent="0.2">
      <c r="A116" s="2" t="s">
        <v>17</v>
      </c>
      <c r="B116" s="2">
        <v>2019</v>
      </c>
      <c r="C116" s="2" t="s">
        <v>16</v>
      </c>
      <c r="D116" s="2" t="s">
        <v>62</v>
      </c>
      <c r="E116" s="2">
        <v>39</v>
      </c>
      <c r="F116" s="2">
        <v>1</v>
      </c>
      <c r="G116" s="1">
        <v>39</v>
      </c>
      <c r="H116" s="8" t="s">
        <v>54</v>
      </c>
      <c r="I116" s="8" t="s">
        <v>54</v>
      </c>
      <c r="J116" s="8" t="s">
        <v>54</v>
      </c>
      <c r="K116" s="9">
        <v>414</v>
      </c>
      <c r="L116" s="9">
        <v>17.3</v>
      </c>
      <c r="M116" s="7">
        <v>1.5</v>
      </c>
      <c r="N116" s="10">
        <v>36.479100000000003</v>
      </c>
      <c r="O116" s="10">
        <v>20.297099999999997</v>
      </c>
      <c r="P116" s="10">
        <f t="shared" si="1"/>
        <v>56.776200000000003</v>
      </c>
      <c r="R116" s="12">
        <v>41.93</v>
      </c>
      <c r="S116" s="12">
        <v>23.33</v>
      </c>
      <c r="T116" s="10">
        <v>65.259999999999991</v>
      </c>
      <c r="U116" s="3" t="s">
        <v>26</v>
      </c>
      <c r="V116" s="8" t="s">
        <v>54</v>
      </c>
      <c r="W116" s="3" t="s">
        <v>55</v>
      </c>
      <c r="X116" s="7" t="s">
        <v>77</v>
      </c>
    </row>
    <row r="117" spans="1:24" x14ac:dyDescent="0.2">
      <c r="A117" s="2" t="s">
        <v>17</v>
      </c>
      <c r="B117" s="2">
        <v>2019</v>
      </c>
      <c r="C117" s="2" t="s">
        <v>16</v>
      </c>
      <c r="D117" s="2" t="s">
        <v>62</v>
      </c>
      <c r="E117" s="2">
        <v>39</v>
      </c>
      <c r="F117" s="2">
        <v>2</v>
      </c>
      <c r="G117" s="1">
        <v>85</v>
      </c>
      <c r="H117" s="3">
        <v>29</v>
      </c>
      <c r="I117" s="3">
        <v>2</v>
      </c>
      <c r="J117" s="3">
        <v>40</v>
      </c>
      <c r="K117" s="9">
        <v>1070.5999999999999</v>
      </c>
      <c r="L117" s="9">
        <v>19.100000000000001</v>
      </c>
      <c r="M117" s="7">
        <v>1</v>
      </c>
      <c r="N117" s="10">
        <v>37.401299999999999</v>
      </c>
      <c r="O117" s="10">
        <v>20.697299999999998</v>
      </c>
      <c r="P117" s="10">
        <f t="shared" si="1"/>
        <v>58.098599999999998</v>
      </c>
      <c r="R117" s="12">
        <v>42.99</v>
      </c>
      <c r="S117" s="12">
        <v>23.79</v>
      </c>
      <c r="T117" s="10">
        <v>66.78</v>
      </c>
      <c r="U117" s="3" t="s">
        <v>74</v>
      </c>
      <c r="V117" s="3" t="s">
        <v>19</v>
      </c>
      <c r="W117" s="13" t="s">
        <v>54</v>
      </c>
      <c r="X117" s="14" t="s">
        <v>54</v>
      </c>
    </row>
    <row r="118" spans="1:24" x14ac:dyDescent="0.2">
      <c r="A118" s="2" t="s">
        <v>17</v>
      </c>
      <c r="B118" s="2">
        <v>2019</v>
      </c>
      <c r="C118" s="2" t="s">
        <v>16</v>
      </c>
      <c r="D118" s="2" t="s">
        <v>62</v>
      </c>
      <c r="E118" s="2">
        <v>39</v>
      </c>
      <c r="F118" s="2">
        <v>3</v>
      </c>
      <c r="G118" s="1">
        <v>115</v>
      </c>
      <c r="H118" s="8" t="s">
        <v>54</v>
      </c>
      <c r="I118" s="8" t="s">
        <v>54</v>
      </c>
      <c r="J118" s="8" t="s">
        <v>54</v>
      </c>
      <c r="K118" s="9">
        <v>990.9</v>
      </c>
      <c r="L118" s="14" t="s">
        <v>54</v>
      </c>
      <c r="M118" s="14" t="s">
        <v>54</v>
      </c>
      <c r="N118" s="10">
        <v>36.400800000000004</v>
      </c>
      <c r="O118" s="10">
        <v>21.088799999999999</v>
      </c>
      <c r="P118" s="10">
        <f t="shared" si="1"/>
        <v>57.489600000000003</v>
      </c>
      <c r="R118" s="12">
        <v>41.84</v>
      </c>
      <c r="S118" s="12">
        <v>24.24</v>
      </c>
      <c r="T118" s="10">
        <v>66.08</v>
      </c>
      <c r="U118" s="3" t="s">
        <v>26</v>
      </c>
      <c r="V118" s="4" t="s">
        <v>19</v>
      </c>
      <c r="W118" s="13" t="s">
        <v>54</v>
      </c>
      <c r="X118" s="14" t="s">
        <v>54</v>
      </c>
    </row>
    <row r="119" spans="1:24" x14ac:dyDescent="0.2">
      <c r="A119" s="2" t="s">
        <v>17</v>
      </c>
      <c r="B119" s="2">
        <v>2019</v>
      </c>
      <c r="C119" s="2" t="s">
        <v>16</v>
      </c>
      <c r="D119" s="2" t="s">
        <v>43</v>
      </c>
      <c r="E119" s="2">
        <v>40</v>
      </c>
      <c r="F119" s="2">
        <v>1</v>
      </c>
      <c r="G119" s="1">
        <v>22</v>
      </c>
      <c r="H119" s="3">
        <v>31</v>
      </c>
      <c r="I119" s="3">
        <v>2</v>
      </c>
      <c r="J119" s="3">
        <v>30</v>
      </c>
      <c r="K119" s="9">
        <v>814.6</v>
      </c>
      <c r="L119" s="9">
        <v>16.600000000000001</v>
      </c>
      <c r="M119" s="7">
        <v>1</v>
      </c>
      <c r="N119" s="10">
        <v>38.454000000000001</v>
      </c>
      <c r="O119" s="10">
        <v>19.644599999999997</v>
      </c>
      <c r="P119" s="10">
        <f t="shared" si="1"/>
        <v>58.098599999999998</v>
      </c>
      <c r="R119" s="12">
        <v>44.2</v>
      </c>
      <c r="S119" s="12">
        <v>22.58</v>
      </c>
      <c r="T119" s="10">
        <v>66.78</v>
      </c>
      <c r="U119" s="3" t="s">
        <v>18</v>
      </c>
      <c r="V119" s="3" t="s">
        <v>19</v>
      </c>
      <c r="W119" s="13" t="s">
        <v>54</v>
      </c>
      <c r="X119" s="14" t="s">
        <v>54</v>
      </c>
    </row>
    <row r="120" spans="1:24" x14ac:dyDescent="0.2">
      <c r="A120" s="2" t="s">
        <v>17</v>
      </c>
      <c r="B120" s="2">
        <v>2019</v>
      </c>
      <c r="C120" s="2" t="s">
        <v>16</v>
      </c>
      <c r="D120" s="2" t="s">
        <v>43</v>
      </c>
      <c r="E120" s="2">
        <v>40</v>
      </c>
      <c r="F120" s="2">
        <v>2</v>
      </c>
      <c r="G120" s="1">
        <v>70</v>
      </c>
      <c r="H120" s="3">
        <v>33</v>
      </c>
      <c r="I120" s="3">
        <v>2</v>
      </c>
      <c r="J120" s="3">
        <v>35</v>
      </c>
      <c r="K120" s="9">
        <v>1009.6</v>
      </c>
      <c r="L120" s="9">
        <v>17.2</v>
      </c>
      <c r="M120" s="7">
        <v>1.5</v>
      </c>
      <c r="N120" s="10">
        <v>40.185299999999998</v>
      </c>
      <c r="O120" s="10">
        <v>18.670200000000001</v>
      </c>
      <c r="P120" s="10">
        <f t="shared" si="1"/>
        <v>58.855499999999999</v>
      </c>
      <c r="R120" s="12">
        <v>46.19</v>
      </c>
      <c r="S120" s="12">
        <v>21.46</v>
      </c>
      <c r="T120" s="10">
        <v>67.650000000000006</v>
      </c>
      <c r="U120" s="3" t="s">
        <v>18</v>
      </c>
      <c r="V120" s="3" t="s">
        <v>19</v>
      </c>
      <c r="W120" s="13" t="s">
        <v>54</v>
      </c>
      <c r="X120" s="14" t="s">
        <v>54</v>
      </c>
    </row>
    <row r="121" spans="1:24" x14ac:dyDescent="0.2">
      <c r="A121" s="2" t="s">
        <v>17</v>
      </c>
      <c r="B121" s="2">
        <v>2019</v>
      </c>
      <c r="C121" s="2" t="s">
        <v>16</v>
      </c>
      <c r="D121" s="2" t="s">
        <v>43</v>
      </c>
      <c r="E121" s="2">
        <v>40</v>
      </c>
      <c r="F121" s="2">
        <v>3</v>
      </c>
      <c r="G121" s="1">
        <v>142</v>
      </c>
      <c r="H121" s="8" t="s">
        <v>54</v>
      </c>
      <c r="I121" s="8" t="s">
        <v>54</v>
      </c>
      <c r="J121" s="8" t="s">
        <v>54</v>
      </c>
      <c r="K121" s="9">
        <v>663.8</v>
      </c>
      <c r="L121" s="14" t="s">
        <v>54</v>
      </c>
      <c r="M121" s="14" t="s">
        <v>54</v>
      </c>
      <c r="N121" s="10">
        <v>37.575299999999999</v>
      </c>
      <c r="O121" s="10">
        <v>20.123099999999997</v>
      </c>
      <c r="P121" s="10">
        <f t="shared" si="1"/>
        <v>57.698399999999992</v>
      </c>
      <c r="R121" s="12">
        <v>43.19</v>
      </c>
      <c r="S121" s="12">
        <v>23.13</v>
      </c>
      <c r="T121" s="10">
        <v>66.319999999999993</v>
      </c>
      <c r="U121" s="3" t="s">
        <v>18</v>
      </c>
      <c r="V121" s="4" t="s">
        <v>19</v>
      </c>
      <c r="W121" s="13" t="s">
        <v>54</v>
      </c>
      <c r="X121" s="14" t="s">
        <v>54</v>
      </c>
    </row>
    <row r="122" spans="1:24" x14ac:dyDescent="0.2">
      <c r="A122" s="2" t="s">
        <v>17</v>
      </c>
      <c r="B122" s="2">
        <v>2019</v>
      </c>
      <c r="C122" s="2" t="s">
        <v>16</v>
      </c>
      <c r="D122" s="2" t="s">
        <v>71</v>
      </c>
      <c r="E122" s="2">
        <v>41</v>
      </c>
      <c r="F122" s="2">
        <v>1</v>
      </c>
      <c r="G122" s="1">
        <v>48</v>
      </c>
      <c r="H122" s="3">
        <v>33</v>
      </c>
      <c r="I122" s="3">
        <v>3</v>
      </c>
      <c r="J122" s="3">
        <v>38</v>
      </c>
      <c r="K122" s="9">
        <v>1064.3</v>
      </c>
      <c r="L122" s="9">
        <v>17.2</v>
      </c>
      <c r="M122" s="7">
        <v>1</v>
      </c>
      <c r="N122" s="10">
        <v>38.889000000000003</v>
      </c>
      <c r="O122" s="10">
        <v>19.209599999999998</v>
      </c>
      <c r="P122" s="10">
        <f t="shared" si="1"/>
        <v>58.098600000000005</v>
      </c>
      <c r="R122" s="12">
        <v>44.7</v>
      </c>
      <c r="S122" s="12">
        <v>22.08</v>
      </c>
      <c r="T122" s="10">
        <v>66.78</v>
      </c>
      <c r="U122" s="3" t="s">
        <v>18</v>
      </c>
      <c r="V122" s="3" t="s">
        <v>19</v>
      </c>
      <c r="W122" s="13" t="s">
        <v>54</v>
      </c>
      <c r="X122" s="14" t="s">
        <v>54</v>
      </c>
    </row>
    <row r="123" spans="1:24" x14ac:dyDescent="0.2">
      <c r="A123" s="2" t="s">
        <v>17</v>
      </c>
      <c r="B123" s="2">
        <v>2019</v>
      </c>
      <c r="C123" s="2" t="s">
        <v>16</v>
      </c>
      <c r="D123" s="2" t="s">
        <v>71</v>
      </c>
      <c r="E123" s="2">
        <v>41</v>
      </c>
      <c r="F123" s="2">
        <v>2</v>
      </c>
      <c r="G123" s="1">
        <v>66</v>
      </c>
      <c r="H123" s="3">
        <v>30</v>
      </c>
      <c r="I123" s="3">
        <v>2.5</v>
      </c>
      <c r="J123" s="3">
        <v>34</v>
      </c>
      <c r="K123" s="9">
        <v>937.6</v>
      </c>
      <c r="L123" s="9">
        <v>16</v>
      </c>
      <c r="M123" s="7">
        <v>1</v>
      </c>
      <c r="N123" s="10">
        <v>38.427900000000001</v>
      </c>
      <c r="O123" s="10">
        <v>19.7577</v>
      </c>
      <c r="P123" s="10">
        <f t="shared" si="1"/>
        <v>58.185600000000001</v>
      </c>
      <c r="R123" s="12">
        <v>44.17</v>
      </c>
      <c r="S123" s="12">
        <v>22.71</v>
      </c>
      <c r="T123" s="10">
        <v>66.88</v>
      </c>
      <c r="U123" s="3" t="s">
        <v>18</v>
      </c>
      <c r="V123" s="3" t="s">
        <v>19</v>
      </c>
      <c r="W123" s="13" t="s">
        <v>54</v>
      </c>
      <c r="X123" s="14" t="s">
        <v>54</v>
      </c>
    </row>
    <row r="124" spans="1:24" x14ac:dyDescent="0.2">
      <c r="A124" s="2" t="s">
        <v>17</v>
      </c>
      <c r="B124" s="2">
        <v>2019</v>
      </c>
      <c r="C124" s="2" t="s">
        <v>16</v>
      </c>
      <c r="D124" s="2" t="s">
        <v>71</v>
      </c>
      <c r="E124" s="2">
        <v>41</v>
      </c>
      <c r="F124" s="2">
        <v>3</v>
      </c>
      <c r="G124" s="1">
        <v>111</v>
      </c>
      <c r="H124" s="8" t="s">
        <v>54</v>
      </c>
      <c r="I124" s="8" t="s">
        <v>54</v>
      </c>
      <c r="J124" s="8" t="s">
        <v>54</v>
      </c>
      <c r="K124" s="9">
        <v>873.6</v>
      </c>
      <c r="L124" s="14" t="s">
        <v>54</v>
      </c>
      <c r="M124" s="14" t="s">
        <v>54</v>
      </c>
      <c r="N124" s="10">
        <v>38.105999999999995</v>
      </c>
      <c r="O124" s="10">
        <v>19.453199999999999</v>
      </c>
      <c r="P124" s="10">
        <f t="shared" si="1"/>
        <v>57.55919999999999</v>
      </c>
      <c r="R124" s="12">
        <v>43.8</v>
      </c>
      <c r="S124" s="12">
        <v>22.36</v>
      </c>
      <c r="T124" s="10">
        <v>66.16</v>
      </c>
      <c r="U124" s="3" t="s">
        <v>18</v>
      </c>
      <c r="V124" s="4" t="s">
        <v>19</v>
      </c>
      <c r="W124" s="13" t="s">
        <v>54</v>
      </c>
      <c r="X124" s="14" t="s">
        <v>54</v>
      </c>
    </row>
    <row r="125" spans="1:24" x14ac:dyDescent="0.2">
      <c r="A125" s="2" t="s">
        <v>17</v>
      </c>
      <c r="B125" s="2">
        <v>2019</v>
      </c>
      <c r="C125" s="2" t="s">
        <v>16</v>
      </c>
      <c r="D125" s="2" t="s">
        <v>20</v>
      </c>
      <c r="E125" s="2">
        <v>42</v>
      </c>
      <c r="F125" s="2">
        <v>1</v>
      </c>
      <c r="G125" s="1">
        <v>2</v>
      </c>
      <c r="H125" s="3">
        <v>32</v>
      </c>
      <c r="I125" s="3">
        <v>2.5</v>
      </c>
      <c r="J125" s="3">
        <v>36</v>
      </c>
      <c r="K125" s="9">
        <v>876.8</v>
      </c>
      <c r="L125" s="9">
        <v>14.9</v>
      </c>
      <c r="M125" s="7">
        <v>1</v>
      </c>
      <c r="N125" s="10">
        <v>38.349599999999995</v>
      </c>
      <c r="O125" s="10">
        <v>19.505400000000002</v>
      </c>
      <c r="P125" s="10">
        <f t="shared" si="1"/>
        <v>57.854999999999997</v>
      </c>
      <c r="R125" s="12">
        <v>44.08</v>
      </c>
      <c r="S125" s="12">
        <v>22.42</v>
      </c>
      <c r="T125" s="10">
        <v>66.5</v>
      </c>
      <c r="U125" s="3" t="s">
        <v>21</v>
      </c>
      <c r="V125" s="3" t="s">
        <v>19</v>
      </c>
      <c r="W125" s="13" t="s">
        <v>54</v>
      </c>
      <c r="X125" s="14" t="s">
        <v>54</v>
      </c>
    </row>
    <row r="126" spans="1:24" x14ac:dyDescent="0.2">
      <c r="A126" s="2" t="s">
        <v>17</v>
      </c>
      <c r="B126" s="2">
        <v>2019</v>
      </c>
      <c r="C126" s="2" t="s">
        <v>16</v>
      </c>
      <c r="D126" s="2" t="s">
        <v>20</v>
      </c>
      <c r="E126" s="2">
        <v>42</v>
      </c>
      <c r="F126" s="2">
        <v>2</v>
      </c>
      <c r="G126" s="1">
        <v>99</v>
      </c>
      <c r="H126" s="3">
        <v>33</v>
      </c>
      <c r="I126" s="3">
        <v>2</v>
      </c>
      <c r="J126" s="3">
        <v>43</v>
      </c>
      <c r="K126" s="9">
        <v>1092.8</v>
      </c>
      <c r="L126" s="9">
        <v>16</v>
      </c>
      <c r="M126" s="7">
        <v>1</v>
      </c>
      <c r="N126" s="10">
        <v>39.645899999999997</v>
      </c>
      <c r="O126" s="10">
        <v>18.922499999999999</v>
      </c>
      <c r="P126" s="10">
        <f t="shared" si="1"/>
        <v>58.568399999999997</v>
      </c>
      <c r="R126" s="12">
        <v>45.57</v>
      </c>
      <c r="S126" s="12">
        <v>21.75</v>
      </c>
      <c r="T126" s="10">
        <v>67.319999999999993</v>
      </c>
      <c r="U126" s="3" t="s">
        <v>21</v>
      </c>
      <c r="V126" s="3" t="s">
        <v>19</v>
      </c>
      <c r="W126" s="13" t="s">
        <v>54</v>
      </c>
      <c r="X126" s="14" t="s">
        <v>54</v>
      </c>
    </row>
    <row r="127" spans="1:24" x14ac:dyDescent="0.2">
      <c r="A127" s="2" t="s">
        <v>17</v>
      </c>
      <c r="B127" s="2">
        <v>2019</v>
      </c>
      <c r="C127" s="2" t="s">
        <v>16</v>
      </c>
      <c r="D127" s="2" t="s">
        <v>20</v>
      </c>
      <c r="E127" s="2">
        <v>42</v>
      </c>
      <c r="F127" s="2">
        <v>3</v>
      </c>
      <c r="G127" s="1">
        <v>112</v>
      </c>
      <c r="H127" s="8" t="s">
        <v>54</v>
      </c>
      <c r="I127" s="8" t="s">
        <v>54</v>
      </c>
      <c r="J127" s="8" t="s">
        <v>54</v>
      </c>
      <c r="K127" s="9">
        <v>1075.2</v>
      </c>
      <c r="L127" s="14" t="s">
        <v>54</v>
      </c>
      <c r="M127" s="14" t="s">
        <v>54</v>
      </c>
      <c r="N127" s="10">
        <v>38.132100000000001</v>
      </c>
      <c r="O127" s="10">
        <v>19.618500000000001</v>
      </c>
      <c r="P127" s="10">
        <f t="shared" si="1"/>
        <v>57.750600000000006</v>
      </c>
      <c r="R127" s="12">
        <v>43.83</v>
      </c>
      <c r="S127" s="12">
        <v>22.55</v>
      </c>
      <c r="T127" s="10">
        <v>66.38</v>
      </c>
      <c r="U127" s="3" t="s">
        <v>21</v>
      </c>
      <c r="V127" s="4" t="s">
        <v>19</v>
      </c>
      <c r="W127" s="13" t="s">
        <v>54</v>
      </c>
      <c r="X127" s="14" t="s">
        <v>54</v>
      </c>
    </row>
    <row r="128" spans="1:24" x14ac:dyDescent="0.2">
      <c r="A128" s="2" t="s">
        <v>17</v>
      </c>
      <c r="B128" s="2">
        <v>2019</v>
      </c>
      <c r="C128" s="2" t="s">
        <v>16</v>
      </c>
      <c r="D128" s="2" t="s">
        <v>41</v>
      </c>
      <c r="E128" s="2">
        <v>43</v>
      </c>
      <c r="F128" s="2">
        <v>1</v>
      </c>
      <c r="G128" s="1">
        <v>20</v>
      </c>
      <c r="H128" s="3">
        <v>33</v>
      </c>
      <c r="I128" s="3">
        <v>2</v>
      </c>
      <c r="J128" s="3">
        <v>40</v>
      </c>
      <c r="K128" s="9">
        <v>899.1</v>
      </c>
      <c r="L128" s="9">
        <v>15.3</v>
      </c>
      <c r="M128" s="7">
        <v>1.5</v>
      </c>
      <c r="N128" s="10">
        <v>38.984700000000004</v>
      </c>
      <c r="O128" s="10">
        <v>18.400499999999997</v>
      </c>
      <c r="P128" s="10">
        <f t="shared" si="1"/>
        <v>57.385199999999998</v>
      </c>
      <c r="R128" s="12">
        <v>44.81</v>
      </c>
      <c r="S128" s="12">
        <v>21.15</v>
      </c>
      <c r="T128" s="10">
        <v>65.960000000000008</v>
      </c>
      <c r="U128" s="3" t="s">
        <v>18</v>
      </c>
      <c r="V128" s="3" t="s">
        <v>19</v>
      </c>
      <c r="W128" s="13" t="s">
        <v>54</v>
      </c>
      <c r="X128" s="14" t="s">
        <v>54</v>
      </c>
    </row>
    <row r="129" spans="1:24" x14ac:dyDescent="0.2">
      <c r="A129" s="2" t="s">
        <v>17</v>
      </c>
      <c r="B129" s="2">
        <v>2019</v>
      </c>
      <c r="C129" s="2" t="s">
        <v>16</v>
      </c>
      <c r="D129" s="2" t="s">
        <v>41</v>
      </c>
      <c r="E129" s="2">
        <v>43</v>
      </c>
      <c r="F129" s="2">
        <v>2</v>
      </c>
      <c r="G129" s="1">
        <v>72</v>
      </c>
      <c r="H129" s="3">
        <v>31</v>
      </c>
      <c r="I129" s="3">
        <v>2.5</v>
      </c>
      <c r="J129" s="3">
        <v>35</v>
      </c>
      <c r="K129" s="9">
        <v>829.5</v>
      </c>
      <c r="L129" s="9">
        <v>16.600000000000001</v>
      </c>
      <c r="M129" s="7">
        <v>1.5</v>
      </c>
      <c r="N129" s="10">
        <v>38.984700000000004</v>
      </c>
      <c r="O129" s="10">
        <v>18.339599999999997</v>
      </c>
      <c r="P129" s="10">
        <f t="shared" si="1"/>
        <v>57.324300000000001</v>
      </c>
      <c r="R129" s="12">
        <v>44.81</v>
      </c>
      <c r="S129" s="12">
        <v>21.08</v>
      </c>
      <c r="T129" s="10">
        <v>65.89</v>
      </c>
      <c r="U129" s="3" t="s">
        <v>18</v>
      </c>
      <c r="V129" s="3" t="s">
        <v>19</v>
      </c>
      <c r="W129" s="13" t="s">
        <v>54</v>
      </c>
      <c r="X129" s="14" t="s">
        <v>54</v>
      </c>
    </row>
    <row r="130" spans="1:24" x14ac:dyDescent="0.2">
      <c r="A130" s="2" t="s">
        <v>17</v>
      </c>
      <c r="B130" s="2">
        <v>2019</v>
      </c>
      <c r="C130" s="2" t="s">
        <v>16</v>
      </c>
      <c r="D130" s="2" t="s">
        <v>41</v>
      </c>
      <c r="E130" s="2">
        <v>43</v>
      </c>
      <c r="F130" s="2">
        <v>3</v>
      </c>
      <c r="G130" s="1">
        <v>144</v>
      </c>
      <c r="H130" s="8" t="s">
        <v>54</v>
      </c>
      <c r="I130" s="8" t="s">
        <v>54</v>
      </c>
      <c r="J130" s="8" t="s">
        <v>54</v>
      </c>
      <c r="K130" s="9">
        <v>767.3</v>
      </c>
      <c r="L130" s="14" t="s">
        <v>54</v>
      </c>
      <c r="M130" s="14" t="s">
        <v>54</v>
      </c>
      <c r="N130" s="10">
        <v>37.531799999999997</v>
      </c>
      <c r="O130" s="10">
        <v>18.8094</v>
      </c>
      <c r="P130" s="10">
        <f t="shared" si="1"/>
        <v>56.341200000000001</v>
      </c>
      <c r="R130" s="12">
        <v>43.14</v>
      </c>
      <c r="S130" s="12">
        <v>21.62</v>
      </c>
      <c r="T130" s="10">
        <v>64.760000000000005</v>
      </c>
      <c r="U130" s="3" t="s">
        <v>18</v>
      </c>
      <c r="V130" s="4" t="s">
        <v>19</v>
      </c>
      <c r="W130" s="13" t="s">
        <v>54</v>
      </c>
      <c r="X130" s="14" t="s">
        <v>54</v>
      </c>
    </row>
    <row r="131" spans="1:24" x14ac:dyDescent="0.2">
      <c r="A131" s="2" t="s">
        <v>17</v>
      </c>
      <c r="B131" s="2">
        <v>2019</v>
      </c>
      <c r="C131" s="2" t="s">
        <v>16</v>
      </c>
      <c r="D131" s="2" t="s">
        <v>34</v>
      </c>
      <c r="E131" s="2">
        <v>44</v>
      </c>
      <c r="F131" s="2">
        <v>1</v>
      </c>
      <c r="G131" s="1">
        <v>13</v>
      </c>
      <c r="H131" s="3">
        <v>32</v>
      </c>
      <c r="I131" s="3">
        <v>2.5</v>
      </c>
      <c r="J131" s="3">
        <v>37</v>
      </c>
      <c r="K131" s="9">
        <v>907.2</v>
      </c>
      <c r="L131" s="9">
        <v>16.600000000000001</v>
      </c>
      <c r="M131" s="7">
        <v>1.5</v>
      </c>
      <c r="N131" s="10">
        <v>37.653599999999997</v>
      </c>
      <c r="O131" s="10">
        <v>19.1313</v>
      </c>
      <c r="P131" s="10">
        <f t="shared" ref="P131:P151" si="2">N131+O131</f>
        <v>56.784899999999993</v>
      </c>
      <c r="R131" s="12">
        <v>43.28</v>
      </c>
      <c r="S131" s="12">
        <v>21.99</v>
      </c>
      <c r="T131" s="10">
        <v>65.27</v>
      </c>
      <c r="U131" s="3" t="s">
        <v>18</v>
      </c>
      <c r="V131" s="3" t="s">
        <v>28</v>
      </c>
      <c r="W131" s="13" t="s">
        <v>54</v>
      </c>
      <c r="X131" s="14" t="s">
        <v>54</v>
      </c>
    </row>
    <row r="132" spans="1:24" x14ac:dyDescent="0.2">
      <c r="A132" s="2" t="s">
        <v>17</v>
      </c>
      <c r="B132" s="2">
        <v>2019</v>
      </c>
      <c r="C132" s="2" t="s">
        <v>16</v>
      </c>
      <c r="D132" s="2" t="s">
        <v>34</v>
      </c>
      <c r="E132" s="2">
        <v>44</v>
      </c>
      <c r="F132" s="2">
        <v>2</v>
      </c>
      <c r="G132" s="1">
        <v>58</v>
      </c>
      <c r="H132" s="3">
        <v>35</v>
      </c>
      <c r="I132" s="3">
        <v>3</v>
      </c>
      <c r="J132" s="3">
        <v>40</v>
      </c>
      <c r="K132" s="9">
        <v>1029.7</v>
      </c>
      <c r="L132" s="9">
        <v>19.2</v>
      </c>
      <c r="M132" s="7">
        <v>1.5</v>
      </c>
      <c r="N132" s="10">
        <v>39.376199999999997</v>
      </c>
      <c r="O132" s="10">
        <v>18.235199999999999</v>
      </c>
      <c r="P132" s="10">
        <f t="shared" si="2"/>
        <v>57.611399999999996</v>
      </c>
      <c r="R132" s="12">
        <v>45.26</v>
      </c>
      <c r="S132" s="12">
        <v>20.96</v>
      </c>
      <c r="T132" s="10">
        <v>66.22</v>
      </c>
      <c r="U132" s="3" t="s">
        <v>18</v>
      </c>
      <c r="V132" s="3" t="s">
        <v>28</v>
      </c>
      <c r="W132" s="13" t="s">
        <v>54</v>
      </c>
      <c r="X132" s="14" t="s">
        <v>54</v>
      </c>
    </row>
    <row r="133" spans="1:24" x14ac:dyDescent="0.2">
      <c r="A133" s="2" t="s">
        <v>17</v>
      </c>
      <c r="B133" s="2">
        <v>2019</v>
      </c>
      <c r="C133" s="2" t="s">
        <v>16</v>
      </c>
      <c r="D133" s="2" t="s">
        <v>34</v>
      </c>
      <c r="E133" s="2">
        <v>44</v>
      </c>
      <c r="F133" s="2">
        <v>3</v>
      </c>
      <c r="G133" s="1">
        <v>129</v>
      </c>
      <c r="H133" s="8" t="s">
        <v>54</v>
      </c>
      <c r="I133" s="8" t="s">
        <v>54</v>
      </c>
      <c r="J133" s="8" t="s">
        <v>54</v>
      </c>
      <c r="K133" s="9">
        <v>736.1</v>
      </c>
      <c r="L133" s="14" t="s">
        <v>54</v>
      </c>
      <c r="M133" s="14" t="s">
        <v>54</v>
      </c>
      <c r="N133" s="10">
        <v>36.809699999999999</v>
      </c>
      <c r="O133" s="10">
        <v>19.157399999999999</v>
      </c>
      <c r="P133" s="10">
        <f t="shared" si="2"/>
        <v>55.967100000000002</v>
      </c>
      <c r="R133" s="12">
        <v>42.31</v>
      </c>
      <c r="S133" s="12">
        <v>22.02</v>
      </c>
      <c r="T133" s="10">
        <v>64.33</v>
      </c>
      <c r="U133" s="3" t="s">
        <v>18</v>
      </c>
      <c r="V133" s="4" t="s">
        <v>28</v>
      </c>
      <c r="W133" s="13" t="s">
        <v>54</v>
      </c>
      <c r="X133" s="14" t="s">
        <v>54</v>
      </c>
    </row>
    <row r="134" spans="1:24" x14ac:dyDescent="0.2">
      <c r="A134" s="2" t="s">
        <v>17</v>
      </c>
      <c r="B134" s="2">
        <v>2019</v>
      </c>
      <c r="C134" s="2" t="s">
        <v>16</v>
      </c>
      <c r="D134" s="2" t="s">
        <v>44</v>
      </c>
      <c r="E134" s="2">
        <v>45</v>
      </c>
      <c r="F134" s="2">
        <v>1</v>
      </c>
      <c r="G134" s="1">
        <v>23</v>
      </c>
      <c r="H134" s="3">
        <v>29</v>
      </c>
      <c r="I134" s="3">
        <v>2</v>
      </c>
      <c r="J134" s="3">
        <v>32</v>
      </c>
      <c r="K134" s="9">
        <v>1014</v>
      </c>
      <c r="L134" s="9">
        <v>17</v>
      </c>
      <c r="M134" s="7">
        <v>1</v>
      </c>
      <c r="N134" s="10">
        <v>38.628</v>
      </c>
      <c r="O134" s="10">
        <v>19.5228</v>
      </c>
      <c r="P134" s="10">
        <f t="shared" si="2"/>
        <v>58.150800000000004</v>
      </c>
      <c r="R134" s="12">
        <v>44.4</v>
      </c>
      <c r="S134" s="12">
        <v>22.44</v>
      </c>
      <c r="T134" s="10">
        <v>66.84</v>
      </c>
      <c r="U134" s="3" t="s">
        <v>18</v>
      </c>
      <c r="V134" s="3" t="s">
        <v>19</v>
      </c>
      <c r="W134" s="13" t="s">
        <v>54</v>
      </c>
      <c r="X134" s="14" t="s">
        <v>54</v>
      </c>
    </row>
    <row r="135" spans="1:24" x14ac:dyDescent="0.2">
      <c r="A135" s="2" t="s">
        <v>17</v>
      </c>
      <c r="B135" s="2">
        <v>2019</v>
      </c>
      <c r="C135" s="2" t="s">
        <v>16</v>
      </c>
      <c r="D135" s="2" t="s">
        <v>44</v>
      </c>
      <c r="E135" s="2">
        <v>45</v>
      </c>
      <c r="F135" s="2">
        <v>2</v>
      </c>
      <c r="G135" s="1">
        <v>97</v>
      </c>
      <c r="H135" s="3">
        <v>29</v>
      </c>
      <c r="I135" s="3">
        <v>2</v>
      </c>
      <c r="J135" s="3">
        <v>42</v>
      </c>
      <c r="K135" s="9">
        <v>981.7</v>
      </c>
      <c r="L135" s="9">
        <v>16.899999999999999</v>
      </c>
      <c r="M135" s="7">
        <v>1</v>
      </c>
      <c r="N135" s="10">
        <v>38.828099999999999</v>
      </c>
      <c r="O135" s="10">
        <v>19.5489</v>
      </c>
      <c r="P135" s="10">
        <f t="shared" si="2"/>
        <v>58.376999999999995</v>
      </c>
      <c r="R135" s="12">
        <v>44.63</v>
      </c>
      <c r="S135" s="12">
        <v>22.47</v>
      </c>
      <c r="T135" s="10">
        <v>67.099999999999994</v>
      </c>
      <c r="U135" s="3" t="s">
        <v>18</v>
      </c>
      <c r="V135" s="3" t="s">
        <v>19</v>
      </c>
      <c r="W135" s="13" t="s">
        <v>54</v>
      </c>
      <c r="X135" s="14" t="s">
        <v>54</v>
      </c>
    </row>
    <row r="136" spans="1:24" x14ac:dyDescent="0.2">
      <c r="A136" s="2" t="s">
        <v>17</v>
      </c>
      <c r="B136" s="2">
        <v>2019</v>
      </c>
      <c r="C136" s="2" t="s">
        <v>16</v>
      </c>
      <c r="D136" s="2" t="s">
        <v>44</v>
      </c>
      <c r="E136" s="2">
        <v>45</v>
      </c>
      <c r="F136" s="2">
        <v>3</v>
      </c>
      <c r="G136" s="1">
        <v>119</v>
      </c>
      <c r="H136" s="8" t="s">
        <v>54</v>
      </c>
      <c r="I136" s="8" t="s">
        <v>54</v>
      </c>
      <c r="J136" s="8" t="s">
        <v>54</v>
      </c>
      <c r="K136" s="9">
        <v>1026.9000000000001</v>
      </c>
      <c r="L136" s="14" t="s">
        <v>54</v>
      </c>
      <c r="M136" s="14" t="s">
        <v>54</v>
      </c>
      <c r="N136" s="10">
        <v>37.305600000000005</v>
      </c>
      <c r="O136" s="10">
        <v>19.0791</v>
      </c>
      <c r="P136" s="10">
        <f t="shared" si="2"/>
        <v>56.384700000000009</v>
      </c>
      <c r="R136" s="12">
        <v>42.88</v>
      </c>
      <c r="S136" s="12">
        <v>21.93</v>
      </c>
      <c r="T136" s="10">
        <v>64.81</v>
      </c>
      <c r="U136" s="3" t="s">
        <v>18</v>
      </c>
      <c r="V136" s="4" t="s">
        <v>19</v>
      </c>
      <c r="W136" s="13" t="s">
        <v>54</v>
      </c>
      <c r="X136" s="14" t="s">
        <v>54</v>
      </c>
    </row>
    <row r="137" spans="1:24" x14ac:dyDescent="0.2">
      <c r="A137" s="2" t="s">
        <v>17</v>
      </c>
      <c r="B137" s="2">
        <v>2019</v>
      </c>
      <c r="C137" s="2" t="s">
        <v>16</v>
      </c>
      <c r="D137" s="2" t="s">
        <v>36</v>
      </c>
      <c r="E137" s="2">
        <v>46</v>
      </c>
      <c r="F137" s="2">
        <v>1</v>
      </c>
      <c r="G137" s="1">
        <v>15</v>
      </c>
      <c r="H137" s="3">
        <v>29</v>
      </c>
      <c r="I137" s="3">
        <v>2</v>
      </c>
      <c r="J137" s="3">
        <v>36</v>
      </c>
      <c r="K137" s="9">
        <v>829.4</v>
      </c>
      <c r="L137" s="9">
        <v>15.6</v>
      </c>
      <c r="M137" s="7">
        <v>1</v>
      </c>
      <c r="N137" s="10">
        <v>41.977499999999999</v>
      </c>
      <c r="O137" s="10">
        <v>17.982900000000001</v>
      </c>
      <c r="P137" s="10">
        <f t="shared" si="2"/>
        <v>59.9604</v>
      </c>
      <c r="R137" s="12">
        <v>48.25</v>
      </c>
      <c r="S137" s="12">
        <v>20.67</v>
      </c>
      <c r="T137" s="10">
        <v>68.92</v>
      </c>
      <c r="U137" s="3" t="s">
        <v>18</v>
      </c>
      <c r="V137" s="3" t="s">
        <v>19</v>
      </c>
      <c r="W137" s="13" t="s">
        <v>54</v>
      </c>
      <c r="X137" s="14" t="s">
        <v>54</v>
      </c>
    </row>
    <row r="138" spans="1:24" x14ac:dyDescent="0.2">
      <c r="A138" s="2" t="s">
        <v>17</v>
      </c>
      <c r="B138" s="2">
        <v>2019</v>
      </c>
      <c r="C138" s="2" t="s">
        <v>16</v>
      </c>
      <c r="D138" s="2" t="s">
        <v>36</v>
      </c>
      <c r="E138" s="2">
        <v>46</v>
      </c>
      <c r="F138" s="2">
        <v>2</v>
      </c>
      <c r="G138" s="1">
        <v>60</v>
      </c>
      <c r="H138" s="3">
        <v>31</v>
      </c>
      <c r="I138" s="3">
        <v>2</v>
      </c>
      <c r="J138" s="3">
        <v>37</v>
      </c>
      <c r="K138" s="9">
        <v>881.1</v>
      </c>
      <c r="L138" s="9">
        <v>17.2</v>
      </c>
      <c r="M138" s="7">
        <v>1</v>
      </c>
      <c r="N138" s="10">
        <v>43.665299999999995</v>
      </c>
      <c r="O138" s="10">
        <v>16.9041</v>
      </c>
      <c r="P138" s="10">
        <f t="shared" si="2"/>
        <v>60.569399999999995</v>
      </c>
      <c r="R138" s="12">
        <v>50.19</v>
      </c>
      <c r="S138" s="12">
        <v>19.43</v>
      </c>
      <c r="T138" s="10">
        <v>69.62</v>
      </c>
      <c r="U138" s="3" t="s">
        <v>18</v>
      </c>
      <c r="V138" s="3" t="s">
        <v>19</v>
      </c>
      <c r="W138" s="13" t="s">
        <v>54</v>
      </c>
      <c r="X138" s="14" t="s">
        <v>54</v>
      </c>
    </row>
    <row r="139" spans="1:24" x14ac:dyDescent="0.2">
      <c r="A139" s="2" t="s">
        <v>17</v>
      </c>
      <c r="B139" s="2">
        <v>2019</v>
      </c>
      <c r="C139" s="2" t="s">
        <v>16</v>
      </c>
      <c r="D139" s="2" t="s">
        <v>36</v>
      </c>
      <c r="E139" s="2">
        <v>46</v>
      </c>
      <c r="F139" s="2">
        <v>3</v>
      </c>
      <c r="G139" s="1">
        <v>143</v>
      </c>
      <c r="H139" s="8" t="s">
        <v>54</v>
      </c>
      <c r="I139" s="8" t="s">
        <v>54</v>
      </c>
      <c r="J139" s="8" t="s">
        <v>54</v>
      </c>
      <c r="K139" s="9">
        <v>750</v>
      </c>
      <c r="L139" s="14" t="s">
        <v>54</v>
      </c>
      <c r="M139" s="14" t="s">
        <v>54</v>
      </c>
      <c r="N139" s="10">
        <v>41.168399999999998</v>
      </c>
      <c r="O139" s="10">
        <v>17.930699999999998</v>
      </c>
      <c r="P139" s="10">
        <f t="shared" si="2"/>
        <v>59.099099999999993</v>
      </c>
      <c r="R139" s="12">
        <v>47.32</v>
      </c>
      <c r="S139" s="12">
        <v>20.61</v>
      </c>
      <c r="T139" s="10">
        <v>67.930000000000007</v>
      </c>
      <c r="U139" s="3" t="s">
        <v>18</v>
      </c>
      <c r="V139" s="4" t="s">
        <v>19</v>
      </c>
      <c r="W139" s="13" t="s">
        <v>54</v>
      </c>
      <c r="X139" s="14" t="s">
        <v>54</v>
      </c>
    </row>
    <row r="140" spans="1:24" x14ac:dyDescent="0.2">
      <c r="A140" s="2" t="s">
        <v>17</v>
      </c>
      <c r="B140" s="2">
        <v>2019</v>
      </c>
      <c r="C140" s="2" t="s">
        <v>16</v>
      </c>
      <c r="D140" s="2" t="s">
        <v>70</v>
      </c>
      <c r="E140" s="2">
        <v>47</v>
      </c>
      <c r="F140" s="2">
        <v>1</v>
      </c>
      <c r="G140" s="1">
        <v>47</v>
      </c>
      <c r="H140" s="3">
        <v>35</v>
      </c>
      <c r="I140" s="3">
        <v>2.5</v>
      </c>
      <c r="J140" s="3">
        <v>38</v>
      </c>
      <c r="K140" s="9">
        <v>874.5</v>
      </c>
      <c r="L140" s="9">
        <v>17</v>
      </c>
      <c r="M140" s="7">
        <v>1</v>
      </c>
      <c r="N140" s="10">
        <v>36.313800000000001</v>
      </c>
      <c r="O140" s="10">
        <v>20.819099999999999</v>
      </c>
      <c r="P140" s="10">
        <f t="shared" si="2"/>
        <v>57.132899999999999</v>
      </c>
      <c r="R140" s="12">
        <v>41.74</v>
      </c>
      <c r="S140" s="12">
        <v>23.93</v>
      </c>
      <c r="T140" s="10">
        <v>65.67</v>
      </c>
      <c r="U140" s="3" t="s">
        <v>21</v>
      </c>
      <c r="V140" s="3" t="s">
        <v>19</v>
      </c>
      <c r="W140" s="13" t="s">
        <v>54</v>
      </c>
      <c r="X140" s="14" t="s">
        <v>54</v>
      </c>
    </row>
    <row r="141" spans="1:24" x14ac:dyDescent="0.2">
      <c r="A141" s="2" t="s">
        <v>17</v>
      </c>
      <c r="B141" s="2">
        <v>2019</v>
      </c>
      <c r="C141" s="2" t="s">
        <v>16</v>
      </c>
      <c r="D141" s="2" t="s">
        <v>70</v>
      </c>
      <c r="E141" s="2">
        <v>47</v>
      </c>
      <c r="F141" s="2">
        <v>2</v>
      </c>
      <c r="G141" s="1">
        <v>78</v>
      </c>
      <c r="H141" s="3">
        <v>32</v>
      </c>
      <c r="I141" s="3">
        <v>2</v>
      </c>
      <c r="J141" s="3">
        <v>40</v>
      </c>
      <c r="K141" s="9">
        <v>1089.9000000000001</v>
      </c>
      <c r="L141" s="9">
        <v>16.600000000000001</v>
      </c>
      <c r="M141" s="7">
        <v>1</v>
      </c>
      <c r="N141" s="10">
        <v>36.548699999999997</v>
      </c>
      <c r="O141" s="10">
        <v>21.323700000000002</v>
      </c>
      <c r="P141" s="10">
        <f t="shared" si="2"/>
        <v>57.872399999999999</v>
      </c>
      <c r="R141" s="12">
        <v>42.01</v>
      </c>
      <c r="S141" s="12">
        <v>24.51</v>
      </c>
      <c r="T141" s="10">
        <v>66.52</v>
      </c>
      <c r="U141" s="3" t="s">
        <v>21</v>
      </c>
      <c r="V141" s="3" t="s">
        <v>19</v>
      </c>
      <c r="W141" s="13" t="s">
        <v>54</v>
      </c>
      <c r="X141" s="14" t="s">
        <v>54</v>
      </c>
    </row>
    <row r="142" spans="1:24" x14ac:dyDescent="0.2">
      <c r="A142" s="2" t="s">
        <v>17</v>
      </c>
      <c r="B142" s="2">
        <v>2019</v>
      </c>
      <c r="C142" s="2" t="s">
        <v>16</v>
      </c>
      <c r="D142" s="2" t="s">
        <v>70</v>
      </c>
      <c r="E142" s="2">
        <v>47</v>
      </c>
      <c r="F142" s="2">
        <v>3</v>
      </c>
      <c r="G142" s="1">
        <v>102</v>
      </c>
      <c r="H142" s="8" t="s">
        <v>54</v>
      </c>
      <c r="I142" s="8" t="s">
        <v>54</v>
      </c>
      <c r="J142" s="8" t="s">
        <v>54</v>
      </c>
      <c r="K142" s="9">
        <v>1091.5999999999999</v>
      </c>
      <c r="L142" s="14" t="s">
        <v>54</v>
      </c>
      <c r="M142" s="14" t="s">
        <v>54</v>
      </c>
      <c r="N142" s="10">
        <v>37.001100000000001</v>
      </c>
      <c r="O142" s="10">
        <v>20.2362</v>
      </c>
      <c r="P142" s="10">
        <f t="shared" si="2"/>
        <v>57.237300000000005</v>
      </c>
      <c r="R142" s="12">
        <v>42.53</v>
      </c>
      <c r="S142" s="12">
        <v>23.26</v>
      </c>
      <c r="T142" s="10">
        <v>65.790000000000006</v>
      </c>
      <c r="U142" s="3" t="s">
        <v>21</v>
      </c>
      <c r="V142" s="4" t="s">
        <v>19</v>
      </c>
      <c r="W142" s="13" t="s">
        <v>54</v>
      </c>
      <c r="X142" s="14" t="s">
        <v>54</v>
      </c>
    </row>
    <row r="143" spans="1:24" x14ac:dyDescent="0.2">
      <c r="A143" s="2" t="s">
        <v>17</v>
      </c>
      <c r="B143" s="2">
        <v>2019</v>
      </c>
      <c r="C143" s="2" t="s">
        <v>16</v>
      </c>
      <c r="D143" s="2" t="s">
        <v>47</v>
      </c>
      <c r="E143" s="2">
        <v>48</v>
      </c>
      <c r="F143" s="2">
        <v>1</v>
      </c>
      <c r="G143" s="1">
        <v>26</v>
      </c>
      <c r="H143" s="3">
        <v>27</v>
      </c>
      <c r="I143" s="3">
        <v>2</v>
      </c>
      <c r="J143" s="3">
        <v>26</v>
      </c>
      <c r="K143" s="9">
        <v>1159.5999999999999</v>
      </c>
      <c r="L143" s="9">
        <v>16</v>
      </c>
      <c r="M143" s="7">
        <v>1.5</v>
      </c>
      <c r="N143" s="10">
        <v>35.104500000000002</v>
      </c>
      <c r="O143" s="10">
        <v>19.853400000000001</v>
      </c>
      <c r="P143" s="10">
        <f t="shared" si="2"/>
        <v>54.957900000000002</v>
      </c>
      <c r="R143" s="12">
        <v>40.35</v>
      </c>
      <c r="S143" s="12">
        <v>22.82</v>
      </c>
      <c r="T143" s="10">
        <v>63.17</v>
      </c>
      <c r="U143" s="3" t="s">
        <v>21</v>
      </c>
      <c r="V143" s="3" t="s">
        <v>28</v>
      </c>
      <c r="W143" s="13" t="s">
        <v>54</v>
      </c>
      <c r="X143" s="7" t="s">
        <v>79</v>
      </c>
    </row>
    <row r="144" spans="1:24" x14ac:dyDescent="0.2">
      <c r="A144" s="2" t="s">
        <v>17</v>
      </c>
      <c r="B144" s="2">
        <v>2019</v>
      </c>
      <c r="C144" s="2" t="s">
        <v>16</v>
      </c>
      <c r="D144" s="2" t="s">
        <v>47</v>
      </c>
      <c r="E144" s="2">
        <v>48</v>
      </c>
      <c r="F144" s="2">
        <v>2</v>
      </c>
      <c r="G144" s="1">
        <v>67</v>
      </c>
      <c r="H144" s="3">
        <v>29</v>
      </c>
      <c r="I144" s="3">
        <v>2</v>
      </c>
      <c r="J144" s="3">
        <v>30</v>
      </c>
      <c r="K144" s="9">
        <v>1071.4000000000001</v>
      </c>
      <c r="L144" s="9">
        <v>19.100000000000001</v>
      </c>
      <c r="M144" s="7">
        <v>1.5</v>
      </c>
      <c r="N144" s="10">
        <v>36.853200000000001</v>
      </c>
      <c r="O144" s="10">
        <v>19.305300000000003</v>
      </c>
      <c r="P144" s="10">
        <f t="shared" si="2"/>
        <v>56.158500000000004</v>
      </c>
      <c r="R144" s="12">
        <v>42.36</v>
      </c>
      <c r="S144" s="12">
        <v>22.19</v>
      </c>
      <c r="T144" s="10">
        <v>64.55</v>
      </c>
      <c r="U144" s="3" t="s">
        <v>21</v>
      </c>
      <c r="V144" s="3" t="s">
        <v>28</v>
      </c>
      <c r="W144" s="13" t="s">
        <v>54</v>
      </c>
      <c r="X144" s="7" t="s">
        <v>79</v>
      </c>
    </row>
    <row r="145" spans="1:24" x14ac:dyDescent="0.2">
      <c r="A145" s="2" t="s">
        <v>17</v>
      </c>
      <c r="B145" s="2">
        <v>2019</v>
      </c>
      <c r="C145" s="2" t="s">
        <v>16</v>
      </c>
      <c r="D145" s="2" t="s">
        <v>47</v>
      </c>
      <c r="E145" s="2">
        <v>48</v>
      </c>
      <c r="F145" s="2">
        <v>3</v>
      </c>
      <c r="G145" s="1">
        <v>130</v>
      </c>
      <c r="H145" s="8" t="s">
        <v>54</v>
      </c>
      <c r="I145" s="8" t="s">
        <v>54</v>
      </c>
      <c r="J145" s="8" t="s">
        <v>54</v>
      </c>
      <c r="K145" s="9">
        <v>1082</v>
      </c>
      <c r="L145" s="14" t="s">
        <v>54</v>
      </c>
      <c r="M145" s="14" t="s">
        <v>54</v>
      </c>
      <c r="N145" s="10">
        <v>34.843499999999999</v>
      </c>
      <c r="O145" s="10">
        <v>20.123099999999997</v>
      </c>
      <c r="P145" s="10">
        <f t="shared" si="2"/>
        <v>54.9666</v>
      </c>
      <c r="R145" s="12">
        <v>40.049999999999997</v>
      </c>
      <c r="S145" s="12">
        <v>23.13</v>
      </c>
      <c r="T145" s="10">
        <v>63.179999999999993</v>
      </c>
      <c r="U145" s="3" t="s">
        <v>21</v>
      </c>
      <c r="V145" s="4" t="s">
        <v>28</v>
      </c>
      <c r="W145" s="13" t="s">
        <v>54</v>
      </c>
      <c r="X145" s="14" t="s">
        <v>54</v>
      </c>
    </row>
    <row r="146" spans="1:24" x14ac:dyDescent="0.2">
      <c r="A146" s="2" t="s">
        <v>17</v>
      </c>
      <c r="B146" s="2">
        <v>2019</v>
      </c>
      <c r="C146" s="2" t="s">
        <v>16</v>
      </c>
      <c r="D146" s="2" t="s">
        <v>45</v>
      </c>
      <c r="E146" s="2">
        <v>49</v>
      </c>
      <c r="F146" s="2">
        <v>1</v>
      </c>
      <c r="G146" s="1">
        <v>24</v>
      </c>
      <c r="H146" s="3">
        <v>29</v>
      </c>
      <c r="I146" s="3">
        <v>2.5</v>
      </c>
      <c r="J146" s="3">
        <v>32</v>
      </c>
      <c r="K146" s="9">
        <v>713.4</v>
      </c>
      <c r="L146" s="9">
        <v>17.2</v>
      </c>
      <c r="M146" s="7">
        <v>1.5</v>
      </c>
      <c r="N146" s="10">
        <v>34.582500000000003</v>
      </c>
      <c r="O146" s="10">
        <v>21.088799999999999</v>
      </c>
      <c r="P146" s="10">
        <f t="shared" si="2"/>
        <v>55.671300000000002</v>
      </c>
      <c r="R146" s="12">
        <v>39.75</v>
      </c>
      <c r="S146" s="12">
        <v>24.24</v>
      </c>
      <c r="T146" s="10">
        <v>63.989999999999995</v>
      </c>
      <c r="U146" s="3" t="s">
        <v>21</v>
      </c>
      <c r="V146" s="3" t="s">
        <v>28</v>
      </c>
      <c r="W146" s="13" t="s">
        <v>54</v>
      </c>
      <c r="X146" s="7" t="s">
        <v>79</v>
      </c>
    </row>
    <row r="147" spans="1:24" x14ac:dyDescent="0.2">
      <c r="A147" s="2" t="s">
        <v>17</v>
      </c>
      <c r="B147" s="2">
        <v>2019</v>
      </c>
      <c r="C147" s="2" t="s">
        <v>16</v>
      </c>
      <c r="D147" s="2" t="s">
        <v>45</v>
      </c>
      <c r="E147" s="2">
        <v>49</v>
      </c>
      <c r="F147" s="2">
        <v>2</v>
      </c>
      <c r="G147" s="1">
        <v>52</v>
      </c>
      <c r="H147" s="3">
        <v>32</v>
      </c>
      <c r="I147" s="3">
        <v>2.5</v>
      </c>
      <c r="J147" s="3">
        <v>34</v>
      </c>
      <c r="K147" s="9">
        <v>914.3</v>
      </c>
      <c r="L147" s="9">
        <v>20.5</v>
      </c>
      <c r="M147" s="7">
        <v>2</v>
      </c>
      <c r="N147" s="10">
        <v>36.9054</v>
      </c>
      <c r="O147" s="10">
        <v>20.0274</v>
      </c>
      <c r="P147" s="10">
        <f t="shared" si="2"/>
        <v>56.9328</v>
      </c>
      <c r="R147" s="12">
        <v>42.42</v>
      </c>
      <c r="S147" s="12">
        <v>23.02</v>
      </c>
      <c r="T147" s="10">
        <v>65.44</v>
      </c>
      <c r="U147" s="3" t="s">
        <v>21</v>
      </c>
      <c r="V147" s="3" t="s">
        <v>28</v>
      </c>
      <c r="W147" s="13" t="s">
        <v>54</v>
      </c>
      <c r="X147" s="7" t="s">
        <v>79</v>
      </c>
    </row>
    <row r="148" spans="1:24" x14ac:dyDescent="0.2">
      <c r="A148" s="2" t="s">
        <v>17</v>
      </c>
      <c r="B148" s="2">
        <v>2019</v>
      </c>
      <c r="C148" s="2" t="s">
        <v>16</v>
      </c>
      <c r="D148" s="2" t="s">
        <v>45</v>
      </c>
      <c r="E148" s="2">
        <v>49</v>
      </c>
      <c r="F148" s="2">
        <v>3</v>
      </c>
      <c r="G148" s="1">
        <v>109</v>
      </c>
      <c r="H148" s="8" t="s">
        <v>54</v>
      </c>
      <c r="I148" s="8" t="s">
        <v>54</v>
      </c>
      <c r="J148" s="8" t="s">
        <v>54</v>
      </c>
      <c r="K148" s="9">
        <v>1054.8</v>
      </c>
      <c r="L148" s="14" t="s">
        <v>54</v>
      </c>
      <c r="M148" s="14" t="s">
        <v>54</v>
      </c>
      <c r="N148" s="10">
        <v>35.252400000000002</v>
      </c>
      <c r="O148" s="10">
        <v>20.897400000000001</v>
      </c>
      <c r="P148" s="10">
        <f t="shared" si="2"/>
        <v>56.149799999999999</v>
      </c>
      <c r="R148" s="12">
        <v>40.520000000000003</v>
      </c>
      <c r="S148" s="12">
        <v>24.02</v>
      </c>
      <c r="T148" s="10">
        <v>64.540000000000006</v>
      </c>
      <c r="U148" s="3" t="s">
        <v>21</v>
      </c>
      <c r="V148" s="4" t="s">
        <v>28</v>
      </c>
      <c r="W148" s="13" t="s">
        <v>54</v>
      </c>
      <c r="X148" s="14" t="s">
        <v>54</v>
      </c>
    </row>
    <row r="149" spans="1:24" x14ac:dyDescent="0.2">
      <c r="A149" s="2" t="s">
        <v>17</v>
      </c>
      <c r="B149" s="2">
        <v>2019</v>
      </c>
      <c r="C149" s="2" t="s">
        <v>16</v>
      </c>
      <c r="D149" s="2" t="s">
        <v>72</v>
      </c>
      <c r="E149" s="2">
        <v>50</v>
      </c>
      <c r="F149" s="2">
        <v>1</v>
      </c>
      <c r="G149" s="1">
        <v>49</v>
      </c>
      <c r="H149" s="3">
        <v>33</v>
      </c>
      <c r="I149" s="3">
        <v>1.5</v>
      </c>
      <c r="J149" s="3">
        <v>27</v>
      </c>
      <c r="K149" s="9">
        <v>961.8</v>
      </c>
      <c r="L149" s="9">
        <v>17</v>
      </c>
      <c r="M149" s="7">
        <v>1.5</v>
      </c>
      <c r="N149" s="10">
        <v>37.531799999999997</v>
      </c>
      <c r="O149" s="10">
        <v>19.5837</v>
      </c>
      <c r="P149" s="10">
        <f t="shared" si="2"/>
        <v>57.115499999999997</v>
      </c>
      <c r="R149" s="12">
        <v>43.14</v>
      </c>
      <c r="S149" s="12">
        <v>22.51</v>
      </c>
      <c r="T149" s="10">
        <v>65.650000000000006</v>
      </c>
      <c r="U149" s="3" t="s">
        <v>18</v>
      </c>
      <c r="V149" s="3" t="s">
        <v>28</v>
      </c>
      <c r="W149" s="13" t="s">
        <v>54</v>
      </c>
      <c r="X149" s="14" t="s">
        <v>54</v>
      </c>
    </row>
    <row r="150" spans="1:24" x14ac:dyDescent="0.2">
      <c r="A150" s="2" t="s">
        <v>17</v>
      </c>
      <c r="B150" s="2">
        <v>2019</v>
      </c>
      <c r="C150" s="2" t="s">
        <v>16</v>
      </c>
      <c r="D150" s="2" t="s">
        <v>72</v>
      </c>
      <c r="E150" s="2">
        <v>50</v>
      </c>
      <c r="F150" s="2">
        <v>2</v>
      </c>
      <c r="G150" s="1">
        <v>64</v>
      </c>
      <c r="H150" s="3">
        <v>29</v>
      </c>
      <c r="I150" s="3">
        <v>2</v>
      </c>
      <c r="J150" s="3">
        <v>30</v>
      </c>
      <c r="K150" s="9">
        <v>1225.7</v>
      </c>
      <c r="L150" s="9">
        <v>15.1</v>
      </c>
      <c r="M150" s="7">
        <v>1</v>
      </c>
      <c r="N150" s="10">
        <v>35.887500000000003</v>
      </c>
      <c r="O150" s="10">
        <v>20.488500000000002</v>
      </c>
      <c r="P150" s="10">
        <f t="shared" si="2"/>
        <v>56.376000000000005</v>
      </c>
      <c r="R150" s="12">
        <v>41.25</v>
      </c>
      <c r="S150" s="12">
        <v>23.55</v>
      </c>
      <c r="T150" s="10">
        <v>64.8</v>
      </c>
      <c r="U150" s="3" t="s">
        <v>18</v>
      </c>
      <c r="V150" s="3" t="s">
        <v>28</v>
      </c>
      <c r="W150" s="13" t="s">
        <v>54</v>
      </c>
      <c r="X150" s="14" t="s">
        <v>54</v>
      </c>
    </row>
    <row r="151" spans="1:24" x14ac:dyDescent="0.2">
      <c r="A151" s="2" t="s">
        <v>17</v>
      </c>
      <c r="B151" s="2">
        <v>2019</v>
      </c>
      <c r="C151" s="2" t="s">
        <v>16</v>
      </c>
      <c r="D151" s="2" t="s">
        <v>72</v>
      </c>
      <c r="E151" s="2">
        <v>50</v>
      </c>
      <c r="F151" s="2">
        <v>3</v>
      </c>
      <c r="G151" s="1">
        <v>114</v>
      </c>
      <c r="H151" s="8" t="s">
        <v>54</v>
      </c>
      <c r="I151" s="8" t="s">
        <v>54</v>
      </c>
      <c r="J151" s="8" t="s">
        <v>54</v>
      </c>
      <c r="K151" s="9">
        <v>1107.4000000000001</v>
      </c>
      <c r="L151" s="14" t="s">
        <v>54</v>
      </c>
      <c r="M151" s="14" t="s">
        <v>54</v>
      </c>
      <c r="N151" s="10">
        <v>34.669499999999999</v>
      </c>
      <c r="O151" s="10">
        <v>21.210599999999999</v>
      </c>
      <c r="P151" s="10">
        <f t="shared" si="2"/>
        <v>55.880099999999999</v>
      </c>
      <c r="R151" s="12">
        <v>39.85</v>
      </c>
      <c r="S151" s="12">
        <v>24.38</v>
      </c>
      <c r="T151" s="10">
        <v>64.23</v>
      </c>
      <c r="U151" s="3" t="s">
        <v>18</v>
      </c>
      <c r="V151" s="4" t="s">
        <v>28</v>
      </c>
      <c r="W151" s="13" t="s">
        <v>54</v>
      </c>
      <c r="X151" s="14" t="s">
        <v>54</v>
      </c>
    </row>
  </sheetData>
  <conditionalFormatting sqref="X2:X101 K2:M25 K54:M151 K27:M52 A1:G151 I1:M1 I2:I25 I26:M26 I54:I101 I53:M53 H1:H101 I27:I52 T1:W151 N1:Q151">
    <cfRule type="expression" dxfId="3" priority="5">
      <formula>MOD(ROW(),2)=0</formula>
    </cfRule>
  </conditionalFormatting>
  <conditionalFormatting sqref="H102:J151 V102:V151">
    <cfRule type="expression" dxfId="2" priority="3">
      <formula>MOD(ROW(),2)</formula>
    </cfRule>
  </conditionalFormatting>
  <conditionalFormatting sqref="J2:J25 J27:J52 J54:J101">
    <cfRule type="expression" dxfId="1" priority="2">
      <formula>MOD(ROW(),2)=0</formula>
    </cfRule>
  </conditionalFormatting>
  <conditionalFormatting sqref="R2:S15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SAS 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 Huie Jr</dc:creator>
  <cp:lastModifiedBy>Tiffany Rochelle Sikes</cp:lastModifiedBy>
  <dcterms:created xsi:type="dcterms:W3CDTF">2019-12-19T14:53:14Z</dcterms:created>
  <dcterms:modified xsi:type="dcterms:W3CDTF">2020-01-16T12:05:00Z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