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ie\Nextcloud\MIAN\2019 Mian\2019 Mian Test Data\"/>
    </mc:Choice>
  </mc:AlternateContent>
  <xr:revisionPtr revIDLastSave="0" documentId="13_ncr:1_{BB3D56C3-B2B4-459F-8CC8-97250A77D2AD}" xr6:coauthVersionLast="45" xr6:coauthVersionMax="45" xr10:uidLastSave="{00000000-0000-0000-0000-000000000000}"/>
  <bookViews>
    <workbookView xWindow="-120" yWindow="-120" windowWidth="29040" windowHeight="15840" xr2:uid="{131A14BB-3E40-46CC-9891-D082F21F6029}"/>
  </bookViews>
  <sheets>
    <sheet name="Sheet1" sheetId="1" r:id="rId1"/>
    <sheet name="SAS Rea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6" i="2"/>
  <c r="P7" i="2"/>
  <c r="P8" i="2"/>
  <c r="P10" i="2"/>
  <c r="P11" i="2"/>
  <c r="P12" i="2"/>
  <c r="P14" i="2"/>
  <c r="P15" i="2"/>
  <c r="P16" i="2"/>
  <c r="P18" i="2"/>
  <c r="P19" i="2"/>
  <c r="P20" i="2"/>
  <c r="P22" i="2"/>
  <c r="P23" i="2"/>
  <c r="P24" i="2"/>
  <c r="P26" i="2"/>
  <c r="P27" i="2"/>
  <c r="P28" i="2"/>
  <c r="P30" i="2"/>
  <c r="P31" i="2"/>
  <c r="P32" i="2"/>
  <c r="P34" i="2"/>
  <c r="P35" i="2"/>
  <c r="P36" i="2"/>
  <c r="P38" i="2"/>
  <c r="P39" i="2"/>
  <c r="P40" i="2"/>
  <c r="P42" i="2"/>
  <c r="P43" i="2"/>
  <c r="P44" i="2"/>
  <c r="P46" i="2"/>
  <c r="P47" i="2"/>
  <c r="P48" i="2"/>
  <c r="P50" i="2"/>
  <c r="P51" i="2"/>
  <c r="P52" i="2"/>
  <c r="P54" i="2"/>
  <c r="P55" i="2"/>
  <c r="P56" i="2"/>
  <c r="P58" i="2"/>
  <c r="P59" i="2"/>
  <c r="P60" i="2"/>
  <c r="P62" i="2"/>
  <c r="P63" i="2"/>
  <c r="P64" i="2"/>
  <c r="P66" i="2"/>
  <c r="P67" i="2"/>
  <c r="P68" i="2"/>
  <c r="P70" i="2"/>
  <c r="P71" i="2"/>
  <c r="P72" i="2"/>
  <c r="P74" i="2"/>
  <c r="P75" i="2"/>
  <c r="P76" i="2"/>
  <c r="P78" i="2"/>
  <c r="P79" i="2"/>
  <c r="P80" i="2"/>
  <c r="P82" i="2"/>
  <c r="P83" i="2"/>
  <c r="P84" i="2"/>
  <c r="P86" i="2"/>
  <c r="P87" i="2"/>
  <c r="P88" i="2"/>
  <c r="P90" i="2"/>
  <c r="P91" i="2"/>
  <c r="P92" i="2"/>
  <c r="P94" i="2"/>
  <c r="P95" i="2"/>
  <c r="P96" i="2"/>
  <c r="P98" i="2"/>
  <c r="P99" i="2"/>
  <c r="P100" i="2"/>
  <c r="S3" i="1" l="1"/>
  <c r="T3" i="1"/>
  <c r="S4" i="1"/>
  <c r="T4" i="1"/>
  <c r="S6" i="1"/>
  <c r="T6" i="1"/>
  <c r="S7" i="1"/>
  <c r="T7" i="1"/>
  <c r="S8" i="1"/>
  <c r="T8" i="1"/>
  <c r="S10" i="1"/>
  <c r="T10" i="1"/>
  <c r="S11" i="1"/>
  <c r="T11" i="1"/>
  <c r="S12" i="1"/>
  <c r="T12" i="1"/>
  <c r="S14" i="1"/>
  <c r="T14" i="1"/>
  <c r="S15" i="1"/>
  <c r="T15" i="1"/>
  <c r="S16" i="1"/>
  <c r="T16" i="1"/>
  <c r="S18" i="1"/>
  <c r="T18" i="1"/>
  <c r="S19" i="1"/>
  <c r="T19" i="1"/>
  <c r="S20" i="1"/>
  <c r="T20" i="1"/>
  <c r="S22" i="1"/>
  <c r="T22" i="1"/>
  <c r="S23" i="1"/>
  <c r="T23" i="1"/>
  <c r="S24" i="1"/>
  <c r="T24" i="1"/>
  <c r="S26" i="1"/>
  <c r="T26" i="1"/>
  <c r="S27" i="1"/>
  <c r="T27" i="1"/>
  <c r="S28" i="1"/>
  <c r="T28" i="1"/>
  <c r="S30" i="1"/>
  <c r="T30" i="1"/>
  <c r="S31" i="1"/>
  <c r="T31" i="1"/>
  <c r="S32" i="1"/>
  <c r="T32" i="1"/>
  <c r="S34" i="1"/>
  <c r="T34" i="1"/>
  <c r="S35" i="1"/>
  <c r="T35" i="1"/>
  <c r="S36" i="1"/>
  <c r="T36" i="1"/>
  <c r="S38" i="1"/>
  <c r="T38" i="1"/>
  <c r="S39" i="1"/>
  <c r="T39" i="1"/>
  <c r="S40" i="1"/>
  <c r="T40" i="1"/>
  <c r="S42" i="1"/>
  <c r="T42" i="1"/>
  <c r="S43" i="1"/>
  <c r="T43" i="1"/>
  <c r="S44" i="1"/>
  <c r="T44" i="1"/>
  <c r="S46" i="1"/>
  <c r="T46" i="1"/>
  <c r="S47" i="1"/>
  <c r="T47" i="1"/>
  <c r="S48" i="1"/>
  <c r="T48" i="1"/>
  <c r="S50" i="1"/>
  <c r="T50" i="1"/>
  <c r="S51" i="1"/>
  <c r="T51" i="1"/>
  <c r="S52" i="1"/>
  <c r="T52" i="1"/>
  <c r="S54" i="1"/>
  <c r="T54" i="1"/>
  <c r="S55" i="1"/>
  <c r="T55" i="1"/>
  <c r="S56" i="1"/>
  <c r="T56" i="1"/>
  <c r="S58" i="1"/>
  <c r="T58" i="1"/>
  <c r="S59" i="1"/>
  <c r="T59" i="1"/>
  <c r="S60" i="1"/>
  <c r="T60" i="1"/>
  <c r="S62" i="1"/>
  <c r="T62" i="1"/>
  <c r="S63" i="1"/>
  <c r="T63" i="1"/>
  <c r="S64" i="1"/>
  <c r="T64" i="1"/>
  <c r="S66" i="1"/>
  <c r="T66" i="1"/>
  <c r="S67" i="1"/>
  <c r="T67" i="1"/>
  <c r="S68" i="1"/>
  <c r="T68" i="1"/>
  <c r="S70" i="1"/>
  <c r="T70" i="1"/>
  <c r="S71" i="1"/>
  <c r="T71" i="1"/>
  <c r="S72" i="1"/>
  <c r="T72" i="1"/>
  <c r="S74" i="1"/>
  <c r="T74" i="1"/>
  <c r="S75" i="1"/>
  <c r="T75" i="1"/>
  <c r="S76" i="1"/>
  <c r="T76" i="1"/>
  <c r="S78" i="1"/>
  <c r="T78" i="1"/>
  <c r="S79" i="1"/>
  <c r="T79" i="1"/>
  <c r="S80" i="1"/>
  <c r="T80" i="1"/>
  <c r="S82" i="1"/>
  <c r="T82" i="1"/>
  <c r="S83" i="1"/>
  <c r="T83" i="1"/>
  <c r="S84" i="1"/>
  <c r="T84" i="1"/>
  <c r="S86" i="1"/>
  <c r="T86" i="1"/>
  <c r="S87" i="1"/>
  <c r="T87" i="1"/>
  <c r="S88" i="1"/>
  <c r="T88" i="1"/>
  <c r="S90" i="1"/>
  <c r="T90" i="1"/>
  <c r="S91" i="1"/>
  <c r="T91" i="1"/>
  <c r="S92" i="1"/>
  <c r="T92" i="1"/>
  <c r="S94" i="1"/>
  <c r="T94" i="1"/>
  <c r="S95" i="1"/>
  <c r="T95" i="1"/>
  <c r="S96" i="1"/>
  <c r="T96" i="1"/>
  <c r="S98" i="1"/>
  <c r="T98" i="1"/>
  <c r="S99" i="1"/>
  <c r="T99" i="1"/>
  <c r="S100" i="1"/>
  <c r="T100" i="1"/>
  <c r="T2" i="1"/>
  <c r="S2" i="1"/>
  <c r="R3" i="1"/>
  <c r="R4" i="1"/>
  <c r="R6" i="1"/>
  <c r="R7" i="1"/>
  <c r="R8" i="1"/>
  <c r="R10" i="1"/>
  <c r="R11" i="1"/>
  <c r="R12" i="1"/>
  <c r="R14" i="1"/>
  <c r="R15" i="1"/>
  <c r="R16" i="1"/>
  <c r="R18" i="1"/>
  <c r="R19" i="1"/>
  <c r="R20" i="1"/>
  <c r="R22" i="1"/>
  <c r="R23" i="1"/>
  <c r="R24" i="1"/>
  <c r="R26" i="1"/>
  <c r="R27" i="1"/>
  <c r="R28" i="1"/>
  <c r="R30" i="1"/>
  <c r="R31" i="1"/>
  <c r="R32" i="1"/>
  <c r="R34" i="1"/>
  <c r="R35" i="1"/>
  <c r="R36" i="1"/>
  <c r="R38" i="1"/>
  <c r="R39" i="1"/>
  <c r="R40" i="1"/>
  <c r="R42" i="1"/>
  <c r="R43" i="1"/>
  <c r="R44" i="1"/>
  <c r="R46" i="1"/>
  <c r="R47" i="1"/>
  <c r="R48" i="1"/>
  <c r="R50" i="1"/>
  <c r="R51" i="1"/>
  <c r="R52" i="1"/>
  <c r="R54" i="1"/>
  <c r="R55" i="1"/>
  <c r="R56" i="1"/>
  <c r="R58" i="1"/>
  <c r="R59" i="1"/>
  <c r="R60" i="1"/>
  <c r="R62" i="1"/>
  <c r="R63" i="1"/>
  <c r="R64" i="1"/>
  <c r="R66" i="1"/>
  <c r="R67" i="1"/>
  <c r="R68" i="1"/>
  <c r="R70" i="1"/>
  <c r="R71" i="1"/>
  <c r="R72" i="1"/>
  <c r="R74" i="1"/>
  <c r="R75" i="1"/>
  <c r="R76" i="1"/>
  <c r="R78" i="1"/>
  <c r="R79" i="1"/>
  <c r="R80" i="1"/>
  <c r="R82" i="1"/>
  <c r="R83" i="1"/>
  <c r="R84" i="1"/>
  <c r="R86" i="1"/>
  <c r="R87" i="1"/>
  <c r="R88" i="1"/>
  <c r="R90" i="1"/>
  <c r="R91" i="1"/>
  <c r="R92" i="1"/>
  <c r="R94" i="1"/>
  <c r="R95" i="1"/>
  <c r="R96" i="1"/>
  <c r="R98" i="1"/>
  <c r="R99" i="1"/>
  <c r="R100" i="1"/>
  <c r="R2" i="1"/>
</calcChain>
</file>

<file path=xl/sharedStrings.xml><?xml version="1.0" encoding="utf-8"?>
<sst xmlns="http://schemas.openxmlformats.org/spreadsheetml/2006/main" count="1972" uniqueCount="58">
  <si>
    <t>Genotype</t>
  </si>
  <si>
    <t>Loc</t>
  </si>
  <si>
    <t>Test</t>
  </si>
  <si>
    <t>Year</t>
  </si>
  <si>
    <t>Rep</t>
  </si>
  <si>
    <t>Code</t>
  </si>
  <si>
    <t>PLOT</t>
  </si>
  <si>
    <t>FC</t>
  </si>
  <si>
    <t>MD</t>
  </si>
  <si>
    <t>PC</t>
  </si>
  <si>
    <t>LOD</t>
  </si>
  <si>
    <t>HT</t>
  </si>
  <si>
    <t>Yield</t>
  </si>
  <si>
    <t>SDWT</t>
  </si>
  <si>
    <t>SQ</t>
  </si>
  <si>
    <t>Note1</t>
  </si>
  <si>
    <t>N17-701</t>
  </si>
  <si>
    <t>Cas</t>
  </si>
  <si>
    <t>LU 5 Late</t>
  </si>
  <si>
    <t>w</t>
  </si>
  <si>
    <t>g</t>
  </si>
  <si>
    <t>p</t>
  </si>
  <si>
    <t>.</t>
  </si>
  <si>
    <t xml:space="preserve"> N17-882</t>
  </si>
  <si>
    <t>t</t>
  </si>
  <si>
    <t xml:space="preserve"> N17-760</t>
  </si>
  <si>
    <t>s</t>
  </si>
  <si>
    <t xml:space="preserve"> N17-1300</t>
  </si>
  <si>
    <t xml:space="preserve"> N17-2319</t>
  </si>
  <si>
    <t xml:space="preserve"> N17-742</t>
  </si>
  <si>
    <t>N17-1752</t>
  </si>
  <si>
    <t xml:space="preserve"> N17-1157</t>
  </si>
  <si>
    <t xml:space="preserve"> N17-682</t>
  </si>
  <si>
    <t xml:space="preserve"> N17-1315</t>
  </si>
  <si>
    <t xml:space="preserve"> N17-1603</t>
  </si>
  <si>
    <t xml:space="preserve"> N17-1428</t>
  </si>
  <si>
    <t>1'5</t>
  </si>
  <si>
    <t xml:space="preserve"> N17-1459</t>
  </si>
  <si>
    <t xml:space="preserve"> N17-1469</t>
  </si>
  <si>
    <t xml:space="preserve"> N17-1840</t>
  </si>
  <si>
    <t xml:space="preserve"> N17-1853</t>
  </si>
  <si>
    <t xml:space="preserve"> N17-2202</t>
  </si>
  <si>
    <t xml:space="preserve"> N17-2488</t>
  </si>
  <si>
    <t xml:space="preserve"> N17-2508</t>
  </si>
  <si>
    <t xml:space="preserve"> N17-2491</t>
  </si>
  <si>
    <t xml:space="preserve"> N17-2496</t>
  </si>
  <si>
    <t xml:space="preserve">         </t>
  </si>
  <si>
    <t xml:space="preserve"> N16-600</t>
  </si>
  <si>
    <t xml:space="preserve">TN11-5140 </t>
  </si>
  <si>
    <t xml:space="preserve"> Osage</t>
  </si>
  <si>
    <t>N16-8564</t>
  </si>
  <si>
    <t>Pro</t>
  </si>
  <si>
    <t>Oil</t>
  </si>
  <si>
    <t>P+O</t>
  </si>
  <si>
    <t>Pro 13%M</t>
  </si>
  <si>
    <t>Oil 13%M</t>
  </si>
  <si>
    <t>PO13</t>
  </si>
  <si>
    <t>Yieldg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</si>
</sst>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/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73C2-036D-459C-889E-CFD61642A5E2}">
  <dimension ref="A1:U102"/>
  <sheetViews>
    <sheetView tabSelected="1" workbookViewId="0">
      <pane ySplit="1" topLeftCell="A2" activePane="bottomLeft" state="frozen"/>
      <selection pane="bottomLeft" activeCell="V2" sqref="V2"/>
    </sheetView>
  </sheetViews>
  <sheetFormatPr defaultRowHeight="15" x14ac:dyDescent="0.25"/>
  <cols>
    <col min="1" max="1" width="12.28515625" style="3" customWidth="1"/>
    <col min="2" max="2" width="5.28515625" style="3" customWidth="1"/>
    <col min="3" max="3" width="9" style="3" customWidth="1"/>
    <col min="4" max="4" width="5.28515625" style="3" customWidth="1"/>
    <col min="5" max="5" width="6.42578125" style="3" customWidth="1"/>
    <col min="6" max="6" width="7.28515625" style="3" customWidth="1"/>
    <col min="7" max="7" width="6.7109375" style="3" customWidth="1"/>
    <col min="8" max="11" width="6.5703125" style="3" customWidth="1"/>
    <col min="12" max="12" width="6.42578125" style="3" customWidth="1"/>
    <col min="13" max="14" width="7.7109375" style="10" customWidth="1"/>
    <col min="15" max="15" width="8.42578125" style="3" customWidth="1"/>
    <col min="16" max="20" width="9.140625" style="8"/>
    <col min="21" max="16384" width="9.140625" style="3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1" t="s">
        <v>15</v>
      </c>
    </row>
    <row r="2" spans="1:21" x14ac:dyDescent="0.25">
      <c r="A2" s="4" t="s">
        <v>16</v>
      </c>
      <c r="B2" s="4" t="s">
        <v>17</v>
      </c>
      <c r="C2" s="4" t="s">
        <v>18</v>
      </c>
      <c r="D2" s="4">
        <v>2019</v>
      </c>
      <c r="E2" s="4">
        <v>1</v>
      </c>
      <c r="F2" s="4">
        <v>1</v>
      </c>
      <c r="G2" s="1">
        <v>5</v>
      </c>
      <c r="H2" s="5" t="s">
        <v>19</v>
      </c>
      <c r="I2" s="5">
        <v>20</v>
      </c>
      <c r="J2" s="5" t="s">
        <v>20</v>
      </c>
      <c r="K2" s="5">
        <v>2</v>
      </c>
      <c r="L2" s="5">
        <v>25</v>
      </c>
      <c r="M2" s="9">
        <v>816.8</v>
      </c>
      <c r="N2" s="9">
        <v>16.2</v>
      </c>
      <c r="O2" s="5">
        <v>1.5</v>
      </c>
      <c r="P2" s="7">
        <v>41.74</v>
      </c>
      <c r="Q2" s="7">
        <v>23.57</v>
      </c>
      <c r="R2" s="7">
        <f>P2+Q2</f>
        <v>65.31</v>
      </c>
      <c r="S2" s="7">
        <f t="shared" ref="S2:T4" si="0">P2*0.87</f>
        <v>36.313800000000001</v>
      </c>
      <c r="T2" s="7">
        <f t="shared" si="0"/>
        <v>20.5059</v>
      </c>
      <c r="U2" s="11" t="s">
        <v>22</v>
      </c>
    </row>
    <row r="3" spans="1:21" x14ac:dyDescent="0.25">
      <c r="A3" s="4" t="s">
        <v>16</v>
      </c>
      <c r="B3" s="4" t="s">
        <v>17</v>
      </c>
      <c r="C3" s="4" t="s">
        <v>18</v>
      </c>
      <c r="D3" s="4">
        <v>2019</v>
      </c>
      <c r="E3" s="4">
        <v>2</v>
      </c>
      <c r="F3" s="4">
        <v>1</v>
      </c>
      <c r="G3" s="1">
        <v>28</v>
      </c>
      <c r="H3" s="5" t="s">
        <v>19</v>
      </c>
      <c r="I3" s="5">
        <v>23</v>
      </c>
      <c r="J3" s="5" t="s">
        <v>20</v>
      </c>
      <c r="K3" s="5">
        <v>2.5</v>
      </c>
      <c r="L3" s="5">
        <v>28</v>
      </c>
      <c r="M3" s="9">
        <v>1098.5999999999999</v>
      </c>
      <c r="N3" s="9">
        <v>18.7</v>
      </c>
      <c r="O3" s="5">
        <v>1.5</v>
      </c>
      <c r="P3" s="7">
        <v>44.08</v>
      </c>
      <c r="Q3" s="7">
        <v>22.07</v>
      </c>
      <c r="R3" s="7">
        <f>P3+Q3</f>
        <v>66.150000000000006</v>
      </c>
      <c r="S3" s="7">
        <f t="shared" si="0"/>
        <v>38.349599999999995</v>
      </c>
      <c r="T3" s="7">
        <f t="shared" si="0"/>
        <v>19.200900000000001</v>
      </c>
      <c r="U3" s="11" t="s">
        <v>22</v>
      </c>
    </row>
    <row r="4" spans="1:21" x14ac:dyDescent="0.25">
      <c r="A4" s="4" t="s">
        <v>16</v>
      </c>
      <c r="B4" s="4" t="s">
        <v>17</v>
      </c>
      <c r="C4" s="4" t="s">
        <v>18</v>
      </c>
      <c r="D4" s="4">
        <v>2019</v>
      </c>
      <c r="E4" s="4">
        <v>3</v>
      </c>
      <c r="F4" s="4">
        <v>1</v>
      </c>
      <c r="G4" s="1">
        <v>69</v>
      </c>
      <c r="H4" s="5" t="s">
        <v>21</v>
      </c>
      <c r="I4" s="11" t="s">
        <v>22</v>
      </c>
      <c r="J4" s="5" t="s">
        <v>20</v>
      </c>
      <c r="K4" s="11" t="s">
        <v>22</v>
      </c>
      <c r="L4" s="11" t="s">
        <v>22</v>
      </c>
      <c r="M4" s="9">
        <v>945.7</v>
      </c>
      <c r="N4" s="11" t="s">
        <v>22</v>
      </c>
      <c r="O4" s="5">
        <v>1.5</v>
      </c>
      <c r="P4" s="7">
        <v>42.17</v>
      </c>
      <c r="Q4" s="7">
        <v>23.4</v>
      </c>
      <c r="R4" s="7">
        <f>P4+Q4</f>
        <v>65.569999999999993</v>
      </c>
      <c r="S4" s="7">
        <f t="shared" si="0"/>
        <v>36.687899999999999</v>
      </c>
      <c r="T4" s="7">
        <f t="shared" si="0"/>
        <v>20.357999999999997</v>
      </c>
      <c r="U4" s="11" t="s">
        <v>22</v>
      </c>
    </row>
    <row r="5" spans="1:21" x14ac:dyDescent="0.25">
      <c r="A5" s="4" t="s">
        <v>16</v>
      </c>
      <c r="B5" s="4" t="s">
        <v>17</v>
      </c>
      <c r="C5" s="4" t="s">
        <v>18</v>
      </c>
      <c r="D5" s="4">
        <v>2019</v>
      </c>
      <c r="E5" s="4">
        <v>4</v>
      </c>
      <c r="F5" s="4">
        <v>1</v>
      </c>
      <c r="G5" s="1">
        <v>84</v>
      </c>
      <c r="H5" s="5" t="s">
        <v>19</v>
      </c>
      <c r="I5" s="11" t="s">
        <v>22</v>
      </c>
      <c r="J5" s="5" t="s">
        <v>20</v>
      </c>
      <c r="K5" s="11" t="s">
        <v>22</v>
      </c>
      <c r="L5" s="11" t="s">
        <v>22</v>
      </c>
      <c r="M5" s="9">
        <v>682.2</v>
      </c>
      <c r="N5" s="11" t="s">
        <v>22</v>
      </c>
      <c r="O5" s="11" t="s">
        <v>22</v>
      </c>
      <c r="P5" s="11" t="s">
        <v>22</v>
      </c>
      <c r="Q5" s="11" t="s">
        <v>22</v>
      </c>
      <c r="R5" s="11" t="s">
        <v>22</v>
      </c>
      <c r="S5" s="11" t="s">
        <v>22</v>
      </c>
      <c r="T5" s="11" t="s">
        <v>22</v>
      </c>
      <c r="U5" s="11" t="s">
        <v>22</v>
      </c>
    </row>
    <row r="6" spans="1:21" x14ac:dyDescent="0.25">
      <c r="A6" s="4" t="s">
        <v>23</v>
      </c>
      <c r="B6" s="4" t="s">
        <v>17</v>
      </c>
      <c r="C6" s="4" t="s">
        <v>18</v>
      </c>
      <c r="D6" s="4">
        <v>2019</v>
      </c>
      <c r="E6" s="4">
        <v>1</v>
      </c>
      <c r="F6" s="4">
        <v>2</v>
      </c>
      <c r="G6" s="1">
        <v>25</v>
      </c>
      <c r="H6" s="5" t="s">
        <v>21</v>
      </c>
      <c r="I6" s="5">
        <v>22</v>
      </c>
      <c r="J6" s="5" t="s">
        <v>24</v>
      </c>
      <c r="K6" s="5">
        <v>2.5</v>
      </c>
      <c r="L6" s="5">
        <v>26</v>
      </c>
      <c r="M6" s="9">
        <v>547.79999999999995</v>
      </c>
      <c r="N6" s="9">
        <v>16.3</v>
      </c>
      <c r="O6" s="5">
        <v>1.5</v>
      </c>
      <c r="P6" s="7">
        <v>44.54</v>
      </c>
      <c r="Q6" s="7">
        <v>22.83</v>
      </c>
      <c r="R6" s="7">
        <f>P6+Q6</f>
        <v>67.37</v>
      </c>
      <c r="S6" s="7">
        <f t="shared" ref="S6:T8" si="1">P6*0.87</f>
        <v>38.7498</v>
      </c>
      <c r="T6" s="7">
        <f t="shared" si="1"/>
        <v>19.862099999999998</v>
      </c>
      <c r="U6" s="11" t="s">
        <v>22</v>
      </c>
    </row>
    <row r="7" spans="1:21" x14ac:dyDescent="0.25">
      <c r="A7" s="4" t="s">
        <v>23</v>
      </c>
      <c r="B7" s="4" t="s">
        <v>17</v>
      </c>
      <c r="C7" s="4" t="s">
        <v>18</v>
      </c>
      <c r="D7" s="4">
        <v>2019</v>
      </c>
      <c r="E7" s="4">
        <v>2</v>
      </c>
      <c r="F7" s="4">
        <v>2</v>
      </c>
      <c r="G7" s="1">
        <v>48</v>
      </c>
      <c r="H7" s="5" t="s">
        <v>21</v>
      </c>
      <c r="I7" s="5">
        <v>25</v>
      </c>
      <c r="J7" s="5" t="s">
        <v>24</v>
      </c>
      <c r="K7" s="5">
        <v>2.5</v>
      </c>
      <c r="L7" s="5">
        <v>29</v>
      </c>
      <c r="M7" s="9">
        <v>597.4</v>
      </c>
      <c r="N7" s="9">
        <v>17</v>
      </c>
      <c r="O7" s="5">
        <v>1</v>
      </c>
      <c r="P7" s="7">
        <v>46.62</v>
      </c>
      <c r="Q7" s="7">
        <v>21.24</v>
      </c>
      <c r="R7" s="7">
        <f>P7+Q7</f>
        <v>67.86</v>
      </c>
      <c r="S7" s="7">
        <f t="shared" si="1"/>
        <v>40.559399999999997</v>
      </c>
      <c r="T7" s="7">
        <f t="shared" si="1"/>
        <v>18.4788</v>
      </c>
      <c r="U7" s="11" t="s">
        <v>22</v>
      </c>
    </row>
    <row r="8" spans="1:21" x14ac:dyDescent="0.25">
      <c r="A8" s="4" t="s">
        <v>23</v>
      </c>
      <c r="B8" s="4" t="s">
        <v>17</v>
      </c>
      <c r="C8" s="4" t="s">
        <v>18</v>
      </c>
      <c r="D8" s="4">
        <v>2019</v>
      </c>
      <c r="E8" s="4">
        <v>3</v>
      </c>
      <c r="F8" s="4">
        <v>2</v>
      </c>
      <c r="G8" s="1">
        <v>75</v>
      </c>
      <c r="H8" s="5" t="s">
        <v>21</v>
      </c>
      <c r="I8" s="11" t="s">
        <v>22</v>
      </c>
      <c r="J8" s="5" t="s">
        <v>24</v>
      </c>
      <c r="K8" s="11" t="s">
        <v>22</v>
      </c>
      <c r="L8" s="11" t="s">
        <v>22</v>
      </c>
      <c r="M8" s="9">
        <v>581.5</v>
      </c>
      <c r="N8" s="11" t="s">
        <v>22</v>
      </c>
      <c r="O8" s="5">
        <v>1</v>
      </c>
      <c r="P8" s="7">
        <v>44.51</v>
      </c>
      <c r="Q8" s="7">
        <v>23.44</v>
      </c>
      <c r="R8" s="7">
        <f>P8+Q8</f>
        <v>67.95</v>
      </c>
      <c r="S8" s="7">
        <f t="shared" si="1"/>
        <v>38.723700000000001</v>
      </c>
      <c r="T8" s="7">
        <f t="shared" si="1"/>
        <v>20.392800000000001</v>
      </c>
      <c r="U8" s="11" t="s">
        <v>22</v>
      </c>
    </row>
    <row r="9" spans="1:21" x14ac:dyDescent="0.25">
      <c r="A9" s="4" t="s">
        <v>23</v>
      </c>
      <c r="B9" s="4" t="s">
        <v>17</v>
      </c>
      <c r="C9" s="4" t="s">
        <v>18</v>
      </c>
      <c r="D9" s="4">
        <v>2019</v>
      </c>
      <c r="E9" s="4">
        <v>4</v>
      </c>
      <c r="F9" s="4">
        <v>2</v>
      </c>
      <c r="G9" s="1">
        <v>94</v>
      </c>
      <c r="H9" s="5" t="s">
        <v>21</v>
      </c>
      <c r="I9" s="11" t="s">
        <v>22</v>
      </c>
      <c r="J9" s="5" t="s">
        <v>24</v>
      </c>
      <c r="K9" s="11" t="s">
        <v>22</v>
      </c>
      <c r="L9" s="11" t="s">
        <v>22</v>
      </c>
      <c r="M9" s="9">
        <v>685.4</v>
      </c>
      <c r="N9" s="11" t="s">
        <v>22</v>
      </c>
      <c r="O9" s="11" t="s">
        <v>22</v>
      </c>
      <c r="P9" s="11" t="s">
        <v>22</v>
      </c>
      <c r="Q9" s="11" t="s">
        <v>22</v>
      </c>
      <c r="R9" s="11" t="s">
        <v>22</v>
      </c>
      <c r="S9" s="11" t="s">
        <v>22</v>
      </c>
      <c r="T9" s="11" t="s">
        <v>22</v>
      </c>
      <c r="U9" s="11" t="s">
        <v>22</v>
      </c>
    </row>
    <row r="10" spans="1:21" x14ac:dyDescent="0.25">
      <c r="A10" s="4" t="s">
        <v>25</v>
      </c>
      <c r="B10" s="4" t="s">
        <v>17</v>
      </c>
      <c r="C10" s="4" t="s">
        <v>18</v>
      </c>
      <c r="D10" s="4">
        <v>2019</v>
      </c>
      <c r="E10" s="4">
        <v>1</v>
      </c>
      <c r="F10" s="4">
        <v>3</v>
      </c>
      <c r="G10" s="1">
        <v>3</v>
      </c>
      <c r="H10" s="5" t="s">
        <v>21</v>
      </c>
      <c r="I10" s="5">
        <v>16</v>
      </c>
      <c r="J10" s="5" t="s">
        <v>26</v>
      </c>
      <c r="K10" s="5">
        <v>1.5</v>
      </c>
      <c r="L10" s="5">
        <v>26</v>
      </c>
      <c r="M10" s="9">
        <v>714.6</v>
      </c>
      <c r="N10" s="9">
        <v>16.3</v>
      </c>
      <c r="O10" s="5">
        <v>1</v>
      </c>
      <c r="P10" s="7">
        <v>43.31</v>
      </c>
      <c r="Q10" s="7">
        <v>22.99</v>
      </c>
      <c r="R10" s="7">
        <f>P10+Q10</f>
        <v>66.3</v>
      </c>
      <c r="S10" s="7">
        <f t="shared" ref="S10:T12" si="2">P10*0.87</f>
        <v>37.679700000000004</v>
      </c>
      <c r="T10" s="7">
        <f t="shared" si="2"/>
        <v>20.001299999999997</v>
      </c>
      <c r="U10" s="11" t="s">
        <v>22</v>
      </c>
    </row>
    <row r="11" spans="1:21" x14ac:dyDescent="0.25">
      <c r="A11" s="4" t="s">
        <v>25</v>
      </c>
      <c r="B11" s="4" t="s">
        <v>17</v>
      </c>
      <c r="C11" s="4" t="s">
        <v>18</v>
      </c>
      <c r="D11" s="4">
        <v>2019</v>
      </c>
      <c r="E11" s="4">
        <v>2</v>
      </c>
      <c r="F11" s="4">
        <v>3</v>
      </c>
      <c r="G11" s="1">
        <v>41</v>
      </c>
      <c r="H11" s="5" t="s">
        <v>21</v>
      </c>
      <c r="I11" s="5">
        <v>17</v>
      </c>
      <c r="J11" s="5" t="s">
        <v>26</v>
      </c>
      <c r="K11" s="5">
        <v>2</v>
      </c>
      <c r="L11" s="5">
        <v>28</v>
      </c>
      <c r="M11" s="9">
        <v>796.4</v>
      </c>
      <c r="N11" s="9">
        <v>20.5</v>
      </c>
      <c r="O11" s="5">
        <v>1</v>
      </c>
      <c r="P11" s="7">
        <v>45.26</v>
      </c>
      <c r="Q11" s="7">
        <v>20.84</v>
      </c>
      <c r="R11" s="7">
        <f>P11+Q11</f>
        <v>66.099999999999994</v>
      </c>
      <c r="S11" s="7">
        <f t="shared" si="2"/>
        <v>39.376199999999997</v>
      </c>
      <c r="T11" s="7">
        <f t="shared" si="2"/>
        <v>18.130800000000001</v>
      </c>
      <c r="U11" s="11" t="s">
        <v>22</v>
      </c>
    </row>
    <row r="12" spans="1:21" x14ac:dyDescent="0.25">
      <c r="A12" s="4" t="s">
        <v>25</v>
      </c>
      <c r="B12" s="4" t="s">
        <v>17</v>
      </c>
      <c r="C12" s="4" t="s">
        <v>18</v>
      </c>
      <c r="D12" s="4">
        <v>2019</v>
      </c>
      <c r="E12" s="4">
        <v>3</v>
      </c>
      <c r="F12" s="4">
        <v>3</v>
      </c>
      <c r="G12" s="1">
        <v>66</v>
      </c>
      <c r="H12" s="5" t="s">
        <v>21</v>
      </c>
      <c r="I12" s="11" t="s">
        <v>22</v>
      </c>
      <c r="J12" s="5" t="s">
        <v>26</v>
      </c>
      <c r="K12" s="11" t="s">
        <v>22</v>
      </c>
      <c r="L12" s="11" t="s">
        <v>22</v>
      </c>
      <c r="M12" s="9">
        <v>646.5</v>
      </c>
      <c r="N12" s="11" t="s">
        <v>22</v>
      </c>
      <c r="O12" s="5">
        <v>1</v>
      </c>
      <c r="P12" s="7">
        <v>44.02</v>
      </c>
      <c r="Q12" s="7">
        <v>21.85</v>
      </c>
      <c r="R12" s="7">
        <f>P12+Q12</f>
        <v>65.87</v>
      </c>
      <c r="S12" s="7">
        <f t="shared" si="2"/>
        <v>38.297400000000003</v>
      </c>
      <c r="T12" s="7">
        <f t="shared" si="2"/>
        <v>19.009500000000003</v>
      </c>
      <c r="U12" s="11" t="s">
        <v>22</v>
      </c>
    </row>
    <row r="13" spans="1:21" x14ac:dyDescent="0.25">
      <c r="A13" s="4" t="s">
        <v>25</v>
      </c>
      <c r="B13" s="4" t="s">
        <v>17</v>
      </c>
      <c r="C13" s="4" t="s">
        <v>18</v>
      </c>
      <c r="D13" s="4">
        <v>2019</v>
      </c>
      <c r="E13" s="4">
        <v>4</v>
      </c>
      <c r="F13" s="4">
        <v>3</v>
      </c>
      <c r="G13" s="1">
        <v>79</v>
      </c>
      <c r="H13" s="5" t="s">
        <v>21</v>
      </c>
      <c r="I13" s="11" t="s">
        <v>22</v>
      </c>
      <c r="J13" s="5" t="s">
        <v>26</v>
      </c>
      <c r="K13" s="11" t="s">
        <v>22</v>
      </c>
      <c r="L13" s="11" t="s">
        <v>22</v>
      </c>
      <c r="M13" s="9">
        <v>796.3</v>
      </c>
      <c r="N13" s="11" t="s">
        <v>22</v>
      </c>
      <c r="O13" s="11" t="s">
        <v>22</v>
      </c>
      <c r="P13" s="11" t="s">
        <v>22</v>
      </c>
      <c r="Q13" s="11" t="s">
        <v>22</v>
      </c>
      <c r="R13" s="11" t="s">
        <v>22</v>
      </c>
      <c r="S13" s="11" t="s">
        <v>22</v>
      </c>
      <c r="T13" s="11" t="s">
        <v>22</v>
      </c>
      <c r="U13" s="11" t="s">
        <v>22</v>
      </c>
    </row>
    <row r="14" spans="1:21" x14ac:dyDescent="0.25">
      <c r="A14" s="4" t="s">
        <v>27</v>
      </c>
      <c r="B14" s="4" t="s">
        <v>17</v>
      </c>
      <c r="C14" s="4" t="s">
        <v>18</v>
      </c>
      <c r="D14" s="4">
        <v>2019</v>
      </c>
      <c r="E14" s="4">
        <v>1</v>
      </c>
      <c r="F14" s="4">
        <v>4</v>
      </c>
      <c r="G14" s="1">
        <v>13</v>
      </c>
      <c r="H14" s="5" t="s">
        <v>21</v>
      </c>
      <c r="I14" s="5">
        <v>16</v>
      </c>
      <c r="J14" s="5" t="s">
        <v>20</v>
      </c>
      <c r="K14" s="5">
        <v>2</v>
      </c>
      <c r="L14" s="5">
        <v>24</v>
      </c>
      <c r="M14" s="9">
        <v>616.6</v>
      </c>
      <c r="N14" s="9">
        <v>16.2</v>
      </c>
      <c r="O14" s="5">
        <v>1</v>
      </c>
      <c r="P14" s="5">
        <v>42.35</v>
      </c>
      <c r="Q14" s="5">
        <v>23.97</v>
      </c>
      <c r="R14" s="7">
        <f>P14+Q14</f>
        <v>66.319999999999993</v>
      </c>
      <c r="S14" s="7">
        <f t="shared" ref="S14:T16" si="3">P14*0.87</f>
        <v>36.844500000000004</v>
      </c>
      <c r="T14" s="7">
        <f t="shared" si="3"/>
        <v>20.853899999999999</v>
      </c>
      <c r="U14" s="11" t="s">
        <v>22</v>
      </c>
    </row>
    <row r="15" spans="1:21" x14ac:dyDescent="0.25">
      <c r="A15" s="4" t="s">
        <v>27</v>
      </c>
      <c r="B15" s="4" t="s">
        <v>17</v>
      </c>
      <c r="C15" s="4" t="s">
        <v>18</v>
      </c>
      <c r="D15" s="4">
        <v>2019</v>
      </c>
      <c r="E15" s="4">
        <v>2</v>
      </c>
      <c r="F15" s="4">
        <v>4</v>
      </c>
      <c r="G15" s="1">
        <v>30</v>
      </c>
      <c r="H15" s="5" t="s">
        <v>21</v>
      </c>
      <c r="I15" s="5">
        <v>13</v>
      </c>
      <c r="J15" s="5" t="s">
        <v>20</v>
      </c>
      <c r="K15" s="5">
        <v>2.5</v>
      </c>
      <c r="L15" s="5">
        <v>27</v>
      </c>
      <c r="M15" s="9">
        <v>912.7</v>
      </c>
      <c r="N15" s="9">
        <v>15.5</v>
      </c>
      <c r="O15" s="5">
        <v>1</v>
      </c>
      <c r="P15" s="7">
        <v>40.880000000000003</v>
      </c>
      <c r="Q15" s="7">
        <v>23.87</v>
      </c>
      <c r="R15" s="7">
        <f>P15+Q15</f>
        <v>64.75</v>
      </c>
      <c r="S15" s="7">
        <f t="shared" si="3"/>
        <v>35.565600000000003</v>
      </c>
      <c r="T15" s="7">
        <f t="shared" si="3"/>
        <v>20.7669</v>
      </c>
      <c r="U15" s="11" t="s">
        <v>22</v>
      </c>
    </row>
    <row r="16" spans="1:21" x14ac:dyDescent="0.25">
      <c r="A16" s="4" t="s">
        <v>27</v>
      </c>
      <c r="B16" s="4" t="s">
        <v>17</v>
      </c>
      <c r="C16" s="4" t="s">
        <v>18</v>
      </c>
      <c r="D16" s="4">
        <v>2019</v>
      </c>
      <c r="E16" s="4">
        <v>3</v>
      </c>
      <c r="F16" s="4">
        <v>4</v>
      </c>
      <c r="G16" s="1">
        <v>59</v>
      </c>
      <c r="H16" s="5" t="s">
        <v>21</v>
      </c>
      <c r="I16" s="11" t="s">
        <v>22</v>
      </c>
      <c r="J16" s="5" t="s">
        <v>20</v>
      </c>
      <c r="K16" s="11" t="s">
        <v>22</v>
      </c>
      <c r="L16" s="11" t="s">
        <v>22</v>
      </c>
      <c r="M16" s="9">
        <v>413.5</v>
      </c>
      <c r="N16" s="11" t="s">
        <v>22</v>
      </c>
      <c r="O16" s="5">
        <v>1</v>
      </c>
      <c r="P16" s="7">
        <v>43.24</v>
      </c>
      <c r="Q16" s="7">
        <v>23.2</v>
      </c>
      <c r="R16" s="7">
        <f>P16+Q16</f>
        <v>66.44</v>
      </c>
      <c r="S16" s="7">
        <f t="shared" si="3"/>
        <v>37.6188</v>
      </c>
      <c r="T16" s="7">
        <f t="shared" si="3"/>
        <v>20.184000000000001</v>
      </c>
      <c r="U16" s="11" t="s">
        <v>22</v>
      </c>
    </row>
    <row r="17" spans="1:21" x14ac:dyDescent="0.25">
      <c r="A17" s="4" t="s">
        <v>27</v>
      </c>
      <c r="B17" s="4" t="s">
        <v>17</v>
      </c>
      <c r="C17" s="4" t="s">
        <v>18</v>
      </c>
      <c r="D17" s="4">
        <v>2019</v>
      </c>
      <c r="E17" s="4">
        <v>4</v>
      </c>
      <c r="F17" s="4">
        <v>4</v>
      </c>
      <c r="G17" s="1">
        <v>88</v>
      </c>
      <c r="H17" s="5" t="s">
        <v>21</v>
      </c>
      <c r="I17" s="11" t="s">
        <v>22</v>
      </c>
      <c r="J17" s="5" t="s">
        <v>20</v>
      </c>
      <c r="K17" s="11" t="s">
        <v>22</v>
      </c>
      <c r="L17" s="11" t="s">
        <v>22</v>
      </c>
      <c r="M17" s="9">
        <v>731.1</v>
      </c>
      <c r="N17" s="11" t="s">
        <v>22</v>
      </c>
      <c r="O17" s="11" t="s">
        <v>22</v>
      </c>
      <c r="P17" s="11" t="s">
        <v>22</v>
      </c>
      <c r="Q17" s="11" t="s">
        <v>22</v>
      </c>
      <c r="R17" s="11" t="s">
        <v>22</v>
      </c>
      <c r="S17" s="11" t="s">
        <v>22</v>
      </c>
      <c r="T17" s="11" t="s">
        <v>22</v>
      </c>
      <c r="U17" s="11" t="s">
        <v>22</v>
      </c>
    </row>
    <row r="18" spans="1:21" x14ac:dyDescent="0.25">
      <c r="A18" s="4" t="s">
        <v>28</v>
      </c>
      <c r="B18" s="4" t="s">
        <v>17</v>
      </c>
      <c r="C18" s="4" t="s">
        <v>18</v>
      </c>
      <c r="D18" s="4">
        <v>2019</v>
      </c>
      <c r="E18" s="4">
        <v>1</v>
      </c>
      <c r="F18" s="4">
        <v>5</v>
      </c>
      <c r="G18" s="1">
        <v>18</v>
      </c>
      <c r="H18" s="5" t="s">
        <v>21</v>
      </c>
      <c r="I18" s="5">
        <v>17</v>
      </c>
      <c r="J18" s="5" t="s">
        <v>20</v>
      </c>
      <c r="K18" s="5">
        <v>2</v>
      </c>
      <c r="L18" s="5">
        <v>24</v>
      </c>
      <c r="M18" s="9">
        <v>940.3</v>
      </c>
      <c r="N18" s="9">
        <v>16.399999999999999</v>
      </c>
      <c r="O18" s="5">
        <v>1.5</v>
      </c>
      <c r="P18" s="7">
        <v>41.2</v>
      </c>
      <c r="Q18" s="7">
        <v>24.76</v>
      </c>
      <c r="R18" s="7">
        <f>P18+Q18</f>
        <v>65.960000000000008</v>
      </c>
      <c r="S18" s="7">
        <f t="shared" ref="S18:T20" si="4">P18*0.87</f>
        <v>35.844000000000001</v>
      </c>
      <c r="T18" s="7">
        <f t="shared" si="4"/>
        <v>21.5412</v>
      </c>
      <c r="U18" s="11" t="s">
        <v>22</v>
      </c>
    </row>
    <row r="19" spans="1:21" x14ac:dyDescent="0.25">
      <c r="A19" s="4" t="s">
        <v>28</v>
      </c>
      <c r="B19" s="4" t="s">
        <v>17</v>
      </c>
      <c r="C19" s="4" t="s">
        <v>18</v>
      </c>
      <c r="D19" s="4">
        <v>2019</v>
      </c>
      <c r="E19" s="4">
        <v>2</v>
      </c>
      <c r="F19" s="4">
        <v>5</v>
      </c>
      <c r="G19" s="1">
        <v>38</v>
      </c>
      <c r="H19" s="5" t="s">
        <v>21</v>
      </c>
      <c r="I19" s="5">
        <v>19</v>
      </c>
      <c r="J19" s="5" t="s">
        <v>20</v>
      </c>
      <c r="K19" s="5">
        <v>2.5</v>
      </c>
      <c r="L19" s="5">
        <v>24</v>
      </c>
      <c r="M19" s="9">
        <v>930.8</v>
      </c>
      <c r="N19" s="9">
        <v>16.3</v>
      </c>
      <c r="O19" s="5">
        <v>1.5</v>
      </c>
      <c r="P19" s="7">
        <v>41.35</v>
      </c>
      <c r="Q19" s="7">
        <v>24.3</v>
      </c>
      <c r="R19" s="7">
        <f>P19+Q19</f>
        <v>65.650000000000006</v>
      </c>
      <c r="S19" s="7">
        <f t="shared" si="4"/>
        <v>35.974499999999999</v>
      </c>
      <c r="T19" s="7">
        <f t="shared" si="4"/>
        <v>21.141000000000002</v>
      </c>
      <c r="U19" s="11" t="s">
        <v>22</v>
      </c>
    </row>
    <row r="20" spans="1:21" x14ac:dyDescent="0.25">
      <c r="A20" s="4" t="s">
        <v>28</v>
      </c>
      <c r="B20" s="4" t="s">
        <v>17</v>
      </c>
      <c r="C20" s="4" t="s">
        <v>18</v>
      </c>
      <c r="D20" s="4">
        <v>2019</v>
      </c>
      <c r="E20" s="4">
        <v>3</v>
      </c>
      <c r="F20" s="4">
        <v>5</v>
      </c>
      <c r="G20" s="1">
        <v>52</v>
      </c>
      <c r="H20" s="5" t="s">
        <v>21</v>
      </c>
      <c r="I20" s="11" t="s">
        <v>22</v>
      </c>
      <c r="J20" s="5" t="s">
        <v>20</v>
      </c>
      <c r="K20" s="11" t="s">
        <v>22</v>
      </c>
      <c r="L20" s="11" t="s">
        <v>22</v>
      </c>
      <c r="M20" s="9">
        <v>972.5</v>
      </c>
      <c r="N20" s="11" t="s">
        <v>22</v>
      </c>
      <c r="O20" s="5">
        <v>1.5</v>
      </c>
      <c r="P20" s="7">
        <v>40.68</v>
      </c>
      <c r="Q20" s="7">
        <v>24.38</v>
      </c>
      <c r="R20" s="7">
        <f>P20+Q20</f>
        <v>65.06</v>
      </c>
      <c r="S20" s="7">
        <f t="shared" si="4"/>
        <v>35.391599999999997</v>
      </c>
      <c r="T20" s="7">
        <f t="shared" si="4"/>
        <v>21.210599999999999</v>
      </c>
      <c r="U20" s="11" t="s">
        <v>22</v>
      </c>
    </row>
    <row r="21" spans="1:21" x14ac:dyDescent="0.25">
      <c r="A21" s="4" t="s">
        <v>28</v>
      </c>
      <c r="B21" s="4" t="s">
        <v>17</v>
      </c>
      <c r="C21" s="4" t="s">
        <v>18</v>
      </c>
      <c r="D21" s="4">
        <v>2019</v>
      </c>
      <c r="E21" s="4">
        <v>4</v>
      </c>
      <c r="F21" s="4">
        <v>5</v>
      </c>
      <c r="G21" s="1">
        <v>76</v>
      </c>
      <c r="H21" s="5" t="s">
        <v>21</v>
      </c>
      <c r="I21" s="11" t="s">
        <v>22</v>
      </c>
      <c r="J21" s="5" t="s">
        <v>20</v>
      </c>
      <c r="K21" s="11" t="s">
        <v>22</v>
      </c>
      <c r="L21" s="11" t="s">
        <v>22</v>
      </c>
      <c r="M21" s="9">
        <v>627</v>
      </c>
      <c r="N21" s="11" t="s">
        <v>22</v>
      </c>
      <c r="O21" s="11" t="s">
        <v>22</v>
      </c>
      <c r="P21" s="11" t="s">
        <v>22</v>
      </c>
      <c r="Q21" s="11" t="s">
        <v>22</v>
      </c>
      <c r="R21" s="11" t="s">
        <v>22</v>
      </c>
      <c r="S21" s="11" t="s">
        <v>22</v>
      </c>
      <c r="T21" s="11" t="s">
        <v>22</v>
      </c>
      <c r="U21" s="11" t="s">
        <v>22</v>
      </c>
    </row>
    <row r="22" spans="1:21" x14ac:dyDescent="0.25">
      <c r="A22" s="4" t="s">
        <v>29</v>
      </c>
      <c r="B22" s="4" t="s">
        <v>17</v>
      </c>
      <c r="C22" s="4" t="s">
        <v>18</v>
      </c>
      <c r="D22" s="4">
        <v>2019</v>
      </c>
      <c r="E22" s="4">
        <v>1</v>
      </c>
      <c r="F22" s="4">
        <v>6</v>
      </c>
      <c r="G22" s="1">
        <v>23</v>
      </c>
      <c r="H22" s="5" t="s">
        <v>21</v>
      </c>
      <c r="I22" s="5">
        <v>20</v>
      </c>
      <c r="J22" s="5" t="s">
        <v>26</v>
      </c>
      <c r="K22" s="5">
        <v>2</v>
      </c>
      <c r="L22" s="5">
        <v>31</v>
      </c>
      <c r="M22" s="9">
        <v>823.5</v>
      </c>
      <c r="N22" s="9">
        <v>19.8</v>
      </c>
      <c r="O22" s="5">
        <v>1.5</v>
      </c>
      <c r="P22" s="7">
        <v>48.04</v>
      </c>
      <c r="Q22" s="7">
        <v>22.05</v>
      </c>
      <c r="R22" s="7">
        <f>P22+Q22</f>
        <v>70.09</v>
      </c>
      <c r="S22" s="7">
        <f t="shared" ref="S22:T24" si="5">P22*0.87</f>
        <v>41.794800000000002</v>
      </c>
      <c r="T22" s="7">
        <f t="shared" si="5"/>
        <v>19.183500000000002</v>
      </c>
      <c r="U22" s="11" t="s">
        <v>22</v>
      </c>
    </row>
    <row r="23" spans="1:21" x14ac:dyDescent="0.25">
      <c r="A23" s="4" t="s">
        <v>29</v>
      </c>
      <c r="B23" s="4" t="s">
        <v>17</v>
      </c>
      <c r="C23" s="4" t="s">
        <v>18</v>
      </c>
      <c r="D23" s="4">
        <v>2019</v>
      </c>
      <c r="E23" s="4">
        <v>2</v>
      </c>
      <c r="F23" s="4">
        <v>6</v>
      </c>
      <c r="G23" s="1">
        <v>43</v>
      </c>
      <c r="H23" s="5" t="s">
        <v>21</v>
      </c>
      <c r="I23" s="5">
        <v>23</v>
      </c>
      <c r="J23" s="5" t="s">
        <v>26</v>
      </c>
      <c r="K23" s="5">
        <v>2.5</v>
      </c>
      <c r="L23" s="5">
        <v>36</v>
      </c>
      <c r="M23" s="9">
        <v>850.4</v>
      </c>
      <c r="N23" s="9">
        <v>19.899999999999999</v>
      </c>
      <c r="O23" s="5">
        <v>1.5</v>
      </c>
      <c r="P23" s="7">
        <v>47.57</v>
      </c>
      <c r="Q23" s="7">
        <v>21.26</v>
      </c>
      <c r="R23" s="7">
        <f>P23+Q23</f>
        <v>68.83</v>
      </c>
      <c r="S23" s="7">
        <f t="shared" si="5"/>
        <v>41.385899999999999</v>
      </c>
      <c r="T23" s="7">
        <f t="shared" si="5"/>
        <v>18.496200000000002</v>
      </c>
      <c r="U23" s="11" t="s">
        <v>22</v>
      </c>
    </row>
    <row r="24" spans="1:21" x14ac:dyDescent="0.25">
      <c r="A24" s="4" t="s">
        <v>29</v>
      </c>
      <c r="B24" s="4" t="s">
        <v>17</v>
      </c>
      <c r="C24" s="4" t="s">
        <v>18</v>
      </c>
      <c r="D24" s="4">
        <v>2019</v>
      </c>
      <c r="E24" s="4">
        <v>3</v>
      </c>
      <c r="F24" s="4">
        <v>6</v>
      </c>
      <c r="G24" s="1">
        <v>74</v>
      </c>
      <c r="H24" s="5" t="s">
        <v>21</v>
      </c>
      <c r="I24" s="11" t="s">
        <v>22</v>
      </c>
      <c r="J24" s="5" t="s">
        <v>26</v>
      </c>
      <c r="K24" s="11" t="s">
        <v>22</v>
      </c>
      <c r="L24" s="11" t="s">
        <v>22</v>
      </c>
      <c r="M24" s="9">
        <v>578</v>
      </c>
      <c r="N24" s="11" t="s">
        <v>22</v>
      </c>
      <c r="O24" s="5">
        <v>1.5</v>
      </c>
      <c r="P24" s="7">
        <v>45.69</v>
      </c>
      <c r="Q24" s="7">
        <v>23.06</v>
      </c>
      <c r="R24" s="7">
        <f>P24+Q24</f>
        <v>68.75</v>
      </c>
      <c r="S24" s="7">
        <f t="shared" si="5"/>
        <v>39.750299999999996</v>
      </c>
      <c r="T24" s="7">
        <f t="shared" si="5"/>
        <v>20.062199999999997</v>
      </c>
      <c r="U24" s="11" t="s">
        <v>22</v>
      </c>
    </row>
    <row r="25" spans="1:21" x14ac:dyDescent="0.25">
      <c r="A25" s="4" t="s">
        <v>29</v>
      </c>
      <c r="B25" s="4" t="s">
        <v>17</v>
      </c>
      <c r="C25" s="4" t="s">
        <v>18</v>
      </c>
      <c r="D25" s="4">
        <v>2019</v>
      </c>
      <c r="E25" s="4">
        <v>4</v>
      </c>
      <c r="F25" s="4">
        <v>6</v>
      </c>
      <c r="G25" s="1">
        <v>95</v>
      </c>
      <c r="H25" s="5" t="s">
        <v>21</v>
      </c>
      <c r="I25" s="11" t="s">
        <v>22</v>
      </c>
      <c r="J25" s="5" t="s">
        <v>26</v>
      </c>
      <c r="K25" s="11" t="s">
        <v>22</v>
      </c>
      <c r="L25" s="11" t="s">
        <v>22</v>
      </c>
      <c r="M25" s="9">
        <v>648.70000000000005</v>
      </c>
      <c r="N25" s="11" t="s">
        <v>22</v>
      </c>
      <c r="O25" s="11" t="s">
        <v>22</v>
      </c>
      <c r="P25" s="11" t="s">
        <v>22</v>
      </c>
      <c r="Q25" s="11" t="s">
        <v>22</v>
      </c>
      <c r="R25" s="11" t="s">
        <v>22</v>
      </c>
      <c r="S25" s="11" t="s">
        <v>22</v>
      </c>
      <c r="T25" s="11" t="s">
        <v>22</v>
      </c>
      <c r="U25" s="11" t="s">
        <v>22</v>
      </c>
    </row>
    <row r="26" spans="1:21" x14ac:dyDescent="0.25">
      <c r="A26" s="4" t="s">
        <v>30</v>
      </c>
      <c r="B26" s="4" t="s">
        <v>17</v>
      </c>
      <c r="C26" s="4" t="s">
        <v>18</v>
      </c>
      <c r="D26" s="4">
        <v>2019</v>
      </c>
      <c r="E26" s="4">
        <v>1</v>
      </c>
      <c r="F26" s="4">
        <v>7</v>
      </c>
      <c r="G26" s="1">
        <v>24</v>
      </c>
      <c r="H26" s="5" t="s">
        <v>19</v>
      </c>
      <c r="I26" s="5">
        <v>26</v>
      </c>
      <c r="J26" s="5" t="s">
        <v>24</v>
      </c>
      <c r="K26" s="5">
        <v>2.5</v>
      </c>
      <c r="L26" s="5">
        <v>31</v>
      </c>
      <c r="M26" s="9">
        <v>680.5</v>
      </c>
      <c r="N26" s="9">
        <v>15.4</v>
      </c>
      <c r="O26" s="5">
        <v>1</v>
      </c>
      <c r="P26" s="7">
        <v>45.43</v>
      </c>
      <c r="Q26" s="7">
        <v>22.47</v>
      </c>
      <c r="R26" s="7">
        <f>P26+Q26</f>
        <v>67.900000000000006</v>
      </c>
      <c r="S26" s="7">
        <f t="shared" ref="S26:T28" si="6">P26*0.87</f>
        <v>39.524099999999997</v>
      </c>
      <c r="T26" s="7">
        <f t="shared" si="6"/>
        <v>19.5489</v>
      </c>
      <c r="U26" s="11" t="s">
        <v>22</v>
      </c>
    </row>
    <row r="27" spans="1:21" x14ac:dyDescent="0.25">
      <c r="A27" s="4" t="s">
        <v>30</v>
      </c>
      <c r="B27" s="4" t="s">
        <v>17</v>
      </c>
      <c r="C27" s="4" t="s">
        <v>18</v>
      </c>
      <c r="D27" s="4">
        <v>2019</v>
      </c>
      <c r="E27" s="4">
        <v>2</v>
      </c>
      <c r="F27" s="4">
        <v>7</v>
      </c>
      <c r="G27" s="1">
        <v>40</v>
      </c>
      <c r="H27" s="5" t="s">
        <v>19</v>
      </c>
      <c r="I27" s="5">
        <v>29</v>
      </c>
      <c r="J27" s="5" t="s">
        <v>24</v>
      </c>
      <c r="K27" s="5">
        <v>2.5</v>
      </c>
      <c r="L27" s="5">
        <v>29</v>
      </c>
      <c r="M27" s="9">
        <v>617.20000000000005</v>
      </c>
      <c r="N27" s="9">
        <v>17.3</v>
      </c>
      <c r="O27" s="5">
        <v>1</v>
      </c>
      <c r="P27" s="7">
        <v>49.11</v>
      </c>
      <c r="Q27" s="7">
        <v>20.62</v>
      </c>
      <c r="R27" s="7">
        <f>P27+Q27</f>
        <v>69.73</v>
      </c>
      <c r="S27" s="7">
        <f t="shared" si="6"/>
        <v>42.725699999999996</v>
      </c>
      <c r="T27" s="7">
        <f t="shared" si="6"/>
        <v>17.939399999999999</v>
      </c>
      <c r="U27" s="11" t="s">
        <v>22</v>
      </c>
    </row>
    <row r="28" spans="1:21" x14ac:dyDescent="0.25">
      <c r="A28" s="4" t="s">
        <v>30</v>
      </c>
      <c r="B28" s="4" t="s">
        <v>17</v>
      </c>
      <c r="C28" s="4" t="s">
        <v>18</v>
      </c>
      <c r="D28" s="4">
        <v>2019</v>
      </c>
      <c r="E28" s="4">
        <v>3</v>
      </c>
      <c r="F28" s="4">
        <v>7</v>
      </c>
      <c r="G28" s="1">
        <v>51</v>
      </c>
      <c r="H28" s="5" t="s">
        <v>19</v>
      </c>
      <c r="I28" s="11" t="s">
        <v>22</v>
      </c>
      <c r="J28" s="5" t="s">
        <v>24</v>
      </c>
      <c r="K28" s="11" t="s">
        <v>22</v>
      </c>
      <c r="L28" s="11" t="s">
        <v>22</v>
      </c>
      <c r="M28" s="9">
        <v>633.1</v>
      </c>
      <c r="N28" s="11" t="s">
        <v>22</v>
      </c>
      <c r="O28" s="5">
        <v>1</v>
      </c>
      <c r="P28" s="7">
        <v>47.31</v>
      </c>
      <c r="Q28" s="7">
        <v>21.87</v>
      </c>
      <c r="R28" s="7">
        <f>P28+Q28</f>
        <v>69.180000000000007</v>
      </c>
      <c r="S28" s="7">
        <f t="shared" si="6"/>
        <v>41.159700000000001</v>
      </c>
      <c r="T28" s="7">
        <f t="shared" si="6"/>
        <v>19.026900000000001</v>
      </c>
      <c r="U28" s="11" t="s">
        <v>22</v>
      </c>
    </row>
    <row r="29" spans="1:21" x14ac:dyDescent="0.25">
      <c r="A29" s="4" t="s">
        <v>30</v>
      </c>
      <c r="B29" s="4" t="s">
        <v>17</v>
      </c>
      <c r="C29" s="4" t="s">
        <v>18</v>
      </c>
      <c r="D29" s="4">
        <v>2019</v>
      </c>
      <c r="E29" s="4">
        <v>4</v>
      </c>
      <c r="F29" s="4">
        <v>7</v>
      </c>
      <c r="G29" s="1">
        <v>97</v>
      </c>
      <c r="H29" s="5" t="s">
        <v>19</v>
      </c>
      <c r="I29" s="11" t="s">
        <v>22</v>
      </c>
      <c r="J29" s="5" t="s">
        <v>24</v>
      </c>
      <c r="K29" s="11" t="s">
        <v>22</v>
      </c>
      <c r="L29" s="11" t="s">
        <v>22</v>
      </c>
      <c r="M29" s="9">
        <v>495.9</v>
      </c>
      <c r="N29" s="11" t="s">
        <v>22</v>
      </c>
      <c r="O29" s="11" t="s">
        <v>22</v>
      </c>
      <c r="P29" s="11" t="s">
        <v>22</v>
      </c>
      <c r="Q29" s="11" t="s">
        <v>22</v>
      </c>
      <c r="R29" s="11" t="s">
        <v>22</v>
      </c>
      <c r="S29" s="11" t="s">
        <v>22</v>
      </c>
      <c r="T29" s="11" t="s">
        <v>22</v>
      </c>
      <c r="U29" s="11" t="s">
        <v>22</v>
      </c>
    </row>
    <row r="30" spans="1:21" x14ac:dyDescent="0.25">
      <c r="A30" s="4" t="s">
        <v>31</v>
      </c>
      <c r="B30" s="4" t="s">
        <v>17</v>
      </c>
      <c r="C30" s="4" t="s">
        <v>18</v>
      </c>
      <c r="D30" s="4">
        <v>2019</v>
      </c>
      <c r="E30" s="4">
        <v>1</v>
      </c>
      <c r="F30" s="4">
        <v>8</v>
      </c>
      <c r="G30" s="1">
        <v>7</v>
      </c>
      <c r="H30" s="5" t="s">
        <v>21</v>
      </c>
      <c r="I30" s="5">
        <v>18</v>
      </c>
      <c r="J30" s="5" t="s">
        <v>24</v>
      </c>
      <c r="K30" s="5">
        <v>1.5</v>
      </c>
      <c r="L30" s="5">
        <v>33</v>
      </c>
      <c r="M30" s="9">
        <v>755.7</v>
      </c>
      <c r="N30" s="9">
        <v>14.3</v>
      </c>
      <c r="O30" s="5">
        <v>1</v>
      </c>
      <c r="P30" s="7">
        <v>43.01</v>
      </c>
      <c r="Q30" s="7">
        <v>24.61</v>
      </c>
      <c r="R30" s="7">
        <f>P30+Q30</f>
        <v>67.62</v>
      </c>
      <c r="S30" s="7">
        <f t="shared" ref="S30:T32" si="7">P30*0.87</f>
        <v>37.418700000000001</v>
      </c>
      <c r="T30" s="7">
        <f t="shared" si="7"/>
        <v>21.410699999999999</v>
      </c>
      <c r="U30" s="11" t="s">
        <v>22</v>
      </c>
    </row>
    <row r="31" spans="1:21" x14ac:dyDescent="0.25">
      <c r="A31" s="4" t="s">
        <v>31</v>
      </c>
      <c r="B31" s="4" t="s">
        <v>17</v>
      </c>
      <c r="C31" s="4" t="s">
        <v>18</v>
      </c>
      <c r="D31" s="4">
        <v>2019</v>
      </c>
      <c r="E31" s="4">
        <v>2</v>
      </c>
      <c r="F31" s="4">
        <v>8</v>
      </c>
      <c r="G31" s="1">
        <v>50</v>
      </c>
      <c r="H31" s="5" t="s">
        <v>21</v>
      </c>
      <c r="I31" s="5">
        <v>19</v>
      </c>
      <c r="J31" s="5" t="s">
        <v>24</v>
      </c>
      <c r="K31" s="5">
        <v>2</v>
      </c>
      <c r="L31" s="5">
        <v>28</v>
      </c>
      <c r="M31" s="9">
        <v>704.9</v>
      </c>
      <c r="N31" s="9">
        <v>15.6</v>
      </c>
      <c r="O31" s="5">
        <v>1</v>
      </c>
      <c r="P31" s="7">
        <v>44.35</v>
      </c>
      <c r="Q31" s="7">
        <v>23.89</v>
      </c>
      <c r="R31" s="7">
        <f>P31+Q31</f>
        <v>68.240000000000009</v>
      </c>
      <c r="S31" s="7">
        <f t="shared" si="7"/>
        <v>38.584499999999998</v>
      </c>
      <c r="T31" s="7">
        <f t="shared" si="7"/>
        <v>20.784300000000002</v>
      </c>
      <c r="U31" s="11" t="s">
        <v>22</v>
      </c>
    </row>
    <row r="32" spans="1:21" x14ac:dyDescent="0.25">
      <c r="A32" s="4" t="s">
        <v>31</v>
      </c>
      <c r="B32" s="4" t="s">
        <v>17</v>
      </c>
      <c r="C32" s="4" t="s">
        <v>18</v>
      </c>
      <c r="D32" s="4">
        <v>2019</v>
      </c>
      <c r="E32" s="4">
        <v>3</v>
      </c>
      <c r="F32" s="4">
        <v>8</v>
      </c>
      <c r="G32" s="1">
        <v>53</v>
      </c>
      <c r="H32" s="5" t="s">
        <v>21</v>
      </c>
      <c r="I32" s="11" t="s">
        <v>22</v>
      </c>
      <c r="J32" s="5" t="s">
        <v>24</v>
      </c>
      <c r="K32" s="11" t="s">
        <v>22</v>
      </c>
      <c r="L32" s="11" t="s">
        <v>22</v>
      </c>
      <c r="M32" s="9">
        <v>794.2</v>
      </c>
      <c r="N32" s="11" t="s">
        <v>22</v>
      </c>
      <c r="O32" s="5">
        <v>1</v>
      </c>
      <c r="P32" s="7">
        <v>43.4</v>
      </c>
      <c r="Q32" s="7">
        <v>24.33</v>
      </c>
      <c r="R32" s="7">
        <f>P32+Q32</f>
        <v>67.72999999999999</v>
      </c>
      <c r="S32" s="7">
        <f t="shared" si="7"/>
        <v>37.757999999999996</v>
      </c>
      <c r="T32" s="7">
        <f t="shared" si="7"/>
        <v>21.167099999999998</v>
      </c>
      <c r="U32" s="11" t="s">
        <v>22</v>
      </c>
    </row>
    <row r="33" spans="1:21" x14ac:dyDescent="0.25">
      <c r="A33" s="4" t="s">
        <v>31</v>
      </c>
      <c r="B33" s="4" t="s">
        <v>17</v>
      </c>
      <c r="C33" s="4" t="s">
        <v>18</v>
      </c>
      <c r="D33" s="4">
        <v>2019</v>
      </c>
      <c r="E33" s="4">
        <v>4</v>
      </c>
      <c r="F33" s="4">
        <v>8</v>
      </c>
      <c r="G33" s="1">
        <v>85</v>
      </c>
      <c r="H33" s="5" t="s">
        <v>21</v>
      </c>
      <c r="I33" s="11" t="s">
        <v>22</v>
      </c>
      <c r="J33" s="5" t="s">
        <v>24</v>
      </c>
      <c r="K33" s="11" t="s">
        <v>22</v>
      </c>
      <c r="L33" s="11" t="s">
        <v>22</v>
      </c>
      <c r="M33" s="9">
        <v>592.20000000000005</v>
      </c>
      <c r="N33" s="11" t="s">
        <v>22</v>
      </c>
      <c r="O33" s="11" t="s">
        <v>22</v>
      </c>
      <c r="P33" s="11" t="s">
        <v>22</v>
      </c>
      <c r="Q33" s="11" t="s">
        <v>22</v>
      </c>
      <c r="R33" s="11" t="s">
        <v>22</v>
      </c>
      <c r="S33" s="11" t="s">
        <v>22</v>
      </c>
      <c r="T33" s="11" t="s">
        <v>22</v>
      </c>
      <c r="U33" s="11" t="s">
        <v>22</v>
      </c>
    </row>
    <row r="34" spans="1:21" x14ac:dyDescent="0.25">
      <c r="A34" s="4" t="s">
        <v>32</v>
      </c>
      <c r="B34" s="4" t="s">
        <v>17</v>
      </c>
      <c r="C34" s="4" t="s">
        <v>18</v>
      </c>
      <c r="D34" s="4">
        <v>2019</v>
      </c>
      <c r="E34" s="4">
        <v>1</v>
      </c>
      <c r="F34" s="4">
        <v>9</v>
      </c>
      <c r="G34" s="1">
        <v>16</v>
      </c>
      <c r="H34" s="5" t="s">
        <v>21</v>
      </c>
      <c r="I34" s="5">
        <v>19</v>
      </c>
      <c r="J34" s="5" t="s">
        <v>24</v>
      </c>
      <c r="K34" s="5">
        <v>2</v>
      </c>
      <c r="L34" s="5">
        <v>26</v>
      </c>
      <c r="M34" s="9">
        <v>591.6</v>
      </c>
      <c r="N34" s="9">
        <v>15.1</v>
      </c>
      <c r="O34" s="5">
        <v>1</v>
      </c>
      <c r="P34" s="7">
        <v>40.97</v>
      </c>
      <c r="Q34" s="7">
        <v>24.72</v>
      </c>
      <c r="R34" s="7">
        <f>P34+Q34</f>
        <v>65.69</v>
      </c>
      <c r="S34" s="7">
        <f t="shared" ref="S34:T36" si="8">P34*0.87</f>
        <v>35.643900000000002</v>
      </c>
      <c r="T34" s="7">
        <f t="shared" si="8"/>
        <v>21.506399999999999</v>
      </c>
      <c r="U34" s="11" t="s">
        <v>22</v>
      </c>
    </row>
    <row r="35" spans="1:21" x14ac:dyDescent="0.25">
      <c r="A35" s="4" t="s">
        <v>32</v>
      </c>
      <c r="B35" s="4" t="s">
        <v>17</v>
      </c>
      <c r="C35" s="4" t="s">
        <v>18</v>
      </c>
      <c r="D35" s="4">
        <v>2019</v>
      </c>
      <c r="E35" s="4">
        <v>2</v>
      </c>
      <c r="F35" s="4">
        <v>9</v>
      </c>
      <c r="G35" s="1">
        <v>49</v>
      </c>
      <c r="H35" s="5" t="s">
        <v>21</v>
      </c>
      <c r="I35" s="5">
        <v>19</v>
      </c>
      <c r="J35" s="5" t="s">
        <v>24</v>
      </c>
      <c r="K35" s="5">
        <v>2</v>
      </c>
      <c r="L35" s="5">
        <v>26</v>
      </c>
      <c r="M35" s="9">
        <v>631.70000000000005</v>
      </c>
      <c r="N35" s="9">
        <v>15.5</v>
      </c>
      <c r="O35" s="5">
        <v>1</v>
      </c>
      <c r="P35" s="7">
        <v>45.26</v>
      </c>
      <c r="Q35" s="7">
        <v>22.1</v>
      </c>
      <c r="R35" s="7">
        <f>P35+Q35</f>
        <v>67.36</v>
      </c>
      <c r="S35" s="7">
        <f t="shared" si="8"/>
        <v>39.376199999999997</v>
      </c>
      <c r="T35" s="7">
        <f t="shared" si="8"/>
        <v>19.227</v>
      </c>
      <c r="U35" s="11" t="s">
        <v>22</v>
      </c>
    </row>
    <row r="36" spans="1:21" x14ac:dyDescent="0.25">
      <c r="A36" s="4" t="s">
        <v>32</v>
      </c>
      <c r="B36" s="4" t="s">
        <v>17</v>
      </c>
      <c r="C36" s="4" t="s">
        <v>18</v>
      </c>
      <c r="D36" s="4">
        <v>2019</v>
      </c>
      <c r="E36" s="4">
        <v>3</v>
      </c>
      <c r="F36" s="4">
        <v>9</v>
      </c>
      <c r="G36" s="1">
        <v>58</v>
      </c>
      <c r="H36" s="5" t="s">
        <v>21</v>
      </c>
      <c r="I36" s="11" t="s">
        <v>22</v>
      </c>
      <c r="J36" s="5" t="s">
        <v>24</v>
      </c>
      <c r="K36" s="11" t="s">
        <v>22</v>
      </c>
      <c r="L36" s="11" t="s">
        <v>22</v>
      </c>
      <c r="M36" s="9">
        <v>833.8</v>
      </c>
      <c r="N36" s="11" t="s">
        <v>22</v>
      </c>
      <c r="O36" s="5">
        <v>1</v>
      </c>
      <c r="P36" s="7">
        <v>42.11</v>
      </c>
      <c r="Q36" s="7">
        <v>24.92</v>
      </c>
      <c r="R36" s="7">
        <f>P36+Q36</f>
        <v>67.03</v>
      </c>
      <c r="S36" s="7">
        <f t="shared" si="8"/>
        <v>36.6357</v>
      </c>
      <c r="T36" s="7">
        <f t="shared" si="8"/>
        <v>21.680400000000002</v>
      </c>
      <c r="U36" s="11" t="s">
        <v>22</v>
      </c>
    </row>
    <row r="37" spans="1:21" x14ac:dyDescent="0.25">
      <c r="A37" s="4" t="s">
        <v>32</v>
      </c>
      <c r="B37" s="4" t="s">
        <v>17</v>
      </c>
      <c r="C37" s="4" t="s">
        <v>18</v>
      </c>
      <c r="D37" s="4">
        <v>2019</v>
      </c>
      <c r="E37" s="4">
        <v>4</v>
      </c>
      <c r="F37" s="4">
        <v>9</v>
      </c>
      <c r="G37" s="1">
        <v>82</v>
      </c>
      <c r="H37" s="5" t="s">
        <v>21</v>
      </c>
      <c r="I37" s="11" t="s">
        <v>22</v>
      </c>
      <c r="J37" s="5" t="s">
        <v>24</v>
      </c>
      <c r="K37" s="11" t="s">
        <v>22</v>
      </c>
      <c r="L37" s="11" t="s">
        <v>22</v>
      </c>
      <c r="M37" s="9">
        <v>767.7</v>
      </c>
      <c r="N37" s="11" t="s">
        <v>22</v>
      </c>
      <c r="O37" s="11" t="s">
        <v>22</v>
      </c>
      <c r="P37" s="11" t="s">
        <v>22</v>
      </c>
      <c r="Q37" s="11" t="s">
        <v>22</v>
      </c>
      <c r="R37" s="11" t="s">
        <v>22</v>
      </c>
      <c r="S37" s="11" t="s">
        <v>22</v>
      </c>
      <c r="T37" s="11" t="s">
        <v>22</v>
      </c>
      <c r="U37" s="11" t="s">
        <v>22</v>
      </c>
    </row>
    <row r="38" spans="1:21" x14ac:dyDescent="0.25">
      <c r="A38" s="4" t="s">
        <v>33</v>
      </c>
      <c r="B38" s="4" t="s">
        <v>17</v>
      </c>
      <c r="C38" s="4" t="s">
        <v>18</v>
      </c>
      <c r="D38" s="4">
        <v>2019</v>
      </c>
      <c r="E38" s="4">
        <v>1</v>
      </c>
      <c r="F38" s="4">
        <v>10</v>
      </c>
      <c r="G38" s="1">
        <v>15</v>
      </c>
      <c r="H38" s="5" t="s">
        <v>21</v>
      </c>
      <c r="I38" s="5">
        <v>27</v>
      </c>
      <c r="J38" s="5" t="s">
        <v>24</v>
      </c>
      <c r="K38" s="5">
        <v>2</v>
      </c>
      <c r="L38" s="5">
        <v>30</v>
      </c>
      <c r="M38" s="9">
        <v>435.2</v>
      </c>
      <c r="N38" s="9">
        <v>17.100000000000001</v>
      </c>
      <c r="O38" s="5">
        <v>1</v>
      </c>
      <c r="P38" s="7">
        <v>44.73</v>
      </c>
      <c r="Q38" s="7">
        <v>22.65</v>
      </c>
      <c r="R38" s="7">
        <f>P38+Q38</f>
        <v>67.38</v>
      </c>
      <c r="S38" s="7">
        <f t="shared" ref="S38:T40" si="9">P38*0.87</f>
        <v>38.915099999999995</v>
      </c>
      <c r="T38" s="7">
        <f t="shared" si="9"/>
        <v>19.705499999999997</v>
      </c>
      <c r="U38" s="11" t="s">
        <v>22</v>
      </c>
    </row>
    <row r="39" spans="1:21" x14ac:dyDescent="0.25">
      <c r="A39" s="4" t="s">
        <v>33</v>
      </c>
      <c r="B39" s="4" t="s">
        <v>17</v>
      </c>
      <c r="C39" s="4" t="s">
        <v>18</v>
      </c>
      <c r="D39" s="4">
        <v>2019</v>
      </c>
      <c r="E39" s="4">
        <v>2</v>
      </c>
      <c r="F39" s="4">
        <v>10</v>
      </c>
      <c r="G39" s="1">
        <v>33</v>
      </c>
      <c r="H39" s="5" t="s">
        <v>21</v>
      </c>
      <c r="I39" s="5">
        <v>25</v>
      </c>
      <c r="J39" s="5" t="s">
        <v>24</v>
      </c>
      <c r="K39" s="5">
        <v>2.5</v>
      </c>
      <c r="L39" s="5">
        <v>30</v>
      </c>
      <c r="M39" s="9">
        <v>721.1</v>
      </c>
      <c r="N39" s="9">
        <v>18.899999999999999</v>
      </c>
      <c r="O39" s="5">
        <v>1.5</v>
      </c>
      <c r="P39" s="7">
        <v>44.31</v>
      </c>
      <c r="Q39" s="7">
        <v>23.26</v>
      </c>
      <c r="R39" s="7">
        <f>P39+Q39</f>
        <v>67.570000000000007</v>
      </c>
      <c r="S39" s="7">
        <f t="shared" si="9"/>
        <v>38.549700000000001</v>
      </c>
      <c r="T39" s="7">
        <f t="shared" si="9"/>
        <v>20.2362</v>
      </c>
      <c r="U39" s="11" t="s">
        <v>22</v>
      </c>
    </row>
    <row r="40" spans="1:21" x14ac:dyDescent="0.25">
      <c r="A40" s="4" t="s">
        <v>33</v>
      </c>
      <c r="B40" s="4" t="s">
        <v>17</v>
      </c>
      <c r="C40" s="4" t="s">
        <v>18</v>
      </c>
      <c r="D40" s="4">
        <v>2019</v>
      </c>
      <c r="E40" s="4">
        <v>3</v>
      </c>
      <c r="F40" s="4">
        <v>10</v>
      </c>
      <c r="G40" s="1">
        <v>68</v>
      </c>
      <c r="H40" s="5" t="s">
        <v>21</v>
      </c>
      <c r="I40" s="11" t="s">
        <v>22</v>
      </c>
      <c r="J40" s="5" t="s">
        <v>24</v>
      </c>
      <c r="K40" s="11" t="s">
        <v>22</v>
      </c>
      <c r="L40" s="11" t="s">
        <v>22</v>
      </c>
      <c r="M40" s="9">
        <v>701.4</v>
      </c>
      <c r="N40" s="11" t="s">
        <v>22</v>
      </c>
      <c r="O40" s="5">
        <v>1</v>
      </c>
      <c r="P40" s="7">
        <v>41.92</v>
      </c>
      <c r="Q40" s="7">
        <v>24.64</v>
      </c>
      <c r="R40" s="7">
        <f>P40+Q40</f>
        <v>66.56</v>
      </c>
      <c r="S40" s="7">
        <f t="shared" si="9"/>
        <v>36.470399999999998</v>
      </c>
      <c r="T40" s="7">
        <f t="shared" si="9"/>
        <v>21.436800000000002</v>
      </c>
      <c r="U40" s="11" t="s">
        <v>22</v>
      </c>
    </row>
    <row r="41" spans="1:21" x14ac:dyDescent="0.25">
      <c r="A41" s="4" t="s">
        <v>33</v>
      </c>
      <c r="B41" s="4" t="s">
        <v>17</v>
      </c>
      <c r="C41" s="4" t="s">
        <v>18</v>
      </c>
      <c r="D41" s="4">
        <v>2019</v>
      </c>
      <c r="E41" s="4">
        <v>4</v>
      </c>
      <c r="F41" s="4">
        <v>10</v>
      </c>
      <c r="G41" s="1">
        <v>86</v>
      </c>
      <c r="H41" s="5" t="s">
        <v>21</v>
      </c>
      <c r="I41" s="11" t="s">
        <v>22</v>
      </c>
      <c r="J41" s="5" t="s">
        <v>24</v>
      </c>
      <c r="K41" s="11" t="s">
        <v>22</v>
      </c>
      <c r="L41" s="11" t="s">
        <v>22</v>
      </c>
      <c r="M41" s="9">
        <v>579</v>
      </c>
      <c r="N41" s="11" t="s">
        <v>22</v>
      </c>
      <c r="O41" s="11" t="s">
        <v>22</v>
      </c>
      <c r="P41" s="11" t="s">
        <v>22</v>
      </c>
      <c r="Q41" s="11" t="s">
        <v>22</v>
      </c>
      <c r="R41" s="11" t="s">
        <v>22</v>
      </c>
      <c r="S41" s="11" t="s">
        <v>22</v>
      </c>
      <c r="T41" s="11" t="s">
        <v>22</v>
      </c>
      <c r="U41" s="11" t="s">
        <v>22</v>
      </c>
    </row>
    <row r="42" spans="1:21" x14ac:dyDescent="0.25">
      <c r="A42" s="4" t="s">
        <v>34</v>
      </c>
      <c r="B42" s="4" t="s">
        <v>17</v>
      </c>
      <c r="C42" s="4" t="s">
        <v>18</v>
      </c>
      <c r="D42" s="4">
        <v>2019</v>
      </c>
      <c r="E42" s="4">
        <v>1</v>
      </c>
      <c r="F42" s="4">
        <v>11</v>
      </c>
      <c r="G42" s="1">
        <v>14</v>
      </c>
      <c r="H42" s="5" t="s">
        <v>21</v>
      </c>
      <c r="I42" s="5">
        <v>19</v>
      </c>
      <c r="J42" s="5" t="s">
        <v>20</v>
      </c>
      <c r="K42" s="5">
        <v>2</v>
      </c>
      <c r="L42" s="5">
        <v>22</v>
      </c>
      <c r="M42" s="9">
        <v>709</v>
      </c>
      <c r="N42" s="9">
        <v>16.600000000000001</v>
      </c>
      <c r="O42" s="5">
        <v>2</v>
      </c>
      <c r="P42" s="7">
        <v>46.43</v>
      </c>
      <c r="Q42" s="7">
        <v>21.61</v>
      </c>
      <c r="R42" s="7">
        <f>P42+Q42</f>
        <v>68.039999999999992</v>
      </c>
      <c r="S42" s="7">
        <f t="shared" ref="S42:T44" si="10">P42*0.87</f>
        <v>40.394100000000002</v>
      </c>
      <c r="T42" s="7">
        <f t="shared" si="10"/>
        <v>18.800699999999999</v>
      </c>
      <c r="U42" s="11" t="s">
        <v>22</v>
      </c>
    </row>
    <row r="43" spans="1:21" x14ac:dyDescent="0.25">
      <c r="A43" s="4" t="s">
        <v>34</v>
      </c>
      <c r="B43" s="4" t="s">
        <v>17</v>
      </c>
      <c r="C43" s="4" t="s">
        <v>18</v>
      </c>
      <c r="D43" s="4">
        <v>2019</v>
      </c>
      <c r="E43" s="4">
        <v>2</v>
      </c>
      <c r="F43" s="4">
        <v>11</v>
      </c>
      <c r="G43" s="1">
        <v>42</v>
      </c>
      <c r="H43" s="5" t="s">
        <v>21</v>
      </c>
      <c r="I43" s="5">
        <v>16</v>
      </c>
      <c r="J43" s="5" t="s">
        <v>20</v>
      </c>
      <c r="K43" s="5">
        <v>1.5</v>
      </c>
      <c r="L43" s="5">
        <v>23</v>
      </c>
      <c r="M43" s="9">
        <v>611.5</v>
      </c>
      <c r="N43" s="9">
        <v>15.2</v>
      </c>
      <c r="O43" s="5">
        <v>1</v>
      </c>
      <c r="P43" s="7">
        <v>42.97</v>
      </c>
      <c r="Q43" s="7">
        <v>22.82</v>
      </c>
      <c r="R43" s="7">
        <f>P43+Q43</f>
        <v>65.789999999999992</v>
      </c>
      <c r="S43" s="7">
        <f t="shared" si="10"/>
        <v>37.383899999999997</v>
      </c>
      <c r="T43" s="7">
        <f t="shared" si="10"/>
        <v>19.853400000000001</v>
      </c>
      <c r="U43" s="11" t="s">
        <v>22</v>
      </c>
    </row>
    <row r="44" spans="1:21" x14ac:dyDescent="0.25">
      <c r="A44" s="4" t="s">
        <v>34</v>
      </c>
      <c r="B44" s="4" t="s">
        <v>17</v>
      </c>
      <c r="C44" s="4" t="s">
        <v>18</v>
      </c>
      <c r="D44" s="4">
        <v>2019</v>
      </c>
      <c r="E44" s="4">
        <v>3</v>
      </c>
      <c r="F44" s="4">
        <v>11</v>
      </c>
      <c r="G44" s="1">
        <v>70</v>
      </c>
      <c r="H44" s="5" t="s">
        <v>21</v>
      </c>
      <c r="I44" s="11" t="s">
        <v>22</v>
      </c>
      <c r="J44" s="5" t="s">
        <v>20</v>
      </c>
      <c r="K44" s="11" t="s">
        <v>22</v>
      </c>
      <c r="L44" s="11" t="s">
        <v>22</v>
      </c>
      <c r="M44" s="9">
        <v>637.1</v>
      </c>
      <c r="N44" s="11" t="s">
        <v>22</v>
      </c>
      <c r="O44" s="5">
        <v>1.5</v>
      </c>
      <c r="P44" s="7">
        <v>46.77</v>
      </c>
      <c r="Q44" s="7">
        <v>20.7</v>
      </c>
      <c r="R44" s="7">
        <f>P44+Q44</f>
        <v>67.47</v>
      </c>
      <c r="S44" s="7">
        <f t="shared" si="10"/>
        <v>40.689900000000002</v>
      </c>
      <c r="T44" s="7">
        <f t="shared" si="10"/>
        <v>18.009</v>
      </c>
      <c r="U44" s="11" t="s">
        <v>22</v>
      </c>
    </row>
    <row r="45" spans="1:21" x14ac:dyDescent="0.25">
      <c r="A45" s="4" t="s">
        <v>34</v>
      </c>
      <c r="B45" s="4" t="s">
        <v>17</v>
      </c>
      <c r="C45" s="4" t="s">
        <v>18</v>
      </c>
      <c r="D45" s="4">
        <v>2019</v>
      </c>
      <c r="E45" s="4">
        <v>4</v>
      </c>
      <c r="F45" s="4">
        <v>11</v>
      </c>
      <c r="G45" s="1">
        <v>77</v>
      </c>
      <c r="H45" s="5" t="s">
        <v>21</v>
      </c>
      <c r="I45" s="11" t="s">
        <v>22</v>
      </c>
      <c r="J45" s="5" t="s">
        <v>20</v>
      </c>
      <c r="K45" s="11" t="s">
        <v>22</v>
      </c>
      <c r="L45" s="11" t="s">
        <v>22</v>
      </c>
      <c r="M45" s="9">
        <v>484.5</v>
      </c>
      <c r="N45" s="11" t="s">
        <v>22</v>
      </c>
      <c r="O45" s="11" t="s">
        <v>22</v>
      </c>
      <c r="P45" s="11" t="s">
        <v>22</v>
      </c>
      <c r="Q45" s="11" t="s">
        <v>22</v>
      </c>
      <c r="R45" s="11" t="s">
        <v>22</v>
      </c>
      <c r="S45" s="11" t="s">
        <v>22</v>
      </c>
      <c r="T45" s="11" t="s">
        <v>22</v>
      </c>
      <c r="U45" s="11" t="s">
        <v>22</v>
      </c>
    </row>
    <row r="46" spans="1:21" x14ac:dyDescent="0.25">
      <c r="A46" s="4" t="s">
        <v>35</v>
      </c>
      <c r="B46" s="4" t="s">
        <v>17</v>
      </c>
      <c r="C46" s="4" t="s">
        <v>18</v>
      </c>
      <c r="D46" s="4">
        <v>2019</v>
      </c>
      <c r="E46" s="4">
        <v>1</v>
      </c>
      <c r="F46" s="4">
        <v>12</v>
      </c>
      <c r="G46" s="1">
        <v>21</v>
      </c>
      <c r="H46" s="5" t="s">
        <v>21</v>
      </c>
      <c r="I46" s="5">
        <v>20</v>
      </c>
      <c r="J46" s="5" t="s">
        <v>20</v>
      </c>
      <c r="K46" s="5">
        <v>2</v>
      </c>
      <c r="L46" s="5">
        <v>30</v>
      </c>
      <c r="M46" s="9">
        <v>833.4</v>
      </c>
      <c r="N46" s="9">
        <v>16.2</v>
      </c>
      <c r="O46" s="5" t="s">
        <v>36</v>
      </c>
      <c r="P46" s="7">
        <v>42.34</v>
      </c>
      <c r="Q46" s="7">
        <v>23.56</v>
      </c>
      <c r="R46" s="7">
        <f>P46+Q46</f>
        <v>65.900000000000006</v>
      </c>
      <c r="S46" s="7">
        <f t="shared" ref="S46:T48" si="11">P46*0.87</f>
        <v>36.835800000000006</v>
      </c>
      <c r="T46" s="7">
        <f t="shared" si="11"/>
        <v>20.497199999999999</v>
      </c>
      <c r="U46" s="11" t="s">
        <v>22</v>
      </c>
    </row>
    <row r="47" spans="1:21" x14ac:dyDescent="0.25">
      <c r="A47" s="4" t="s">
        <v>35</v>
      </c>
      <c r="B47" s="4" t="s">
        <v>17</v>
      </c>
      <c r="C47" s="4" t="s">
        <v>18</v>
      </c>
      <c r="D47" s="4">
        <v>2019</v>
      </c>
      <c r="E47" s="4">
        <v>2</v>
      </c>
      <c r="F47" s="4">
        <v>12</v>
      </c>
      <c r="G47" s="1">
        <v>36</v>
      </c>
      <c r="H47" s="5" t="s">
        <v>21</v>
      </c>
      <c r="I47" s="5">
        <v>23</v>
      </c>
      <c r="J47" s="5" t="s">
        <v>20</v>
      </c>
      <c r="K47" s="5">
        <v>2.5</v>
      </c>
      <c r="L47" s="5">
        <v>34</v>
      </c>
      <c r="M47" s="9">
        <v>767.8</v>
      </c>
      <c r="N47" s="9">
        <v>16.7</v>
      </c>
      <c r="O47" s="5">
        <v>1.5</v>
      </c>
      <c r="P47" s="7">
        <v>44.97</v>
      </c>
      <c r="Q47" s="7">
        <v>22.33</v>
      </c>
      <c r="R47" s="7">
        <f>P47+Q47</f>
        <v>67.3</v>
      </c>
      <c r="S47" s="7">
        <f t="shared" si="11"/>
        <v>39.123899999999999</v>
      </c>
      <c r="T47" s="7">
        <f t="shared" si="11"/>
        <v>19.427099999999999</v>
      </c>
      <c r="U47" s="11" t="s">
        <v>22</v>
      </c>
    </row>
    <row r="48" spans="1:21" x14ac:dyDescent="0.25">
      <c r="A48" s="4" t="s">
        <v>35</v>
      </c>
      <c r="B48" s="4" t="s">
        <v>17</v>
      </c>
      <c r="C48" s="4" t="s">
        <v>18</v>
      </c>
      <c r="D48" s="4">
        <v>2019</v>
      </c>
      <c r="E48" s="4">
        <v>3</v>
      </c>
      <c r="F48" s="4">
        <v>12</v>
      </c>
      <c r="G48" s="1">
        <v>55</v>
      </c>
      <c r="H48" s="5" t="s">
        <v>21</v>
      </c>
      <c r="I48" s="11" t="s">
        <v>22</v>
      </c>
      <c r="J48" s="5" t="s">
        <v>20</v>
      </c>
      <c r="K48" s="11" t="s">
        <v>22</v>
      </c>
      <c r="L48" s="11" t="s">
        <v>22</v>
      </c>
      <c r="M48" s="9">
        <v>714.8</v>
      </c>
      <c r="N48" s="11" t="s">
        <v>22</v>
      </c>
      <c r="O48" s="5">
        <v>1</v>
      </c>
      <c r="P48" s="7">
        <v>42.96</v>
      </c>
      <c r="Q48" s="7">
        <v>23.25</v>
      </c>
      <c r="R48" s="7">
        <f>P48+Q48</f>
        <v>66.210000000000008</v>
      </c>
      <c r="S48" s="7">
        <f t="shared" si="11"/>
        <v>37.3752</v>
      </c>
      <c r="T48" s="7">
        <f t="shared" si="11"/>
        <v>20.227499999999999</v>
      </c>
      <c r="U48" s="11" t="s">
        <v>22</v>
      </c>
    </row>
    <row r="49" spans="1:21" x14ac:dyDescent="0.25">
      <c r="A49" s="4" t="s">
        <v>35</v>
      </c>
      <c r="B49" s="4" t="s">
        <v>17</v>
      </c>
      <c r="C49" s="4" t="s">
        <v>18</v>
      </c>
      <c r="D49" s="4">
        <v>2019</v>
      </c>
      <c r="E49" s="4">
        <v>4</v>
      </c>
      <c r="F49" s="4">
        <v>12</v>
      </c>
      <c r="G49" s="1">
        <v>99</v>
      </c>
      <c r="H49" s="5" t="s">
        <v>21</v>
      </c>
      <c r="I49" s="11" t="s">
        <v>22</v>
      </c>
      <c r="J49" s="5" t="s">
        <v>20</v>
      </c>
      <c r="K49" s="11" t="s">
        <v>22</v>
      </c>
      <c r="L49" s="11" t="s">
        <v>22</v>
      </c>
      <c r="M49" s="9">
        <v>669.7</v>
      </c>
      <c r="N49" s="11" t="s">
        <v>22</v>
      </c>
      <c r="O49" s="11" t="s">
        <v>22</v>
      </c>
      <c r="P49" s="11" t="s">
        <v>22</v>
      </c>
      <c r="Q49" s="11" t="s">
        <v>22</v>
      </c>
      <c r="R49" s="11" t="s">
        <v>22</v>
      </c>
      <c r="S49" s="11" t="s">
        <v>22</v>
      </c>
      <c r="T49" s="11" t="s">
        <v>22</v>
      </c>
      <c r="U49" s="11" t="s">
        <v>22</v>
      </c>
    </row>
    <row r="50" spans="1:21" x14ac:dyDescent="0.25">
      <c r="A50" s="4" t="s">
        <v>37</v>
      </c>
      <c r="B50" s="4" t="s">
        <v>17</v>
      </c>
      <c r="C50" s="4" t="s">
        <v>18</v>
      </c>
      <c r="D50" s="4">
        <v>2019</v>
      </c>
      <c r="E50" s="4">
        <v>1</v>
      </c>
      <c r="F50" s="4">
        <v>13</v>
      </c>
      <c r="G50" s="1">
        <v>19</v>
      </c>
      <c r="H50" s="5" t="s">
        <v>21</v>
      </c>
      <c r="I50" s="5">
        <v>23</v>
      </c>
      <c r="J50" s="5" t="s">
        <v>26</v>
      </c>
      <c r="K50" s="5">
        <v>2.5</v>
      </c>
      <c r="L50" s="5">
        <v>29</v>
      </c>
      <c r="M50" s="9">
        <v>687.4</v>
      </c>
      <c r="N50" s="9">
        <v>14.7</v>
      </c>
      <c r="O50" s="5">
        <v>1.5</v>
      </c>
      <c r="P50" s="7">
        <v>41.63</v>
      </c>
      <c r="Q50" s="7">
        <v>23.99</v>
      </c>
      <c r="R50" s="7">
        <f>P50+Q50</f>
        <v>65.62</v>
      </c>
      <c r="S50" s="7">
        <f t="shared" ref="S50:T52" si="12">P50*0.87</f>
        <v>36.2181</v>
      </c>
      <c r="T50" s="7">
        <f t="shared" si="12"/>
        <v>20.871299999999998</v>
      </c>
      <c r="U50" s="11" t="s">
        <v>22</v>
      </c>
    </row>
    <row r="51" spans="1:21" x14ac:dyDescent="0.25">
      <c r="A51" s="4" t="s">
        <v>37</v>
      </c>
      <c r="B51" s="4" t="s">
        <v>17</v>
      </c>
      <c r="C51" s="4" t="s">
        <v>18</v>
      </c>
      <c r="D51" s="4">
        <v>2019</v>
      </c>
      <c r="E51" s="4">
        <v>2</v>
      </c>
      <c r="F51" s="4">
        <v>13</v>
      </c>
      <c r="G51" s="1">
        <v>31</v>
      </c>
      <c r="H51" s="5" t="s">
        <v>21</v>
      </c>
      <c r="I51" s="5">
        <v>23</v>
      </c>
      <c r="J51" s="5" t="s">
        <v>26</v>
      </c>
      <c r="K51" s="5">
        <v>2.5</v>
      </c>
      <c r="L51" s="5">
        <v>31</v>
      </c>
      <c r="M51" s="9">
        <v>968.5</v>
      </c>
      <c r="N51" s="9">
        <v>15.7</v>
      </c>
      <c r="O51" s="5">
        <v>1.5</v>
      </c>
      <c r="P51" s="7">
        <v>41.66</v>
      </c>
      <c r="Q51" s="7">
        <v>24.09</v>
      </c>
      <c r="R51" s="7">
        <f>P51+Q51</f>
        <v>65.75</v>
      </c>
      <c r="S51" s="7">
        <f t="shared" si="12"/>
        <v>36.244199999999999</v>
      </c>
      <c r="T51" s="7">
        <f t="shared" si="12"/>
        <v>20.958300000000001</v>
      </c>
      <c r="U51" s="11" t="s">
        <v>22</v>
      </c>
    </row>
    <row r="52" spans="1:21" x14ac:dyDescent="0.25">
      <c r="A52" s="4" t="s">
        <v>37</v>
      </c>
      <c r="B52" s="4" t="s">
        <v>17</v>
      </c>
      <c r="C52" s="4" t="s">
        <v>18</v>
      </c>
      <c r="D52" s="4">
        <v>2019</v>
      </c>
      <c r="E52" s="4">
        <v>3</v>
      </c>
      <c r="F52" s="4">
        <v>13</v>
      </c>
      <c r="G52" s="1">
        <v>73</v>
      </c>
      <c r="H52" s="5" t="s">
        <v>21</v>
      </c>
      <c r="I52" s="11" t="s">
        <v>22</v>
      </c>
      <c r="J52" s="5" t="s">
        <v>26</v>
      </c>
      <c r="K52" s="11" t="s">
        <v>22</v>
      </c>
      <c r="L52" s="11" t="s">
        <v>22</v>
      </c>
      <c r="M52" s="9">
        <v>692.1</v>
      </c>
      <c r="N52" s="11" t="s">
        <v>22</v>
      </c>
      <c r="O52" s="5">
        <v>1.5</v>
      </c>
      <c r="P52" s="7">
        <v>39.65</v>
      </c>
      <c r="Q52" s="7">
        <v>24.88</v>
      </c>
      <c r="R52" s="7">
        <f>P52+Q52</f>
        <v>64.53</v>
      </c>
      <c r="S52" s="7">
        <f t="shared" si="12"/>
        <v>34.4955</v>
      </c>
      <c r="T52" s="7">
        <f t="shared" si="12"/>
        <v>21.645599999999998</v>
      </c>
      <c r="U52" s="11" t="s">
        <v>22</v>
      </c>
    </row>
    <row r="53" spans="1:21" x14ac:dyDescent="0.25">
      <c r="A53" s="4" t="s">
        <v>37</v>
      </c>
      <c r="B53" s="4" t="s">
        <v>17</v>
      </c>
      <c r="C53" s="4" t="s">
        <v>18</v>
      </c>
      <c r="D53" s="4">
        <v>2019</v>
      </c>
      <c r="E53" s="4">
        <v>4</v>
      </c>
      <c r="F53" s="4">
        <v>13</v>
      </c>
      <c r="G53" s="1">
        <v>93</v>
      </c>
      <c r="H53" s="5" t="s">
        <v>21</v>
      </c>
      <c r="I53" s="11" t="s">
        <v>22</v>
      </c>
      <c r="J53" s="5" t="s">
        <v>26</v>
      </c>
      <c r="K53" s="11" t="s">
        <v>22</v>
      </c>
      <c r="L53" s="11" t="s">
        <v>22</v>
      </c>
      <c r="M53" s="9">
        <v>799.8</v>
      </c>
      <c r="N53" s="11" t="s">
        <v>22</v>
      </c>
      <c r="O53" s="11" t="s">
        <v>22</v>
      </c>
      <c r="P53" s="11" t="s">
        <v>22</v>
      </c>
      <c r="Q53" s="11" t="s">
        <v>22</v>
      </c>
      <c r="R53" s="11" t="s">
        <v>22</v>
      </c>
      <c r="S53" s="11" t="s">
        <v>22</v>
      </c>
      <c r="T53" s="11" t="s">
        <v>22</v>
      </c>
      <c r="U53" s="11" t="s">
        <v>22</v>
      </c>
    </row>
    <row r="54" spans="1:21" x14ac:dyDescent="0.25">
      <c r="A54" s="4" t="s">
        <v>38</v>
      </c>
      <c r="B54" s="4" t="s">
        <v>17</v>
      </c>
      <c r="C54" s="4" t="s">
        <v>18</v>
      </c>
      <c r="D54" s="4">
        <v>2019</v>
      </c>
      <c r="E54" s="4">
        <v>1</v>
      </c>
      <c r="F54" s="4">
        <v>14</v>
      </c>
      <c r="G54" s="1">
        <v>9</v>
      </c>
      <c r="H54" s="5" t="s">
        <v>21</v>
      </c>
      <c r="I54" s="5">
        <v>20</v>
      </c>
      <c r="J54" s="5" t="s">
        <v>24</v>
      </c>
      <c r="K54" s="5">
        <v>1.5</v>
      </c>
      <c r="L54" s="5">
        <v>25</v>
      </c>
      <c r="M54" s="9">
        <v>731.1</v>
      </c>
      <c r="N54" s="9">
        <v>15</v>
      </c>
      <c r="O54" s="5">
        <v>1</v>
      </c>
      <c r="P54" s="7">
        <v>43.02</v>
      </c>
      <c r="Q54" s="7">
        <v>24.28</v>
      </c>
      <c r="R54" s="7">
        <f>P54+Q54</f>
        <v>67.300000000000011</v>
      </c>
      <c r="S54" s="7">
        <f t="shared" ref="S54:T56" si="13">P54*0.87</f>
        <v>37.427400000000006</v>
      </c>
      <c r="T54" s="7">
        <f t="shared" si="13"/>
        <v>21.1236</v>
      </c>
      <c r="U54" s="11" t="s">
        <v>22</v>
      </c>
    </row>
    <row r="55" spans="1:21" x14ac:dyDescent="0.25">
      <c r="A55" s="4" t="s">
        <v>38</v>
      </c>
      <c r="B55" s="4" t="s">
        <v>17</v>
      </c>
      <c r="C55" s="4" t="s">
        <v>18</v>
      </c>
      <c r="D55" s="4">
        <v>2019</v>
      </c>
      <c r="E55" s="4">
        <v>2</v>
      </c>
      <c r="F55" s="4">
        <v>14</v>
      </c>
      <c r="G55" s="1">
        <v>27</v>
      </c>
      <c r="H55" s="5" t="s">
        <v>21</v>
      </c>
      <c r="I55" s="5">
        <v>23</v>
      </c>
      <c r="J55" s="5" t="s">
        <v>24</v>
      </c>
      <c r="K55" s="5">
        <v>2.5</v>
      </c>
      <c r="L55" s="5">
        <v>30</v>
      </c>
      <c r="M55" s="9">
        <v>768.1</v>
      </c>
      <c r="N55" s="9">
        <v>18</v>
      </c>
      <c r="O55" s="5">
        <v>2</v>
      </c>
      <c r="P55" s="7">
        <v>44.6</v>
      </c>
      <c r="Q55" s="7">
        <v>23.58</v>
      </c>
      <c r="R55" s="7">
        <f>P55+Q55</f>
        <v>68.180000000000007</v>
      </c>
      <c r="S55" s="7">
        <f t="shared" si="13"/>
        <v>38.802</v>
      </c>
      <c r="T55" s="7">
        <f t="shared" si="13"/>
        <v>20.514599999999998</v>
      </c>
      <c r="U55" s="11" t="s">
        <v>22</v>
      </c>
    </row>
    <row r="56" spans="1:21" x14ac:dyDescent="0.25">
      <c r="A56" s="4" t="s">
        <v>38</v>
      </c>
      <c r="B56" s="4" t="s">
        <v>17</v>
      </c>
      <c r="C56" s="4" t="s">
        <v>18</v>
      </c>
      <c r="D56" s="4">
        <v>2019</v>
      </c>
      <c r="E56" s="4">
        <v>3</v>
      </c>
      <c r="F56" s="4">
        <v>14</v>
      </c>
      <c r="G56" s="1">
        <v>63</v>
      </c>
      <c r="H56" s="5" t="s">
        <v>21</v>
      </c>
      <c r="I56" s="11" t="s">
        <v>22</v>
      </c>
      <c r="J56" s="5" t="s">
        <v>24</v>
      </c>
      <c r="K56" s="11" t="s">
        <v>22</v>
      </c>
      <c r="L56" s="11" t="s">
        <v>22</v>
      </c>
      <c r="M56" s="9">
        <v>669</v>
      </c>
      <c r="N56" s="11" t="s">
        <v>22</v>
      </c>
      <c r="O56" s="5">
        <v>1</v>
      </c>
      <c r="P56" s="7">
        <v>45.04</v>
      </c>
      <c r="Q56" s="7">
        <v>23.87</v>
      </c>
      <c r="R56" s="7">
        <f>P56+Q56</f>
        <v>68.91</v>
      </c>
      <c r="S56" s="7">
        <f t="shared" si="13"/>
        <v>39.184799999999996</v>
      </c>
      <c r="T56" s="7">
        <f t="shared" si="13"/>
        <v>20.7669</v>
      </c>
      <c r="U56" s="11" t="s">
        <v>22</v>
      </c>
    </row>
    <row r="57" spans="1:21" x14ac:dyDescent="0.25">
      <c r="A57" s="4" t="s">
        <v>38</v>
      </c>
      <c r="B57" s="4" t="s">
        <v>17</v>
      </c>
      <c r="C57" s="4" t="s">
        <v>18</v>
      </c>
      <c r="D57" s="4">
        <v>2019</v>
      </c>
      <c r="E57" s="4">
        <v>4</v>
      </c>
      <c r="F57" s="4">
        <v>14</v>
      </c>
      <c r="G57" s="1">
        <v>80</v>
      </c>
      <c r="H57" s="5" t="s">
        <v>21</v>
      </c>
      <c r="I57" s="11" t="s">
        <v>22</v>
      </c>
      <c r="J57" s="5" t="s">
        <v>24</v>
      </c>
      <c r="K57" s="11" t="s">
        <v>22</v>
      </c>
      <c r="L57" s="11" t="s">
        <v>22</v>
      </c>
      <c r="M57" s="9">
        <v>645.5</v>
      </c>
      <c r="N57" s="11" t="s">
        <v>22</v>
      </c>
      <c r="O57" s="11" t="s">
        <v>22</v>
      </c>
      <c r="P57" s="11" t="s">
        <v>22</v>
      </c>
      <c r="Q57" s="11" t="s">
        <v>22</v>
      </c>
      <c r="R57" s="11" t="s">
        <v>22</v>
      </c>
      <c r="S57" s="11" t="s">
        <v>22</v>
      </c>
      <c r="T57" s="11" t="s">
        <v>22</v>
      </c>
      <c r="U57" s="11" t="s">
        <v>22</v>
      </c>
    </row>
    <row r="58" spans="1:21" x14ac:dyDescent="0.25">
      <c r="A58" s="4" t="s">
        <v>39</v>
      </c>
      <c r="B58" s="4" t="s">
        <v>17</v>
      </c>
      <c r="C58" s="4" t="s">
        <v>18</v>
      </c>
      <c r="D58" s="4">
        <v>2019</v>
      </c>
      <c r="E58" s="4">
        <v>1</v>
      </c>
      <c r="F58" s="4">
        <v>15</v>
      </c>
      <c r="G58" s="1">
        <v>22</v>
      </c>
      <c r="H58" s="5" t="s">
        <v>21</v>
      </c>
      <c r="I58" s="5">
        <v>24</v>
      </c>
      <c r="J58" s="5" t="s">
        <v>24</v>
      </c>
      <c r="K58" s="5">
        <v>2.5</v>
      </c>
      <c r="L58" s="5">
        <v>32</v>
      </c>
      <c r="M58" s="9">
        <v>811.5</v>
      </c>
      <c r="N58" s="9">
        <v>20.2</v>
      </c>
      <c r="O58" s="5">
        <v>1</v>
      </c>
      <c r="P58" s="7">
        <v>45.75</v>
      </c>
      <c r="Q58" s="7">
        <v>22.4</v>
      </c>
      <c r="R58" s="7">
        <f>P58+Q58</f>
        <v>68.150000000000006</v>
      </c>
      <c r="S58" s="7">
        <f t="shared" ref="S58:T60" si="14">P58*0.87</f>
        <v>39.802500000000002</v>
      </c>
      <c r="T58" s="7">
        <f t="shared" si="14"/>
        <v>19.488</v>
      </c>
      <c r="U58" s="11" t="s">
        <v>22</v>
      </c>
    </row>
    <row r="59" spans="1:21" x14ac:dyDescent="0.25">
      <c r="A59" s="4" t="s">
        <v>39</v>
      </c>
      <c r="B59" s="4" t="s">
        <v>17</v>
      </c>
      <c r="C59" s="4" t="s">
        <v>18</v>
      </c>
      <c r="D59" s="4">
        <v>2019</v>
      </c>
      <c r="E59" s="4">
        <v>2</v>
      </c>
      <c r="F59" s="4">
        <v>15</v>
      </c>
      <c r="G59" s="1">
        <v>47</v>
      </c>
      <c r="H59" s="5" t="s">
        <v>21</v>
      </c>
      <c r="I59" s="5">
        <v>20</v>
      </c>
      <c r="J59" s="5" t="s">
        <v>24</v>
      </c>
      <c r="K59" s="5">
        <v>2</v>
      </c>
      <c r="L59" s="5">
        <v>32</v>
      </c>
      <c r="M59" s="9">
        <v>687.1</v>
      </c>
      <c r="N59" s="9">
        <v>17.899999999999999</v>
      </c>
      <c r="O59" s="5">
        <v>1</v>
      </c>
      <c r="P59" s="7">
        <v>43.48</v>
      </c>
      <c r="Q59" s="7">
        <v>23.63</v>
      </c>
      <c r="R59" s="7">
        <f>P59+Q59</f>
        <v>67.11</v>
      </c>
      <c r="S59" s="7">
        <f t="shared" si="14"/>
        <v>37.827599999999997</v>
      </c>
      <c r="T59" s="7">
        <f t="shared" si="14"/>
        <v>20.5581</v>
      </c>
      <c r="U59" s="11" t="s">
        <v>22</v>
      </c>
    </row>
    <row r="60" spans="1:21" x14ac:dyDescent="0.25">
      <c r="A60" s="4" t="s">
        <v>39</v>
      </c>
      <c r="B60" s="4" t="s">
        <v>17</v>
      </c>
      <c r="C60" s="4" t="s">
        <v>18</v>
      </c>
      <c r="D60" s="4">
        <v>2019</v>
      </c>
      <c r="E60" s="4">
        <v>3</v>
      </c>
      <c r="F60" s="4">
        <v>15</v>
      </c>
      <c r="G60" s="1">
        <v>60</v>
      </c>
      <c r="H60" s="5" t="s">
        <v>21</v>
      </c>
      <c r="I60" s="11" t="s">
        <v>22</v>
      </c>
      <c r="J60" s="5" t="s">
        <v>24</v>
      </c>
      <c r="K60" s="11" t="s">
        <v>22</v>
      </c>
      <c r="L60" s="11" t="s">
        <v>22</v>
      </c>
      <c r="M60" s="9">
        <v>623.70000000000005</v>
      </c>
      <c r="N60" s="11" t="s">
        <v>22</v>
      </c>
      <c r="O60" s="5">
        <v>1</v>
      </c>
      <c r="P60" s="7">
        <v>46.75</v>
      </c>
      <c r="Q60" s="7">
        <v>21.78</v>
      </c>
      <c r="R60" s="7">
        <f>P60+Q60</f>
        <v>68.53</v>
      </c>
      <c r="S60" s="7">
        <f t="shared" si="14"/>
        <v>40.672499999999999</v>
      </c>
      <c r="T60" s="7">
        <f t="shared" si="14"/>
        <v>18.948600000000003</v>
      </c>
      <c r="U60" s="11" t="s">
        <v>22</v>
      </c>
    </row>
    <row r="61" spans="1:21" x14ac:dyDescent="0.25">
      <c r="A61" s="4" t="s">
        <v>39</v>
      </c>
      <c r="B61" s="4" t="s">
        <v>17</v>
      </c>
      <c r="C61" s="4" t="s">
        <v>18</v>
      </c>
      <c r="D61" s="4">
        <v>2019</v>
      </c>
      <c r="E61" s="4">
        <v>4</v>
      </c>
      <c r="F61" s="4">
        <v>15</v>
      </c>
      <c r="G61" s="1">
        <v>96</v>
      </c>
      <c r="H61" s="5" t="s">
        <v>21</v>
      </c>
      <c r="I61" s="11" t="s">
        <v>22</v>
      </c>
      <c r="J61" s="5" t="s">
        <v>24</v>
      </c>
      <c r="K61" s="11" t="s">
        <v>22</v>
      </c>
      <c r="L61" s="11" t="s">
        <v>22</v>
      </c>
      <c r="M61" s="9">
        <v>636</v>
      </c>
      <c r="N61" s="11" t="s">
        <v>22</v>
      </c>
      <c r="O61" s="11" t="s">
        <v>22</v>
      </c>
      <c r="P61" s="11" t="s">
        <v>22</v>
      </c>
      <c r="Q61" s="11" t="s">
        <v>22</v>
      </c>
      <c r="R61" s="11" t="s">
        <v>22</v>
      </c>
      <c r="S61" s="11" t="s">
        <v>22</v>
      </c>
      <c r="T61" s="11" t="s">
        <v>22</v>
      </c>
      <c r="U61" s="11" t="s">
        <v>22</v>
      </c>
    </row>
    <row r="62" spans="1:21" x14ac:dyDescent="0.25">
      <c r="A62" s="4" t="s">
        <v>40</v>
      </c>
      <c r="B62" s="4" t="s">
        <v>17</v>
      </c>
      <c r="C62" s="4" t="s">
        <v>18</v>
      </c>
      <c r="D62" s="4">
        <v>2019</v>
      </c>
      <c r="E62" s="4">
        <v>1</v>
      </c>
      <c r="F62" s="4">
        <v>16</v>
      </c>
      <c r="G62" s="1">
        <v>2</v>
      </c>
      <c r="H62" s="5" t="s">
        <v>21</v>
      </c>
      <c r="I62" s="5">
        <v>19</v>
      </c>
      <c r="J62" s="5" t="s">
        <v>20</v>
      </c>
      <c r="K62" s="5">
        <v>1.5</v>
      </c>
      <c r="L62" s="5">
        <v>28</v>
      </c>
      <c r="M62" s="9">
        <v>607</v>
      </c>
      <c r="N62" s="9">
        <v>16.2</v>
      </c>
      <c r="O62" s="5">
        <v>1</v>
      </c>
      <c r="P62" s="7">
        <v>45.88</v>
      </c>
      <c r="Q62" s="7">
        <v>21.05</v>
      </c>
      <c r="R62" s="7">
        <f>P62+Q62</f>
        <v>66.930000000000007</v>
      </c>
      <c r="S62" s="7">
        <f t="shared" ref="S62:T64" si="15">P62*0.87</f>
        <v>39.915600000000005</v>
      </c>
      <c r="T62" s="7">
        <f t="shared" si="15"/>
        <v>18.313500000000001</v>
      </c>
      <c r="U62" s="11" t="s">
        <v>22</v>
      </c>
    </row>
    <row r="63" spans="1:21" x14ac:dyDescent="0.25">
      <c r="A63" s="4" t="s">
        <v>40</v>
      </c>
      <c r="B63" s="4" t="s">
        <v>17</v>
      </c>
      <c r="C63" s="4" t="s">
        <v>18</v>
      </c>
      <c r="D63" s="4">
        <v>2019</v>
      </c>
      <c r="E63" s="4">
        <v>2</v>
      </c>
      <c r="F63" s="4">
        <v>16</v>
      </c>
      <c r="G63" s="1">
        <v>26</v>
      </c>
      <c r="H63" s="5" t="s">
        <v>21</v>
      </c>
      <c r="I63" s="5">
        <v>19</v>
      </c>
      <c r="J63" s="5" t="s">
        <v>20</v>
      </c>
      <c r="K63" s="5">
        <v>2.5</v>
      </c>
      <c r="L63" s="5">
        <v>34</v>
      </c>
      <c r="M63" s="9">
        <v>625.6</v>
      </c>
      <c r="N63" s="9">
        <v>16.600000000000001</v>
      </c>
      <c r="O63" s="5">
        <v>1.5</v>
      </c>
      <c r="P63" s="7">
        <v>45.44</v>
      </c>
      <c r="Q63" s="7">
        <v>21.44</v>
      </c>
      <c r="R63" s="7">
        <f>P63+Q63</f>
        <v>66.88</v>
      </c>
      <c r="S63" s="7">
        <f t="shared" si="15"/>
        <v>39.532799999999995</v>
      </c>
      <c r="T63" s="7">
        <f t="shared" si="15"/>
        <v>18.652800000000003</v>
      </c>
      <c r="U63" s="11" t="s">
        <v>22</v>
      </c>
    </row>
    <row r="64" spans="1:21" x14ac:dyDescent="0.25">
      <c r="A64" s="4" t="s">
        <v>40</v>
      </c>
      <c r="B64" s="4" t="s">
        <v>17</v>
      </c>
      <c r="C64" s="4" t="s">
        <v>18</v>
      </c>
      <c r="D64" s="4">
        <v>2019</v>
      </c>
      <c r="E64" s="4">
        <v>3</v>
      </c>
      <c r="F64" s="4">
        <v>16</v>
      </c>
      <c r="G64" s="1">
        <v>56</v>
      </c>
      <c r="H64" s="5" t="s">
        <v>21</v>
      </c>
      <c r="I64" s="11" t="s">
        <v>22</v>
      </c>
      <c r="J64" s="5" t="s">
        <v>20</v>
      </c>
      <c r="K64" s="11" t="s">
        <v>22</v>
      </c>
      <c r="L64" s="11" t="s">
        <v>22</v>
      </c>
      <c r="M64" s="9">
        <v>546.6</v>
      </c>
      <c r="N64" s="11" t="s">
        <v>22</v>
      </c>
      <c r="O64" s="5">
        <v>1</v>
      </c>
      <c r="P64" s="7">
        <v>45.12</v>
      </c>
      <c r="Q64" s="7">
        <v>21.7</v>
      </c>
      <c r="R64" s="7">
        <f>P64+Q64</f>
        <v>66.819999999999993</v>
      </c>
      <c r="S64" s="7">
        <f t="shared" si="15"/>
        <v>39.254399999999997</v>
      </c>
      <c r="T64" s="7">
        <f t="shared" si="15"/>
        <v>18.878999999999998</v>
      </c>
      <c r="U64" s="11" t="s">
        <v>22</v>
      </c>
    </row>
    <row r="65" spans="1:21" x14ac:dyDescent="0.25">
      <c r="A65" s="4" t="s">
        <v>40</v>
      </c>
      <c r="B65" s="4" t="s">
        <v>17</v>
      </c>
      <c r="C65" s="4" t="s">
        <v>18</v>
      </c>
      <c r="D65" s="4">
        <v>2019</v>
      </c>
      <c r="E65" s="4">
        <v>4</v>
      </c>
      <c r="F65" s="4">
        <v>16</v>
      </c>
      <c r="G65" s="1">
        <v>98</v>
      </c>
      <c r="H65" s="5" t="s">
        <v>21</v>
      </c>
      <c r="I65" s="11" t="s">
        <v>22</v>
      </c>
      <c r="J65" s="5" t="s">
        <v>20</v>
      </c>
      <c r="K65" s="11" t="s">
        <v>22</v>
      </c>
      <c r="L65" s="11" t="s">
        <v>22</v>
      </c>
      <c r="M65" s="9">
        <v>579.29999999999995</v>
      </c>
      <c r="N65" s="11" t="s">
        <v>22</v>
      </c>
      <c r="O65" s="11" t="s">
        <v>22</v>
      </c>
      <c r="P65" s="11" t="s">
        <v>22</v>
      </c>
      <c r="Q65" s="11" t="s">
        <v>22</v>
      </c>
      <c r="R65" s="11" t="s">
        <v>22</v>
      </c>
      <c r="S65" s="11" t="s">
        <v>22</v>
      </c>
      <c r="T65" s="11" t="s">
        <v>22</v>
      </c>
      <c r="U65" s="11" t="s">
        <v>22</v>
      </c>
    </row>
    <row r="66" spans="1:21" x14ac:dyDescent="0.25">
      <c r="A66" s="4" t="s">
        <v>41</v>
      </c>
      <c r="B66" s="4" t="s">
        <v>17</v>
      </c>
      <c r="C66" s="4" t="s">
        <v>18</v>
      </c>
      <c r="D66" s="4">
        <v>2019</v>
      </c>
      <c r="E66" s="4">
        <v>1</v>
      </c>
      <c r="F66" s="4">
        <v>17</v>
      </c>
      <c r="G66" s="1">
        <v>6</v>
      </c>
      <c r="H66" s="5" t="s">
        <v>21</v>
      </c>
      <c r="I66" s="5">
        <v>18</v>
      </c>
      <c r="J66" s="5" t="s">
        <v>24</v>
      </c>
      <c r="K66" s="5">
        <v>2.5</v>
      </c>
      <c r="L66" s="5">
        <v>30</v>
      </c>
      <c r="M66" s="9">
        <v>485.3</v>
      </c>
      <c r="N66" s="9">
        <v>13.8</v>
      </c>
      <c r="O66" s="5">
        <v>1</v>
      </c>
      <c r="P66" s="7">
        <v>45.08</v>
      </c>
      <c r="Q66" s="7">
        <v>22.77</v>
      </c>
      <c r="R66" s="7">
        <f>P66+Q66</f>
        <v>67.849999999999994</v>
      </c>
      <c r="S66" s="7">
        <f t="shared" ref="S66:T68" si="16">P66*0.87</f>
        <v>39.2196</v>
      </c>
      <c r="T66" s="7">
        <f t="shared" si="16"/>
        <v>19.809899999999999</v>
      </c>
      <c r="U66" s="11" t="s">
        <v>22</v>
      </c>
    </row>
    <row r="67" spans="1:21" x14ac:dyDescent="0.25">
      <c r="A67" s="4" t="s">
        <v>41</v>
      </c>
      <c r="B67" s="4" t="s">
        <v>17</v>
      </c>
      <c r="C67" s="4" t="s">
        <v>18</v>
      </c>
      <c r="D67" s="4">
        <v>2019</v>
      </c>
      <c r="E67" s="4">
        <v>2</v>
      </c>
      <c r="F67" s="4">
        <v>17</v>
      </c>
      <c r="G67" s="1">
        <v>39</v>
      </c>
      <c r="H67" s="5" t="s">
        <v>21</v>
      </c>
      <c r="I67" s="5">
        <v>20</v>
      </c>
      <c r="J67" s="5" t="s">
        <v>24</v>
      </c>
      <c r="K67" s="5">
        <v>2.5</v>
      </c>
      <c r="L67" s="5">
        <v>34</v>
      </c>
      <c r="M67" s="9">
        <v>856.7</v>
      </c>
      <c r="N67" s="9">
        <v>16.8</v>
      </c>
      <c r="O67" s="5">
        <v>1</v>
      </c>
      <c r="P67" s="7">
        <v>44.84</v>
      </c>
      <c r="Q67" s="7">
        <v>22.21</v>
      </c>
      <c r="R67" s="7">
        <f>P67+Q67</f>
        <v>67.050000000000011</v>
      </c>
      <c r="S67" s="7">
        <f t="shared" si="16"/>
        <v>39.010800000000003</v>
      </c>
      <c r="T67" s="7">
        <f t="shared" si="16"/>
        <v>19.322700000000001</v>
      </c>
      <c r="U67" s="11" t="s">
        <v>22</v>
      </c>
    </row>
    <row r="68" spans="1:21" x14ac:dyDescent="0.25">
      <c r="A68" s="4" t="s">
        <v>41</v>
      </c>
      <c r="B68" s="4" t="s">
        <v>17</v>
      </c>
      <c r="C68" s="4" t="s">
        <v>18</v>
      </c>
      <c r="D68" s="4">
        <v>2019</v>
      </c>
      <c r="E68" s="4">
        <v>3</v>
      </c>
      <c r="F68" s="4">
        <v>17</v>
      </c>
      <c r="G68" s="1">
        <v>67</v>
      </c>
      <c r="H68" s="5" t="s">
        <v>21</v>
      </c>
      <c r="I68" s="11" t="s">
        <v>22</v>
      </c>
      <c r="J68" s="5" t="s">
        <v>24</v>
      </c>
      <c r="K68" s="11" t="s">
        <v>22</v>
      </c>
      <c r="L68" s="11" t="s">
        <v>22</v>
      </c>
      <c r="M68" s="9">
        <v>593.6</v>
      </c>
      <c r="N68" s="11" t="s">
        <v>22</v>
      </c>
      <c r="O68" s="5">
        <v>1</v>
      </c>
      <c r="P68" s="7">
        <v>43.67</v>
      </c>
      <c r="Q68" s="7">
        <v>23.94</v>
      </c>
      <c r="R68" s="7">
        <f>P68+Q68</f>
        <v>67.61</v>
      </c>
      <c r="S68" s="7">
        <f t="shared" si="16"/>
        <v>37.992899999999999</v>
      </c>
      <c r="T68" s="7">
        <f t="shared" si="16"/>
        <v>20.8278</v>
      </c>
      <c r="U68" s="11" t="s">
        <v>22</v>
      </c>
    </row>
    <row r="69" spans="1:21" x14ac:dyDescent="0.25">
      <c r="A69" s="4" t="s">
        <v>41</v>
      </c>
      <c r="B69" s="4" t="s">
        <v>17</v>
      </c>
      <c r="C69" s="4" t="s">
        <v>18</v>
      </c>
      <c r="D69" s="4">
        <v>2019</v>
      </c>
      <c r="E69" s="4">
        <v>4</v>
      </c>
      <c r="F69" s="4">
        <v>17</v>
      </c>
      <c r="G69" s="1">
        <v>91</v>
      </c>
      <c r="H69" s="5" t="s">
        <v>21</v>
      </c>
      <c r="I69" s="11" t="s">
        <v>22</v>
      </c>
      <c r="J69" s="5" t="s">
        <v>24</v>
      </c>
      <c r="K69" s="11" t="s">
        <v>22</v>
      </c>
      <c r="L69" s="11" t="s">
        <v>22</v>
      </c>
      <c r="M69" s="9">
        <v>662.3</v>
      </c>
      <c r="N69" s="11" t="s">
        <v>22</v>
      </c>
      <c r="O69" s="11" t="s">
        <v>22</v>
      </c>
      <c r="P69" s="11" t="s">
        <v>22</v>
      </c>
      <c r="Q69" s="11" t="s">
        <v>22</v>
      </c>
      <c r="R69" s="11" t="s">
        <v>22</v>
      </c>
      <c r="S69" s="11" t="s">
        <v>22</v>
      </c>
      <c r="T69" s="11" t="s">
        <v>22</v>
      </c>
      <c r="U69" s="11" t="s">
        <v>22</v>
      </c>
    </row>
    <row r="70" spans="1:21" x14ac:dyDescent="0.25">
      <c r="A70" s="4" t="s">
        <v>42</v>
      </c>
      <c r="B70" s="4" t="s">
        <v>17</v>
      </c>
      <c r="C70" s="4" t="s">
        <v>18</v>
      </c>
      <c r="D70" s="4">
        <v>2019</v>
      </c>
      <c r="E70" s="4">
        <v>1</v>
      </c>
      <c r="F70" s="4">
        <v>18</v>
      </c>
      <c r="G70" s="1">
        <v>11</v>
      </c>
      <c r="H70" s="5" t="s">
        <v>21</v>
      </c>
      <c r="I70" s="5">
        <v>20</v>
      </c>
      <c r="J70" s="5" t="s">
        <v>20</v>
      </c>
      <c r="K70" s="5">
        <v>1.5</v>
      </c>
      <c r="L70" s="5">
        <v>25</v>
      </c>
      <c r="M70" s="9">
        <v>704.9</v>
      </c>
      <c r="N70" s="9">
        <v>17</v>
      </c>
      <c r="O70" s="5">
        <v>1.5</v>
      </c>
      <c r="P70" s="7">
        <v>40.9</v>
      </c>
      <c r="Q70" s="7">
        <v>24.53</v>
      </c>
      <c r="R70" s="7">
        <f>P70+Q70</f>
        <v>65.430000000000007</v>
      </c>
      <c r="S70" s="7">
        <f t="shared" ref="S70:T72" si="17">P70*0.87</f>
        <v>35.582999999999998</v>
      </c>
      <c r="T70" s="7">
        <f t="shared" si="17"/>
        <v>21.341100000000001</v>
      </c>
      <c r="U70" s="11" t="s">
        <v>22</v>
      </c>
    </row>
    <row r="71" spans="1:21" x14ac:dyDescent="0.25">
      <c r="A71" s="4" t="s">
        <v>42</v>
      </c>
      <c r="B71" s="4" t="s">
        <v>17</v>
      </c>
      <c r="C71" s="4" t="s">
        <v>18</v>
      </c>
      <c r="D71" s="4">
        <v>2019</v>
      </c>
      <c r="E71" s="4">
        <v>2</v>
      </c>
      <c r="F71" s="4">
        <v>18</v>
      </c>
      <c r="G71" s="1">
        <v>44</v>
      </c>
      <c r="H71" s="5" t="s">
        <v>21</v>
      </c>
      <c r="I71" s="5">
        <v>24</v>
      </c>
      <c r="J71" s="5" t="s">
        <v>20</v>
      </c>
      <c r="K71" s="5">
        <v>2</v>
      </c>
      <c r="L71" s="5">
        <v>30</v>
      </c>
      <c r="M71" s="9">
        <v>941</v>
      </c>
      <c r="N71" s="9">
        <v>19.100000000000001</v>
      </c>
      <c r="O71" s="5">
        <v>2</v>
      </c>
      <c r="P71" s="7">
        <v>41.02</v>
      </c>
      <c r="Q71" s="7">
        <v>24.38</v>
      </c>
      <c r="R71" s="7">
        <f>P71+Q71</f>
        <v>65.400000000000006</v>
      </c>
      <c r="S71" s="7">
        <f t="shared" si="17"/>
        <v>35.687400000000004</v>
      </c>
      <c r="T71" s="7">
        <f t="shared" si="17"/>
        <v>21.210599999999999</v>
      </c>
      <c r="U71" s="11" t="s">
        <v>22</v>
      </c>
    </row>
    <row r="72" spans="1:21" x14ac:dyDescent="0.25">
      <c r="A72" s="4" t="s">
        <v>42</v>
      </c>
      <c r="B72" s="4" t="s">
        <v>17</v>
      </c>
      <c r="C72" s="4" t="s">
        <v>18</v>
      </c>
      <c r="D72" s="4">
        <v>2019</v>
      </c>
      <c r="E72" s="4">
        <v>3</v>
      </c>
      <c r="F72" s="4">
        <v>18</v>
      </c>
      <c r="G72" s="1">
        <v>54</v>
      </c>
      <c r="H72" s="5" t="s">
        <v>21</v>
      </c>
      <c r="I72" s="11" t="s">
        <v>22</v>
      </c>
      <c r="J72" s="5" t="s">
        <v>20</v>
      </c>
      <c r="K72" s="11" t="s">
        <v>22</v>
      </c>
      <c r="L72" s="11" t="s">
        <v>22</v>
      </c>
      <c r="M72" s="9">
        <v>895.3</v>
      </c>
      <c r="N72" s="11" t="s">
        <v>22</v>
      </c>
      <c r="O72" s="5">
        <v>1.5</v>
      </c>
      <c r="P72" s="7">
        <v>39.82</v>
      </c>
      <c r="Q72" s="7">
        <v>25.17</v>
      </c>
      <c r="R72" s="7">
        <f>P72+Q72</f>
        <v>64.990000000000009</v>
      </c>
      <c r="S72" s="7">
        <f t="shared" si="17"/>
        <v>34.6434</v>
      </c>
      <c r="T72" s="7">
        <f t="shared" si="17"/>
        <v>21.8979</v>
      </c>
      <c r="U72" s="11" t="s">
        <v>22</v>
      </c>
    </row>
    <row r="73" spans="1:21" x14ac:dyDescent="0.25">
      <c r="A73" s="4" t="s">
        <v>42</v>
      </c>
      <c r="B73" s="4" t="s">
        <v>17</v>
      </c>
      <c r="C73" s="4" t="s">
        <v>18</v>
      </c>
      <c r="D73" s="4">
        <v>2019</v>
      </c>
      <c r="E73" s="4">
        <v>4</v>
      </c>
      <c r="F73" s="4">
        <v>18</v>
      </c>
      <c r="G73" s="1">
        <v>92</v>
      </c>
      <c r="H73" s="5" t="s">
        <v>21</v>
      </c>
      <c r="I73" s="11" t="s">
        <v>22</v>
      </c>
      <c r="J73" s="5" t="s">
        <v>20</v>
      </c>
      <c r="K73" s="11" t="s">
        <v>22</v>
      </c>
      <c r="L73" s="11" t="s">
        <v>22</v>
      </c>
      <c r="M73" s="9">
        <v>750.3</v>
      </c>
      <c r="N73" s="11" t="s">
        <v>22</v>
      </c>
      <c r="O73" s="11" t="s">
        <v>22</v>
      </c>
      <c r="P73" s="11" t="s">
        <v>22</v>
      </c>
      <c r="Q73" s="11" t="s">
        <v>22</v>
      </c>
      <c r="R73" s="11" t="s">
        <v>22</v>
      </c>
      <c r="S73" s="11" t="s">
        <v>22</v>
      </c>
      <c r="T73" s="11" t="s">
        <v>22</v>
      </c>
      <c r="U73" s="11" t="s">
        <v>22</v>
      </c>
    </row>
    <row r="74" spans="1:21" x14ac:dyDescent="0.25">
      <c r="A74" s="4" t="s">
        <v>43</v>
      </c>
      <c r="B74" s="4" t="s">
        <v>17</v>
      </c>
      <c r="C74" s="4" t="s">
        <v>18</v>
      </c>
      <c r="D74" s="4">
        <v>2019</v>
      </c>
      <c r="E74" s="4">
        <v>1</v>
      </c>
      <c r="F74" s="4">
        <v>19</v>
      </c>
      <c r="G74" s="1">
        <v>20</v>
      </c>
      <c r="H74" s="5" t="s">
        <v>21</v>
      </c>
      <c r="I74" s="5">
        <v>13</v>
      </c>
      <c r="J74" s="5" t="s">
        <v>20</v>
      </c>
      <c r="K74" s="5">
        <v>2</v>
      </c>
      <c r="L74" s="5">
        <v>31</v>
      </c>
      <c r="M74" s="9">
        <v>725.2</v>
      </c>
      <c r="N74" s="9">
        <v>12.9</v>
      </c>
      <c r="O74" s="5">
        <v>1</v>
      </c>
      <c r="P74" s="7">
        <v>41.8</v>
      </c>
      <c r="Q74" s="7">
        <v>23.5</v>
      </c>
      <c r="R74" s="7">
        <f>P74+Q74</f>
        <v>65.3</v>
      </c>
      <c r="S74" s="7">
        <f t="shared" ref="S74:T76" si="18">P74*0.87</f>
        <v>36.366</v>
      </c>
      <c r="T74" s="7">
        <f t="shared" si="18"/>
        <v>20.445</v>
      </c>
      <c r="U74" s="11" t="s">
        <v>22</v>
      </c>
    </row>
    <row r="75" spans="1:21" x14ac:dyDescent="0.25">
      <c r="A75" s="4" t="s">
        <v>43</v>
      </c>
      <c r="B75" s="4" t="s">
        <v>17</v>
      </c>
      <c r="C75" s="4" t="s">
        <v>18</v>
      </c>
      <c r="D75" s="4">
        <v>2019</v>
      </c>
      <c r="E75" s="4">
        <v>2</v>
      </c>
      <c r="F75" s="4">
        <v>19</v>
      </c>
      <c r="G75" s="1">
        <v>35</v>
      </c>
      <c r="H75" s="5" t="s">
        <v>21</v>
      </c>
      <c r="I75" s="5">
        <v>16</v>
      </c>
      <c r="J75" s="5" t="s">
        <v>20</v>
      </c>
      <c r="K75" s="5">
        <v>2</v>
      </c>
      <c r="L75" s="5">
        <v>32</v>
      </c>
      <c r="M75" s="9">
        <v>625.4</v>
      </c>
      <c r="N75" s="9">
        <v>14.1</v>
      </c>
      <c r="O75" s="5">
        <v>1</v>
      </c>
      <c r="P75" s="7">
        <v>43.02</v>
      </c>
      <c r="Q75" s="7">
        <v>23.2</v>
      </c>
      <c r="R75" s="7">
        <f>P75+Q75</f>
        <v>66.22</v>
      </c>
      <c r="S75" s="7">
        <f t="shared" si="18"/>
        <v>37.427400000000006</v>
      </c>
      <c r="T75" s="7">
        <f t="shared" si="18"/>
        <v>20.184000000000001</v>
      </c>
      <c r="U75" s="11" t="s">
        <v>22</v>
      </c>
    </row>
    <row r="76" spans="1:21" x14ac:dyDescent="0.25">
      <c r="A76" s="4" t="s">
        <v>43</v>
      </c>
      <c r="B76" s="4" t="s">
        <v>17</v>
      </c>
      <c r="C76" s="4" t="s">
        <v>18</v>
      </c>
      <c r="D76" s="4">
        <v>2019</v>
      </c>
      <c r="E76" s="4">
        <v>3</v>
      </c>
      <c r="F76" s="4">
        <v>19</v>
      </c>
      <c r="G76" s="1">
        <v>72</v>
      </c>
      <c r="H76" s="5" t="s">
        <v>21</v>
      </c>
      <c r="I76" s="11" t="s">
        <v>22</v>
      </c>
      <c r="J76" s="5" t="s">
        <v>20</v>
      </c>
      <c r="K76" s="11" t="s">
        <v>22</v>
      </c>
      <c r="L76" s="11" t="s">
        <v>22</v>
      </c>
      <c r="M76" s="9">
        <v>650.4</v>
      </c>
      <c r="N76" s="11" t="s">
        <v>22</v>
      </c>
      <c r="O76" s="5">
        <v>1</v>
      </c>
      <c r="P76" s="7">
        <v>42.72</v>
      </c>
      <c r="Q76" s="7">
        <v>22.66</v>
      </c>
      <c r="R76" s="7">
        <f>P76+Q76</f>
        <v>65.38</v>
      </c>
      <c r="S76" s="7">
        <f t="shared" si="18"/>
        <v>37.166399999999996</v>
      </c>
      <c r="T76" s="7">
        <f t="shared" si="18"/>
        <v>19.714200000000002</v>
      </c>
      <c r="U76" s="11" t="s">
        <v>22</v>
      </c>
    </row>
    <row r="77" spans="1:21" x14ac:dyDescent="0.25">
      <c r="A77" s="4" t="s">
        <v>43</v>
      </c>
      <c r="B77" s="4" t="s">
        <v>17</v>
      </c>
      <c r="C77" s="4" t="s">
        <v>18</v>
      </c>
      <c r="D77" s="4">
        <v>2019</v>
      </c>
      <c r="E77" s="4">
        <v>4</v>
      </c>
      <c r="F77" s="4">
        <v>19</v>
      </c>
      <c r="G77" s="1">
        <v>100</v>
      </c>
      <c r="H77" s="5" t="s">
        <v>21</v>
      </c>
      <c r="I77" s="11" t="s">
        <v>22</v>
      </c>
      <c r="J77" s="5" t="s">
        <v>20</v>
      </c>
      <c r="K77" s="11" t="s">
        <v>22</v>
      </c>
      <c r="L77" s="11" t="s">
        <v>22</v>
      </c>
      <c r="M77" s="9">
        <v>540.79999999999995</v>
      </c>
      <c r="N77" s="11" t="s">
        <v>22</v>
      </c>
      <c r="O77" s="11" t="s">
        <v>22</v>
      </c>
      <c r="P77" s="11" t="s">
        <v>22</v>
      </c>
      <c r="Q77" s="11" t="s">
        <v>22</v>
      </c>
      <c r="R77" s="11" t="s">
        <v>22</v>
      </c>
      <c r="S77" s="11" t="s">
        <v>22</v>
      </c>
      <c r="T77" s="11" t="s">
        <v>22</v>
      </c>
      <c r="U77" s="11" t="s">
        <v>22</v>
      </c>
    </row>
    <row r="78" spans="1:21" x14ac:dyDescent="0.25">
      <c r="A78" s="4" t="s">
        <v>44</v>
      </c>
      <c r="B78" s="4" t="s">
        <v>17</v>
      </c>
      <c r="C78" s="4" t="s">
        <v>18</v>
      </c>
      <c r="D78" s="4">
        <v>2019</v>
      </c>
      <c r="E78" s="4">
        <v>1</v>
      </c>
      <c r="F78" s="4">
        <v>20</v>
      </c>
      <c r="G78" s="1">
        <v>4</v>
      </c>
      <c r="H78" s="5" t="s">
        <v>21</v>
      </c>
      <c r="I78" s="5">
        <v>24</v>
      </c>
      <c r="J78" s="5" t="s">
        <v>20</v>
      </c>
      <c r="K78" s="5">
        <v>2</v>
      </c>
      <c r="L78" s="5">
        <v>28</v>
      </c>
      <c r="M78" s="9">
        <v>871.3</v>
      </c>
      <c r="N78" s="9">
        <v>16.100000000000001</v>
      </c>
      <c r="O78" s="5">
        <v>1</v>
      </c>
      <c r="P78" s="7">
        <v>39.71</v>
      </c>
      <c r="Q78" s="7">
        <v>25.24</v>
      </c>
      <c r="R78" s="7">
        <f>P78+Q78</f>
        <v>64.95</v>
      </c>
      <c r="S78" s="7">
        <f t="shared" ref="S78:T80" si="19">P78*0.87</f>
        <v>34.547699999999999</v>
      </c>
      <c r="T78" s="7">
        <f t="shared" si="19"/>
        <v>21.9588</v>
      </c>
      <c r="U78" s="11" t="s">
        <v>22</v>
      </c>
    </row>
    <row r="79" spans="1:21" x14ac:dyDescent="0.25">
      <c r="A79" s="4" t="s">
        <v>44</v>
      </c>
      <c r="B79" s="4" t="s">
        <v>17</v>
      </c>
      <c r="C79" s="4" t="s">
        <v>18</v>
      </c>
      <c r="D79" s="4">
        <v>2019</v>
      </c>
      <c r="E79" s="4">
        <v>2</v>
      </c>
      <c r="F79" s="4">
        <v>20</v>
      </c>
      <c r="G79" s="1">
        <v>45</v>
      </c>
      <c r="H79" s="5" t="s">
        <v>21</v>
      </c>
      <c r="I79" s="5">
        <v>24</v>
      </c>
      <c r="J79" s="5" t="s">
        <v>20</v>
      </c>
      <c r="K79" s="5">
        <v>2.5</v>
      </c>
      <c r="L79" s="5">
        <v>28</v>
      </c>
      <c r="M79" s="9">
        <v>760</v>
      </c>
      <c r="N79" s="9">
        <v>16.5</v>
      </c>
      <c r="O79" s="5">
        <v>1</v>
      </c>
      <c r="P79" s="7">
        <v>40.270000000000003</v>
      </c>
      <c r="Q79" s="7">
        <v>24.51</v>
      </c>
      <c r="R79" s="7">
        <f>P79+Q79</f>
        <v>64.78</v>
      </c>
      <c r="S79" s="7">
        <f t="shared" si="19"/>
        <v>35.0349</v>
      </c>
      <c r="T79" s="7">
        <f t="shared" si="19"/>
        <v>21.323700000000002</v>
      </c>
      <c r="U79" s="11" t="s">
        <v>22</v>
      </c>
    </row>
    <row r="80" spans="1:21" x14ac:dyDescent="0.25">
      <c r="A80" s="4" t="s">
        <v>44</v>
      </c>
      <c r="B80" s="4" t="s">
        <v>17</v>
      </c>
      <c r="C80" s="4" t="s">
        <v>18</v>
      </c>
      <c r="D80" s="4">
        <v>2019</v>
      </c>
      <c r="E80" s="4">
        <v>3</v>
      </c>
      <c r="F80" s="4">
        <v>20</v>
      </c>
      <c r="G80" s="1">
        <v>62</v>
      </c>
      <c r="H80" s="5" t="s">
        <v>21</v>
      </c>
      <c r="I80" s="11" t="s">
        <v>22</v>
      </c>
      <c r="J80" s="5" t="s">
        <v>20</v>
      </c>
      <c r="K80" s="11" t="s">
        <v>22</v>
      </c>
      <c r="L80" s="11" t="s">
        <v>22</v>
      </c>
      <c r="M80" s="9">
        <v>809</v>
      </c>
      <c r="N80" s="11" t="s">
        <v>22</v>
      </c>
      <c r="O80" s="5">
        <v>1</v>
      </c>
      <c r="P80" s="7">
        <v>38.76</v>
      </c>
      <c r="Q80" s="7">
        <v>25.4</v>
      </c>
      <c r="R80" s="7">
        <f>P80+Q80</f>
        <v>64.16</v>
      </c>
      <c r="S80" s="7">
        <f t="shared" si="19"/>
        <v>33.721199999999996</v>
      </c>
      <c r="T80" s="7">
        <f t="shared" si="19"/>
        <v>22.097999999999999</v>
      </c>
      <c r="U80" s="11" t="s">
        <v>22</v>
      </c>
    </row>
    <row r="81" spans="1:21" x14ac:dyDescent="0.25">
      <c r="A81" s="4" t="s">
        <v>44</v>
      </c>
      <c r="B81" s="4" t="s">
        <v>17</v>
      </c>
      <c r="C81" s="4" t="s">
        <v>18</v>
      </c>
      <c r="D81" s="4">
        <v>2019</v>
      </c>
      <c r="E81" s="4">
        <v>4</v>
      </c>
      <c r="F81" s="4">
        <v>20</v>
      </c>
      <c r="G81" s="1">
        <v>78</v>
      </c>
      <c r="H81" s="5" t="s">
        <v>21</v>
      </c>
      <c r="I81" s="11" t="s">
        <v>22</v>
      </c>
      <c r="J81" s="5" t="s">
        <v>20</v>
      </c>
      <c r="K81" s="11" t="s">
        <v>22</v>
      </c>
      <c r="L81" s="11" t="s">
        <v>22</v>
      </c>
      <c r="M81" s="9">
        <v>746.3</v>
      </c>
      <c r="N81" s="11" t="s">
        <v>22</v>
      </c>
      <c r="O81" s="11" t="s">
        <v>22</v>
      </c>
      <c r="P81" s="11" t="s">
        <v>22</v>
      </c>
      <c r="Q81" s="11" t="s">
        <v>22</v>
      </c>
      <c r="R81" s="11" t="s">
        <v>22</v>
      </c>
      <c r="S81" s="11" t="s">
        <v>22</v>
      </c>
      <c r="T81" s="11" t="s">
        <v>22</v>
      </c>
      <c r="U81" s="11" t="s">
        <v>22</v>
      </c>
    </row>
    <row r="82" spans="1:21" x14ac:dyDescent="0.25">
      <c r="A82" s="4" t="s">
        <v>45</v>
      </c>
      <c r="B82" s="4" t="s">
        <v>17</v>
      </c>
      <c r="C82" s="4" t="s">
        <v>18</v>
      </c>
      <c r="D82" s="4">
        <v>2019</v>
      </c>
      <c r="E82" s="4">
        <v>1</v>
      </c>
      <c r="F82" s="4">
        <v>21</v>
      </c>
      <c r="G82" s="1">
        <v>17</v>
      </c>
      <c r="H82" s="5" t="s">
        <v>21</v>
      </c>
      <c r="I82" s="5">
        <v>27</v>
      </c>
      <c r="J82" s="5" t="s">
        <v>20</v>
      </c>
      <c r="K82" s="5">
        <v>2</v>
      </c>
      <c r="L82" s="5">
        <v>28</v>
      </c>
      <c r="M82" s="9">
        <v>728.4</v>
      </c>
      <c r="N82" s="9">
        <v>16.399999999999999</v>
      </c>
      <c r="O82" s="5">
        <v>1</v>
      </c>
      <c r="P82" s="7">
        <v>38.79</v>
      </c>
      <c r="Q82" s="7">
        <v>25.19</v>
      </c>
      <c r="R82" s="7">
        <f>P82+Q82</f>
        <v>63.980000000000004</v>
      </c>
      <c r="S82" s="7">
        <f t="shared" ref="S82:T84" si="20">P82*0.87</f>
        <v>33.747299999999996</v>
      </c>
      <c r="T82" s="7">
        <f t="shared" si="20"/>
        <v>21.915300000000002</v>
      </c>
      <c r="U82" s="11" t="s">
        <v>22</v>
      </c>
    </row>
    <row r="83" spans="1:21" x14ac:dyDescent="0.25">
      <c r="A83" s="4" t="s">
        <v>45</v>
      </c>
      <c r="B83" s="4" t="s">
        <v>17</v>
      </c>
      <c r="C83" s="4" t="s">
        <v>18</v>
      </c>
      <c r="D83" s="4">
        <v>2019</v>
      </c>
      <c r="E83" s="4">
        <v>2</v>
      </c>
      <c r="F83" s="4">
        <v>21</v>
      </c>
      <c r="G83" s="1">
        <v>46</v>
      </c>
      <c r="H83" s="5" t="s">
        <v>21</v>
      </c>
      <c r="I83" s="5">
        <v>24</v>
      </c>
      <c r="J83" s="5" t="s">
        <v>20</v>
      </c>
      <c r="K83" s="5">
        <v>2</v>
      </c>
      <c r="L83" s="5">
        <v>30</v>
      </c>
      <c r="M83" s="9">
        <v>669.9</v>
      </c>
      <c r="N83" s="9">
        <v>15.7</v>
      </c>
      <c r="O83" s="5">
        <v>1</v>
      </c>
      <c r="P83" s="7">
        <v>40.49</v>
      </c>
      <c r="Q83" s="7">
        <v>24.73</v>
      </c>
      <c r="R83" s="7">
        <f>P83+Q83</f>
        <v>65.22</v>
      </c>
      <c r="S83" s="7">
        <f t="shared" si="20"/>
        <v>35.226300000000002</v>
      </c>
      <c r="T83" s="7">
        <f t="shared" si="20"/>
        <v>21.5151</v>
      </c>
      <c r="U83" s="11" t="s">
        <v>22</v>
      </c>
    </row>
    <row r="84" spans="1:21" x14ac:dyDescent="0.25">
      <c r="A84" s="4" t="s">
        <v>45</v>
      </c>
      <c r="B84" s="4" t="s">
        <v>17</v>
      </c>
      <c r="C84" s="4" t="s">
        <v>18</v>
      </c>
      <c r="D84" s="4">
        <v>2019</v>
      </c>
      <c r="E84" s="4">
        <v>3</v>
      </c>
      <c r="F84" s="4">
        <v>21</v>
      </c>
      <c r="G84" s="1" t="s">
        <v>46</v>
      </c>
      <c r="H84" s="5" t="s">
        <v>21</v>
      </c>
      <c r="I84" s="11" t="s">
        <v>22</v>
      </c>
      <c r="J84" s="5" t="s">
        <v>20</v>
      </c>
      <c r="K84" s="11" t="s">
        <v>22</v>
      </c>
      <c r="L84" s="11" t="s">
        <v>22</v>
      </c>
      <c r="M84" s="9">
        <v>754.9</v>
      </c>
      <c r="N84" s="11" t="s">
        <v>22</v>
      </c>
      <c r="O84" s="11" t="s">
        <v>22</v>
      </c>
      <c r="P84" s="7">
        <v>38.950000000000003</v>
      </c>
      <c r="Q84" s="7">
        <v>24.89</v>
      </c>
      <c r="R84" s="7">
        <f>P84+Q84</f>
        <v>63.84</v>
      </c>
      <c r="S84" s="7">
        <f t="shared" si="20"/>
        <v>33.886500000000005</v>
      </c>
      <c r="T84" s="7">
        <f t="shared" si="20"/>
        <v>21.654299999999999</v>
      </c>
      <c r="U84" s="11" t="s">
        <v>22</v>
      </c>
    </row>
    <row r="85" spans="1:21" x14ac:dyDescent="0.25">
      <c r="A85" s="4" t="s">
        <v>45</v>
      </c>
      <c r="B85" s="4" t="s">
        <v>17</v>
      </c>
      <c r="C85" s="4" t="s">
        <v>18</v>
      </c>
      <c r="D85" s="4">
        <v>2019</v>
      </c>
      <c r="E85" s="4">
        <v>4</v>
      </c>
      <c r="F85" s="4">
        <v>21</v>
      </c>
      <c r="G85" s="1">
        <v>83</v>
      </c>
      <c r="H85" s="5" t="s">
        <v>21</v>
      </c>
      <c r="I85" s="11" t="s">
        <v>22</v>
      </c>
      <c r="J85" s="5" t="s">
        <v>20</v>
      </c>
      <c r="K85" s="11" t="s">
        <v>22</v>
      </c>
      <c r="L85" s="11" t="s">
        <v>22</v>
      </c>
      <c r="M85" s="9">
        <v>726.8</v>
      </c>
      <c r="N85" s="11" t="s">
        <v>22</v>
      </c>
      <c r="O85" s="5">
        <v>1</v>
      </c>
      <c r="P85" s="11" t="s">
        <v>22</v>
      </c>
      <c r="Q85" s="11" t="s">
        <v>22</v>
      </c>
      <c r="R85" s="11" t="s">
        <v>22</v>
      </c>
      <c r="S85" s="11" t="s">
        <v>22</v>
      </c>
      <c r="T85" s="11" t="s">
        <v>22</v>
      </c>
      <c r="U85" s="11" t="s">
        <v>22</v>
      </c>
    </row>
    <row r="86" spans="1:21" x14ac:dyDescent="0.25">
      <c r="A86" s="4" t="s">
        <v>47</v>
      </c>
      <c r="B86" s="4" t="s">
        <v>17</v>
      </c>
      <c r="C86" s="4" t="s">
        <v>18</v>
      </c>
      <c r="D86" s="4">
        <v>2019</v>
      </c>
      <c r="E86" s="4">
        <v>1</v>
      </c>
      <c r="F86" s="4">
        <v>22</v>
      </c>
      <c r="G86" s="1">
        <v>10</v>
      </c>
      <c r="H86" s="5" t="s">
        <v>21</v>
      </c>
      <c r="I86" s="5">
        <v>15</v>
      </c>
      <c r="J86" s="5" t="s">
        <v>24</v>
      </c>
      <c r="K86" s="5">
        <v>1.5</v>
      </c>
      <c r="L86" s="5">
        <v>25</v>
      </c>
      <c r="M86" s="9">
        <v>656.8</v>
      </c>
      <c r="N86" s="9">
        <v>12.8</v>
      </c>
      <c r="O86" s="5">
        <v>1</v>
      </c>
      <c r="P86" s="7">
        <v>44.24</v>
      </c>
      <c r="Q86" s="7">
        <v>21.84</v>
      </c>
      <c r="R86" s="7">
        <f>P86+Q86</f>
        <v>66.08</v>
      </c>
      <c r="S86" s="7">
        <f t="shared" ref="S86:T88" si="21">P86*0.87</f>
        <v>38.488800000000005</v>
      </c>
      <c r="T86" s="7">
        <f t="shared" si="21"/>
        <v>19.000799999999998</v>
      </c>
      <c r="U86" s="11" t="s">
        <v>22</v>
      </c>
    </row>
    <row r="87" spans="1:21" x14ac:dyDescent="0.25">
      <c r="A87" s="4" t="s">
        <v>47</v>
      </c>
      <c r="B87" s="4" t="s">
        <v>17</v>
      </c>
      <c r="C87" s="4" t="s">
        <v>18</v>
      </c>
      <c r="D87" s="4">
        <v>2019</v>
      </c>
      <c r="E87" s="4">
        <v>2</v>
      </c>
      <c r="F87" s="4">
        <v>22</v>
      </c>
      <c r="G87" s="1">
        <v>37</v>
      </c>
      <c r="H87" s="5" t="s">
        <v>21</v>
      </c>
      <c r="I87" s="5">
        <v>19</v>
      </c>
      <c r="J87" s="5" t="s">
        <v>24</v>
      </c>
      <c r="K87" s="5">
        <v>2.5</v>
      </c>
      <c r="L87" s="5">
        <v>30</v>
      </c>
      <c r="M87" s="9">
        <v>863.5</v>
      </c>
      <c r="N87" s="9">
        <v>16.100000000000001</v>
      </c>
      <c r="O87" s="5">
        <v>1</v>
      </c>
      <c r="P87" s="7">
        <v>46.44</v>
      </c>
      <c r="Q87" s="7">
        <v>21.24</v>
      </c>
      <c r="R87" s="7">
        <f>P87+Q87</f>
        <v>67.679999999999993</v>
      </c>
      <c r="S87" s="7">
        <f t="shared" si="21"/>
        <v>40.402799999999999</v>
      </c>
      <c r="T87" s="7">
        <f t="shared" si="21"/>
        <v>18.4788</v>
      </c>
      <c r="U87" s="11" t="s">
        <v>22</v>
      </c>
    </row>
    <row r="88" spans="1:21" x14ac:dyDescent="0.25">
      <c r="A88" s="4" t="s">
        <v>47</v>
      </c>
      <c r="B88" s="4" t="s">
        <v>17</v>
      </c>
      <c r="C88" s="4" t="s">
        <v>18</v>
      </c>
      <c r="D88" s="4">
        <v>2019</v>
      </c>
      <c r="E88" s="4">
        <v>3</v>
      </c>
      <c r="F88" s="4">
        <v>22</v>
      </c>
      <c r="G88" s="1">
        <v>57</v>
      </c>
      <c r="H88" s="5" t="s">
        <v>21</v>
      </c>
      <c r="I88" s="11" t="s">
        <v>22</v>
      </c>
      <c r="J88" s="5" t="s">
        <v>24</v>
      </c>
      <c r="K88" s="11" t="s">
        <v>22</v>
      </c>
      <c r="L88" s="11" t="s">
        <v>22</v>
      </c>
      <c r="M88" s="9">
        <v>654.79999999999995</v>
      </c>
      <c r="N88" s="11" t="s">
        <v>22</v>
      </c>
      <c r="O88" s="5">
        <v>1</v>
      </c>
      <c r="P88" s="7">
        <v>44.25</v>
      </c>
      <c r="Q88" s="7">
        <v>21.63</v>
      </c>
      <c r="R88" s="7">
        <f>P88+Q88</f>
        <v>65.88</v>
      </c>
      <c r="S88" s="7">
        <f t="shared" si="21"/>
        <v>38.497500000000002</v>
      </c>
      <c r="T88" s="7">
        <f t="shared" si="21"/>
        <v>18.818099999999998</v>
      </c>
      <c r="U88" s="11" t="s">
        <v>22</v>
      </c>
    </row>
    <row r="89" spans="1:21" x14ac:dyDescent="0.25">
      <c r="A89" s="4" t="s">
        <v>47</v>
      </c>
      <c r="B89" s="4" t="s">
        <v>17</v>
      </c>
      <c r="C89" s="4" t="s">
        <v>18</v>
      </c>
      <c r="D89" s="4">
        <v>2019</v>
      </c>
      <c r="E89" s="4">
        <v>4</v>
      </c>
      <c r="F89" s="4">
        <v>22</v>
      </c>
      <c r="G89" s="1">
        <v>87</v>
      </c>
      <c r="H89" s="5" t="s">
        <v>21</v>
      </c>
      <c r="I89" s="11" t="s">
        <v>22</v>
      </c>
      <c r="J89" s="5" t="s">
        <v>24</v>
      </c>
      <c r="K89" s="11" t="s">
        <v>22</v>
      </c>
      <c r="L89" s="11" t="s">
        <v>22</v>
      </c>
      <c r="M89" s="9">
        <v>667.1</v>
      </c>
      <c r="N89" s="11" t="s">
        <v>22</v>
      </c>
      <c r="O89" s="11" t="s">
        <v>22</v>
      </c>
      <c r="P89" s="11" t="s">
        <v>22</v>
      </c>
      <c r="Q89" s="11" t="s">
        <v>22</v>
      </c>
      <c r="R89" s="11" t="s">
        <v>22</v>
      </c>
      <c r="S89" s="11" t="s">
        <v>22</v>
      </c>
      <c r="T89" s="11" t="s">
        <v>22</v>
      </c>
      <c r="U89" s="11" t="s">
        <v>22</v>
      </c>
    </row>
    <row r="90" spans="1:21" x14ac:dyDescent="0.25">
      <c r="A90" s="4" t="s">
        <v>48</v>
      </c>
      <c r="B90" s="4" t="s">
        <v>17</v>
      </c>
      <c r="C90" s="4" t="s">
        <v>18</v>
      </c>
      <c r="D90" s="4">
        <v>2019</v>
      </c>
      <c r="E90" s="4">
        <v>1</v>
      </c>
      <c r="F90" s="4">
        <v>23</v>
      </c>
      <c r="G90" s="1">
        <v>1</v>
      </c>
      <c r="H90" s="5" t="s">
        <v>21</v>
      </c>
      <c r="I90" s="5">
        <v>26</v>
      </c>
      <c r="J90" s="5" t="s">
        <v>20</v>
      </c>
      <c r="K90" s="5">
        <v>1.5</v>
      </c>
      <c r="L90" s="5">
        <v>34</v>
      </c>
      <c r="M90" s="9">
        <v>681.9</v>
      </c>
      <c r="N90" s="9">
        <v>14.8</v>
      </c>
      <c r="O90" s="5">
        <v>1</v>
      </c>
      <c r="P90" s="7">
        <v>41.36</v>
      </c>
      <c r="Q90" s="7">
        <v>24.1</v>
      </c>
      <c r="R90" s="7">
        <f>P90+Q90</f>
        <v>65.460000000000008</v>
      </c>
      <c r="S90" s="7">
        <f t="shared" ref="S90:T92" si="22">P90*0.87</f>
        <v>35.983199999999997</v>
      </c>
      <c r="T90" s="7">
        <f t="shared" si="22"/>
        <v>20.967000000000002</v>
      </c>
      <c r="U90" s="11" t="s">
        <v>22</v>
      </c>
    </row>
    <row r="91" spans="1:21" x14ac:dyDescent="0.25">
      <c r="A91" s="4" t="s">
        <v>48</v>
      </c>
      <c r="B91" s="4" t="s">
        <v>17</v>
      </c>
      <c r="C91" s="4" t="s">
        <v>18</v>
      </c>
      <c r="D91" s="4">
        <v>2019</v>
      </c>
      <c r="E91" s="4">
        <v>2</v>
      </c>
      <c r="F91" s="4">
        <v>23</v>
      </c>
      <c r="G91" s="1">
        <v>34</v>
      </c>
      <c r="H91" s="5" t="s">
        <v>21</v>
      </c>
      <c r="I91" s="5">
        <v>29</v>
      </c>
      <c r="J91" s="5" t="s">
        <v>20</v>
      </c>
      <c r="K91" s="5">
        <v>2</v>
      </c>
      <c r="L91" s="5">
        <v>38</v>
      </c>
      <c r="M91" s="9">
        <v>945.5</v>
      </c>
      <c r="N91" s="9">
        <v>16.3</v>
      </c>
      <c r="O91" s="5">
        <v>1.5</v>
      </c>
      <c r="P91" s="7">
        <v>43.03</v>
      </c>
      <c r="Q91" s="7">
        <v>22.47</v>
      </c>
      <c r="R91" s="7">
        <f>P91+Q91</f>
        <v>65.5</v>
      </c>
      <c r="S91" s="7">
        <f t="shared" si="22"/>
        <v>37.436100000000003</v>
      </c>
      <c r="T91" s="7">
        <f t="shared" si="22"/>
        <v>19.5489</v>
      </c>
      <c r="U91" s="11" t="s">
        <v>22</v>
      </c>
    </row>
    <row r="92" spans="1:21" x14ac:dyDescent="0.25">
      <c r="A92" s="4" t="s">
        <v>48</v>
      </c>
      <c r="B92" s="4" t="s">
        <v>17</v>
      </c>
      <c r="C92" s="4" t="s">
        <v>18</v>
      </c>
      <c r="D92" s="4">
        <v>2019</v>
      </c>
      <c r="E92" s="4">
        <v>3</v>
      </c>
      <c r="F92" s="4">
        <v>23</v>
      </c>
      <c r="G92" s="1">
        <v>61</v>
      </c>
      <c r="H92" s="5" t="s">
        <v>21</v>
      </c>
      <c r="I92" s="11" t="s">
        <v>22</v>
      </c>
      <c r="J92" s="5" t="s">
        <v>20</v>
      </c>
      <c r="K92" s="11" t="s">
        <v>22</v>
      </c>
      <c r="L92" s="11" t="s">
        <v>22</v>
      </c>
      <c r="M92" s="9">
        <v>745.5</v>
      </c>
      <c r="N92" s="11" t="s">
        <v>22</v>
      </c>
      <c r="O92" s="5">
        <v>1.5</v>
      </c>
      <c r="P92" s="7">
        <v>41.87</v>
      </c>
      <c r="Q92" s="7">
        <v>23.47</v>
      </c>
      <c r="R92" s="7">
        <f>P92+Q92</f>
        <v>65.34</v>
      </c>
      <c r="S92" s="7">
        <f t="shared" si="22"/>
        <v>36.426899999999996</v>
      </c>
      <c r="T92" s="7">
        <f t="shared" si="22"/>
        <v>20.418899999999997</v>
      </c>
      <c r="U92" s="11" t="s">
        <v>22</v>
      </c>
    </row>
    <row r="93" spans="1:21" x14ac:dyDescent="0.25">
      <c r="A93" s="4" t="s">
        <v>48</v>
      </c>
      <c r="B93" s="4" t="s">
        <v>17</v>
      </c>
      <c r="C93" s="4" t="s">
        <v>18</v>
      </c>
      <c r="D93" s="4">
        <v>2019</v>
      </c>
      <c r="E93" s="4">
        <v>4</v>
      </c>
      <c r="F93" s="4">
        <v>23</v>
      </c>
      <c r="G93" s="1">
        <v>89</v>
      </c>
      <c r="H93" s="5" t="s">
        <v>21</v>
      </c>
      <c r="I93" s="11" t="s">
        <v>22</v>
      </c>
      <c r="J93" s="5" t="s">
        <v>20</v>
      </c>
      <c r="K93" s="11" t="s">
        <v>22</v>
      </c>
      <c r="L93" s="11" t="s">
        <v>22</v>
      </c>
      <c r="M93" s="9">
        <v>737.8</v>
      </c>
      <c r="N93" s="11" t="s">
        <v>22</v>
      </c>
      <c r="O93" s="11" t="s">
        <v>22</v>
      </c>
      <c r="P93" s="11" t="s">
        <v>22</v>
      </c>
      <c r="Q93" s="11" t="s">
        <v>22</v>
      </c>
      <c r="R93" s="11" t="s">
        <v>22</v>
      </c>
      <c r="S93" s="11" t="s">
        <v>22</v>
      </c>
      <c r="T93" s="11" t="s">
        <v>22</v>
      </c>
      <c r="U93" s="11" t="s">
        <v>22</v>
      </c>
    </row>
    <row r="94" spans="1:21" x14ac:dyDescent="0.25">
      <c r="A94" s="4" t="s">
        <v>49</v>
      </c>
      <c r="B94" s="4" t="s">
        <v>17</v>
      </c>
      <c r="C94" s="4" t="s">
        <v>18</v>
      </c>
      <c r="D94" s="4">
        <v>2019</v>
      </c>
      <c r="E94" s="4">
        <v>1</v>
      </c>
      <c r="F94" s="4">
        <v>24</v>
      </c>
      <c r="G94" s="1">
        <v>8</v>
      </c>
      <c r="H94" s="5" t="s">
        <v>21</v>
      </c>
      <c r="I94" s="5">
        <v>18</v>
      </c>
      <c r="J94" s="5" t="s">
        <v>20</v>
      </c>
      <c r="K94" s="5">
        <v>2</v>
      </c>
      <c r="L94" s="5">
        <v>26</v>
      </c>
      <c r="M94" s="9">
        <v>747.6</v>
      </c>
      <c r="N94" s="9">
        <v>13.2</v>
      </c>
      <c r="O94" s="5">
        <v>1</v>
      </c>
      <c r="P94" s="7">
        <v>43.77</v>
      </c>
      <c r="Q94" s="7">
        <v>22.31</v>
      </c>
      <c r="R94" s="7">
        <f>P94+Q94</f>
        <v>66.08</v>
      </c>
      <c r="S94" s="7">
        <f t="shared" ref="S94:T96" si="23">P94*0.87</f>
        <v>38.079900000000002</v>
      </c>
      <c r="T94" s="7">
        <f t="shared" si="23"/>
        <v>19.409699999999997</v>
      </c>
      <c r="U94" s="11" t="s">
        <v>22</v>
      </c>
    </row>
    <row r="95" spans="1:21" x14ac:dyDescent="0.25">
      <c r="A95" s="4" t="s">
        <v>49</v>
      </c>
      <c r="B95" s="4" t="s">
        <v>17</v>
      </c>
      <c r="C95" s="4" t="s">
        <v>18</v>
      </c>
      <c r="D95" s="4">
        <v>2019</v>
      </c>
      <c r="E95" s="4">
        <v>2</v>
      </c>
      <c r="F95" s="4">
        <v>24</v>
      </c>
      <c r="G95" s="1">
        <v>32</v>
      </c>
      <c r="H95" s="5" t="s">
        <v>21</v>
      </c>
      <c r="I95" s="5">
        <v>19</v>
      </c>
      <c r="J95" s="5" t="s">
        <v>20</v>
      </c>
      <c r="K95" s="5">
        <v>2</v>
      </c>
      <c r="L95" s="5">
        <v>22</v>
      </c>
      <c r="M95" s="9">
        <v>739.5</v>
      </c>
      <c r="N95" s="9">
        <v>14.3</v>
      </c>
      <c r="O95" s="5">
        <v>1</v>
      </c>
      <c r="P95" s="7">
        <v>43.18</v>
      </c>
      <c r="Q95" s="7">
        <v>21.92</v>
      </c>
      <c r="R95" s="7">
        <f>P95+Q95</f>
        <v>65.099999999999994</v>
      </c>
      <c r="S95" s="7">
        <f t="shared" si="23"/>
        <v>37.566600000000001</v>
      </c>
      <c r="T95" s="7">
        <f t="shared" si="23"/>
        <v>19.070400000000003</v>
      </c>
      <c r="U95" s="11" t="s">
        <v>22</v>
      </c>
    </row>
    <row r="96" spans="1:21" x14ac:dyDescent="0.25">
      <c r="A96" s="4" t="s">
        <v>49</v>
      </c>
      <c r="B96" s="4" t="s">
        <v>17</v>
      </c>
      <c r="C96" s="4" t="s">
        <v>18</v>
      </c>
      <c r="D96" s="4">
        <v>2019</v>
      </c>
      <c r="E96" s="4">
        <v>3</v>
      </c>
      <c r="F96" s="4">
        <v>24</v>
      </c>
      <c r="G96" s="1">
        <v>64</v>
      </c>
      <c r="H96" s="5" t="s">
        <v>21</v>
      </c>
      <c r="I96" s="11" t="s">
        <v>22</v>
      </c>
      <c r="J96" s="5" t="s">
        <v>20</v>
      </c>
      <c r="K96" s="11" t="s">
        <v>22</v>
      </c>
      <c r="L96" s="11" t="s">
        <v>22</v>
      </c>
      <c r="M96" s="9">
        <v>610.79999999999995</v>
      </c>
      <c r="N96" s="11" t="s">
        <v>22</v>
      </c>
      <c r="O96" s="5">
        <v>1</v>
      </c>
      <c r="P96" s="7">
        <v>43.43</v>
      </c>
      <c r="Q96" s="7">
        <v>22.48</v>
      </c>
      <c r="R96" s="7">
        <f>P96+Q96</f>
        <v>65.91</v>
      </c>
      <c r="S96" s="7">
        <f t="shared" si="23"/>
        <v>37.784100000000002</v>
      </c>
      <c r="T96" s="7">
        <f t="shared" si="23"/>
        <v>19.557600000000001</v>
      </c>
      <c r="U96" s="11" t="s">
        <v>22</v>
      </c>
    </row>
    <row r="97" spans="1:21" x14ac:dyDescent="0.25">
      <c r="A97" s="4" t="s">
        <v>49</v>
      </c>
      <c r="B97" s="4" t="s">
        <v>17</v>
      </c>
      <c r="C97" s="4" t="s">
        <v>18</v>
      </c>
      <c r="D97" s="4">
        <v>2019</v>
      </c>
      <c r="E97" s="4">
        <v>4</v>
      </c>
      <c r="F97" s="4">
        <v>24</v>
      </c>
      <c r="G97" s="1">
        <v>81</v>
      </c>
      <c r="H97" s="5" t="s">
        <v>21</v>
      </c>
      <c r="I97" s="11" t="s">
        <v>22</v>
      </c>
      <c r="J97" s="5" t="s">
        <v>20</v>
      </c>
      <c r="K97" s="11" t="s">
        <v>22</v>
      </c>
      <c r="L97" s="11" t="s">
        <v>22</v>
      </c>
      <c r="M97" s="9">
        <v>679.2</v>
      </c>
      <c r="N97" s="11" t="s">
        <v>22</v>
      </c>
      <c r="O97" s="11" t="s">
        <v>22</v>
      </c>
      <c r="P97" s="11" t="s">
        <v>22</v>
      </c>
      <c r="Q97" s="11" t="s">
        <v>22</v>
      </c>
      <c r="R97" s="11" t="s">
        <v>22</v>
      </c>
      <c r="S97" s="11" t="s">
        <v>22</v>
      </c>
      <c r="T97" s="11" t="s">
        <v>22</v>
      </c>
      <c r="U97" s="11" t="s">
        <v>22</v>
      </c>
    </row>
    <row r="98" spans="1:21" x14ac:dyDescent="0.25">
      <c r="A98" s="4" t="s">
        <v>50</v>
      </c>
      <c r="B98" s="4" t="s">
        <v>17</v>
      </c>
      <c r="C98" s="4" t="s">
        <v>18</v>
      </c>
      <c r="D98" s="4">
        <v>2019</v>
      </c>
      <c r="E98" s="4">
        <v>1</v>
      </c>
      <c r="F98" s="4">
        <v>25</v>
      </c>
      <c r="G98" s="1">
        <v>12</v>
      </c>
      <c r="H98" s="5" t="s">
        <v>21</v>
      </c>
      <c r="I98" s="5">
        <v>17</v>
      </c>
      <c r="J98" s="5" t="s">
        <v>20</v>
      </c>
      <c r="K98" s="5">
        <v>1.5</v>
      </c>
      <c r="L98" s="5">
        <v>29</v>
      </c>
      <c r="M98" s="9">
        <v>791.4</v>
      </c>
      <c r="N98" s="9">
        <v>13.3</v>
      </c>
      <c r="O98" s="5">
        <v>1</v>
      </c>
      <c r="P98" s="7">
        <v>42.94</v>
      </c>
      <c r="Q98" s="7">
        <v>22.77</v>
      </c>
      <c r="R98" s="7">
        <f>P98+Q98</f>
        <v>65.709999999999994</v>
      </c>
      <c r="S98" s="7">
        <f t="shared" ref="S98:T100" si="24">P98*0.87</f>
        <v>37.357799999999997</v>
      </c>
      <c r="T98" s="7">
        <f t="shared" si="24"/>
        <v>19.809899999999999</v>
      </c>
      <c r="U98" s="11" t="s">
        <v>22</v>
      </c>
    </row>
    <row r="99" spans="1:21" x14ac:dyDescent="0.25">
      <c r="A99" s="4" t="s">
        <v>50</v>
      </c>
      <c r="B99" s="4" t="s">
        <v>17</v>
      </c>
      <c r="C99" s="4" t="s">
        <v>18</v>
      </c>
      <c r="D99" s="4">
        <v>2019</v>
      </c>
      <c r="E99" s="4">
        <v>2</v>
      </c>
      <c r="F99" s="4">
        <v>25</v>
      </c>
      <c r="G99" s="1">
        <v>29</v>
      </c>
      <c r="H99" s="5" t="s">
        <v>21</v>
      </c>
      <c r="I99" s="5">
        <v>20</v>
      </c>
      <c r="J99" s="5" t="s">
        <v>20</v>
      </c>
      <c r="K99" s="5">
        <v>2</v>
      </c>
      <c r="L99" s="5">
        <v>28</v>
      </c>
      <c r="M99" s="9">
        <v>1106.2</v>
      </c>
      <c r="N99" s="9">
        <v>14.7</v>
      </c>
      <c r="O99" s="5">
        <v>1</v>
      </c>
      <c r="P99" s="7">
        <v>43.12</v>
      </c>
      <c r="Q99" s="7">
        <v>23.03</v>
      </c>
      <c r="R99" s="7">
        <f>P99+Q99</f>
        <v>66.150000000000006</v>
      </c>
      <c r="S99" s="7">
        <f t="shared" si="24"/>
        <v>37.514399999999995</v>
      </c>
      <c r="T99" s="7">
        <f t="shared" si="24"/>
        <v>20.036100000000001</v>
      </c>
      <c r="U99" s="11" t="s">
        <v>22</v>
      </c>
    </row>
    <row r="100" spans="1:21" x14ac:dyDescent="0.25">
      <c r="A100" s="4" t="s">
        <v>50</v>
      </c>
      <c r="B100" s="4" t="s">
        <v>17</v>
      </c>
      <c r="C100" s="4" t="s">
        <v>18</v>
      </c>
      <c r="D100" s="4">
        <v>2019</v>
      </c>
      <c r="E100" s="4">
        <v>3</v>
      </c>
      <c r="F100" s="4">
        <v>25</v>
      </c>
      <c r="G100" s="1">
        <v>65</v>
      </c>
      <c r="H100" s="5" t="s">
        <v>21</v>
      </c>
      <c r="I100" s="11" t="s">
        <v>22</v>
      </c>
      <c r="J100" s="5" t="s">
        <v>20</v>
      </c>
      <c r="K100" s="11" t="s">
        <v>22</v>
      </c>
      <c r="L100" s="11" t="s">
        <v>22</v>
      </c>
      <c r="M100" s="9">
        <v>689.7</v>
      </c>
      <c r="N100" s="11" t="s">
        <v>22</v>
      </c>
      <c r="O100" s="5">
        <v>1</v>
      </c>
      <c r="P100" s="7">
        <v>42.28</v>
      </c>
      <c r="Q100" s="7">
        <v>22.83</v>
      </c>
      <c r="R100" s="7">
        <f>P100+Q100</f>
        <v>65.11</v>
      </c>
      <c r="S100" s="7">
        <f t="shared" si="24"/>
        <v>36.7836</v>
      </c>
      <c r="T100" s="7">
        <f t="shared" si="24"/>
        <v>19.862099999999998</v>
      </c>
      <c r="U100" s="11" t="s">
        <v>22</v>
      </c>
    </row>
    <row r="101" spans="1:21" x14ac:dyDescent="0.25">
      <c r="A101" s="4" t="s">
        <v>50</v>
      </c>
      <c r="B101" s="4" t="s">
        <v>17</v>
      </c>
      <c r="C101" s="4" t="s">
        <v>18</v>
      </c>
      <c r="D101" s="4">
        <v>2019</v>
      </c>
      <c r="E101" s="4">
        <v>4</v>
      </c>
      <c r="F101" s="4">
        <v>25</v>
      </c>
      <c r="G101" s="1">
        <v>90</v>
      </c>
      <c r="H101" s="5" t="s">
        <v>21</v>
      </c>
      <c r="I101" s="11" t="s">
        <v>22</v>
      </c>
      <c r="J101" s="5" t="s">
        <v>20</v>
      </c>
      <c r="K101" s="11" t="s">
        <v>22</v>
      </c>
      <c r="L101" s="11" t="s">
        <v>22</v>
      </c>
      <c r="M101" s="9">
        <v>730.9</v>
      </c>
      <c r="N101" s="11" t="s">
        <v>22</v>
      </c>
      <c r="O101" s="11" t="s">
        <v>22</v>
      </c>
      <c r="P101" s="11" t="s">
        <v>22</v>
      </c>
      <c r="Q101" s="11" t="s">
        <v>22</v>
      </c>
      <c r="R101" s="11" t="s">
        <v>22</v>
      </c>
      <c r="S101" s="11" t="s">
        <v>22</v>
      </c>
      <c r="T101" s="11" t="s">
        <v>22</v>
      </c>
      <c r="U101" s="11" t="s">
        <v>22</v>
      </c>
    </row>
    <row r="102" spans="1:2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</sheetData>
  <sortState xmlns:xlrd2="http://schemas.microsoft.com/office/spreadsheetml/2017/richdata2" ref="A2:U101">
    <sortCondition ref="F2:F101"/>
    <sortCondition ref="E2:E101"/>
  </sortState>
  <phoneticPr fontId="5" type="noConversion"/>
  <conditionalFormatting sqref="M2:T101 U1:U102 A2:A102 B2:K51 A1:T1 B52:H102">
    <cfRule type="expression" dxfId="4" priority="4">
      <formula>MOD(ROW(),2)</formula>
    </cfRule>
  </conditionalFormatting>
  <conditionalFormatting sqref="I52:L102">
    <cfRule type="expression" dxfId="3" priority="2">
      <formula>MOD(ROW(),2)</formula>
    </cfRule>
  </conditionalFormatting>
  <conditionalFormatting sqref="L2:L51">
    <cfRule type="expression" dxfId="2" priority="1">
      <formula>MOD(ROW(),2)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8A9-4463-412A-BD83-3F137053B829}">
  <dimension ref="A1:W101"/>
  <sheetViews>
    <sheetView workbookViewId="0">
      <selection sqref="A1:W101"/>
    </sheetView>
  </sheetViews>
  <sheetFormatPr defaultRowHeight="15" x14ac:dyDescent="0.25"/>
  <sheetData>
    <row r="1" spans="1:23" x14ac:dyDescent="0.25">
      <c r="A1" s="16" t="s">
        <v>2</v>
      </c>
      <c r="B1" s="16" t="s">
        <v>3</v>
      </c>
      <c r="C1" s="16" t="s">
        <v>1</v>
      </c>
      <c r="D1" s="16" t="s">
        <v>0</v>
      </c>
      <c r="E1" s="16" t="s">
        <v>5</v>
      </c>
      <c r="F1" s="16" t="s">
        <v>4</v>
      </c>
      <c r="G1" s="16" t="s">
        <v>6</v>
      </c>
      <c r="H1" s="16" t="s">
        <v>8</v>
      </c>
      <c r="I1" s="16" t="s">
        <v>10</v>
      </c>
      <c r="J1" s="16" t="s">
        <v>11</v>
      </c>
      <c r="K1" s="16" t="s">
        <v>57</v>
      </c>
      <c r="L1" s="19" t="s">
        <v>13</v>
      </c>
      <c r="M1" s="16" t="s">
        <v>14</v>
      </c>
      <c r="N1" s="18" t="s">
        <v>54</v>
      </c>
      <c r="O1" s="18" t="s">
        <v>55</v>
      </c>
      <c r="P1" s="18" t="s">
        <v>56</v>
      </c>
      <c r="Q1" s="18"/>
      <c r="R1" s="18" t="s">
        <v>51</v>
      </c>
      <c r="S1" s="18" t="s">
        <v>52</v>
      </c>
      <c r="T1" s="18" t="s">
        <v>53</v>
      </c>
      <c r="U1" s="16" t="s">
        <v>7</v>
      </c>
      <c r="V1" s="16" t="s">
        <v>9</v>
      </c>
      <c r="W1" s="16" t="s">
        <v>15</v>
      </c>
    </row>
    <row r="2" spans="1:23" x14ac:dyDescent="0.25">
      <c r="A2" s="17" t="s">
        <v>18</v>
      </c>
      <c r="B2" s="17">
        <v>2019</v>
      </c>
      <c r="C2" s="17" t="s">
        <v>17</v>
      </c>
      <c r="D2" s="17" t="s">
        <v>16</v>
      </c>
      <c r="E2" s="17">
        <v>1</v>
      </c>
      <c r="F2" s="17">
        <v>1</v>
      </c>
      <c r="G2" s="16">
        <v>5</v>
      </c>
      <c r="H2" s="13">
        <v>20</v>
      </c>
      <c r="I2" s="13">
        <v>2</v>
      </c>
      <c r="J2" s="13">
        <v>25</v>
      </c>
      <c r="K2" s="15">
        <v>816.8</v>
      </c>
      <c r="L2" s="15">
        <v>16.2</v>
      </c>
      <c r="M2" s="13">
        <v>1.5</v>
      </c>
      <c r="N2" s="14">
        <v>36.313800000000001</v>
      </c>
      <c r="O2" s="14">
        <v>20.5059</v>
      </c>
      <c r="P2" s="14">
        <f>N2+O2</f>
        <v>56.819699999999997</v>
      </c>
      <c r="Q2" s="14"/>
      <c r="R2" s="14">
        <v>41.74</v>
      </c>
      <c r="S2" s="14">
        <v>23.57</v>
      </c>
      <c r="T2" s="14">
        <v>65.31</v>
      </c>
      <c r="U2" s="13" t="s">
        <v>19</v>
      </c>
      <c r="V2" s="13" t="s">
        <v>20</v>
      </c>
      <c r="W2" s="12" t="s">
        <v>22</v>
      </c>
    </row>
    <row r="3" spans="1:23" x14ac:dyDescent="0.25">
      <c r="A3" s="17" t="s">
        <v>18</v>
      </c>
      <c r="B3" s="17">
        <v>2019</v>
      </c>
      <c r="C3" s="17" t="s">
        <v>17</v>
      </c>
      <c r="D3" s="17" t="s">
        <v>16</v>
      </c>
      <c r="E3" s="17">
        <v>1</v>
      </c>
      <c r="F3" s="17">
        <v>2</v>
      </c>
      <c r="G3" s="16">
        <v>28</v>
      </c>
      <c r="H3" s="13">
        <v>23</v>
      </c>
      <c r="I3" s="13">
        <v>2.5</v>
      </c>
      <c r="J3" s="13">
        <v>28</v>
      </c>
      <c r="K3" s="15">
        <v>1098.5999999999999</v>
      </c>
      <c r="L3" s="15">
        <v>18.7</v>
      </c>
      <c r="M3" s="13">
        <v>1.5</v>
      </c>
      <c r="N3" s="14">
        <v>38.349599999999995</v>
      </c>
      <c r="O3" s="14">
        <v>19.200900000000001</v>
      </c>
      <c r="P3" s="14">
        <f>N3+O3</f>
        <v>57.5505</v>
      </c>
      <c r="Q3" s="14"/>
      <c r="R3" s="14">
        <v>44.08</v>
      </c>
      <c r="S3" s="14">
        <v>22.07</v>
      </c>
      <c r="T3" s="14">
        <v>66.150000000000006</v>
      </c>
      <c r="U3" s="13" t="s">
        <v>19</v>
      </c>
      <c r="V3" s="13" t="s">
        <v>20</v>
      </c>
      <c r="W3" s="12" t="s">
        <v>22</v>
      </c>
    </row>
    <row r="4" spans="1:23" x14ac:dyDescent="0.25">
      <c r="A4" s="17" t="s">
        <v>18</v>
      </c>
      <c r="B4" s="17">
        <v>2019</v>
      </c>
      <c r="C4" s="17" t="s">
        <v>17</v>
      </c>
      <c r="D4" s="17" t="s">
        <v>16</v>
      </c>
      <c r="E4" s="17">
        <v>1</v>
      </c>
      <c r="F4" s="17">
        <v>3</v>
      </c>
      <c r="G4" s="16">
        <v>69</v>
      </c>
      <c r="H4" s="12" t="s">
        <v>22</v>
      </c>
      <c r="I4" s="12" t="s">
        <v>22</v>
      </c>
      <c r="J4" s="12" t="s">
        <v>22</v>
      </c>
      <c r="K4" s="15">
        <v>945.7</v>
      </c>
      <c r="L4" s="12" t="s">
        <v>22</v>
      </c>
      <c r="M4" s="13">
        <v>1.5</v>
      </c>
      <c r="N4" s="14">
        <v>36.687899999999999</v>
      </c>
      <c r="O4" s="14">
        <v>20.357999999999997</v>
      </c>
      <c r="P4" s="14">
        <f>N4+O4</f>
        <v>57.045899999999996</v>
      </c>
      <c r="Q4" s="14"/>
      <c r="R4" s="14">
        <v>42.17</v>
      </c>
      <c r="S4" s="14">
        <v>23.4</v>
      </c>
      <c r="T4" s="14">
        <v>65.569999999999993</v>
      </c>
      <c r="U4" s="13" t="s">
        <v>21</v>
      </c>
      <c r="V4" s="13" t="s">
        <v>20</v>
      </c>
      <c r="W4" s="12" t="s">
        <v>22</v>
      </c>
    </row>
    <row r="5" spans="1:23" x14ac:dyDescent="0.25">
      <c r="A5" s="17" t="s">
        <v>18</v>
      </c>
      <c r="B5" s="17">
        <v>2019</v>
      </c>
      <c r="C5" s="17" t="s">
        <v>17</v>
      </c>
      <c r="D5" s="17" t="s">
        <v>16</v>
      </c>
      <c r="E5" s="17">
        <v>1</v>
      </c>
      <c r="F5" s="17">
        <v>4</v>
      </c>
      <c r="G5" s="16">
        <v>84</v>
      </c>
      <c r="H5" s="12" t="s">
        <v>22</v>
      </c>
      <c r="I5" s="12" t="s">
        <v>22</v>
      </c>
      <c r="J5" s="12" t="s">
        <v>22</v>
      </c>
      <c r="K5" s="15">
        <v>682.2</v>
      </c>
      <c r="L5" s="12" t="s">
        <v>22</v>
      </c>
      <c r="M5" s="12" t="s">
        <v>22</v>
      </c>
      <c r="N5" s="12" t="s">
        <v>22</v>
      </c>
      <c r="O5" s="12" t="s">
        <v>22</v>
      </c>
      <c r="P5" s="14" t="s">
        <v>22</v>
      </c>
      <c r="Q5" s="14"/>
      <c r="R5" s="12" t="s">
        <v>22</v>
      </c>
      <c r="S5" s="12" t="s">
        <v>22</v>
      </c>
      <c r="T5" s="12" t="s">
        <v>22</v>
      </c>
      <c r="U5" s="13" t="s">
        <v>19</v>
      </c>
      <c r="V5" s="13" t="s">
        <v>20</v>
      </c>
      <c r="W5" s="12" t="s">
        <v>22</v>
      </c>
    </row>
    <row r="6" spans="1:23" x14ac:dyDescent="0.25">
      <c r="A6" s="17" t="s">
        <v>18</v>
      </c>
      <c r="B6" s="17">
        <v>2019</v>
      </c>
      <c r="C6" s="17" t="s">
        <v>17</v>
      </c>
      <c r="D6" s="17" t="s">
        <v>23</v>
      </c>
      <c r="E6" s="17">
        <v>2</v>
      </c>
      <c r="F6" s="17">
        <v>1</v>
      </c>
      <c r="G6" s="16">
        <v>25</v>
      </c>
      <c r="H6" s="13">
        <v>22</v>
      </c>
      <c r="I6" s="13">
        <v>2.5</v>
      </c>
      <c r="J6" s="13">
        <v>26</v>
      </c>
      <c r="K6" s="15">
        <v>547.79999999999995</v>
      </c>
      <c r="L6" s="15">
        <v>16.3</v>
      </c>
      <c r="M6" s="13">
        <v>1.5</v>
      </c>
      <c r="N6" s="14">
        <v>38.7498</v>
      </c>
      <c r="O6" s="14">
        <v>19.862099999999998</v>
      </c>
      <c r="P6" s="14">
        <f>N6+O6</f>
        <v>58.611899999999999</v>
      </c>
      <c r="Q6" s="14"/>
      <c r="R6" s="14">
        <v>44.54</v>
      </c>
      <c r="S6" s="14">
        <v>22.83</v>
      </c>
      <c r="T6" s="14">
        <v>67.37</v>
      </c>
      <c r="U6" s="13" t="s">
        <v>21</v>
      </c>
      <c r="V6" s="13" t="s">
        <v>24</v>
      </c>
      <c r="W6" s="12" t="s">
        <v>22</v>
      </c>
    </row>
    <row r="7" spans="1:23" x14ac:dyDescent="0.25">
      <c r="A7" s="17" t="s">
        <v>18</v>
      </c>
      <c r="B7" s="17">
        <v>2019</v>
      </c>
      <c r="C7" s="17" t="s">
        <v>17</v>
      </c>
      <c r="D7" s="17" t="s">
        <v>23</v>
      </c>
      <c r="E7" s="17">
        <v>2</v>
      </c>
      <c r="F7" s="17">
        <v>2</v>
      </c>
      <c r="G7" s="16">
        <v>48</v>
      </c>
      <c r="H7" s="13">
        <v>25</v>
      </c>
      <c r="I7" s="13">
        <v>2.5</v>
      </c>
      <c r="J7" s="13">
        <v>29</v>
      </c>
      <c r="K7" s="15">
        <v>597.4</v>
      </c>
      <c r="L7" s="15">
        <v>17</v>
      </c>
      <c r="M7" s="13">
        <v>1</v>
      </c>
      <c r="N7" s="14">
        <v>40.559399999999997</v>
      </c>
      <c r="O7" s="14">
        <v>18.4788</v>
      </c>
      <c r="P7" s="14">
        <f>N7+O7</f>
        <v>59.038199999999996</v>
      </c>
      <c r="Q7" s="14"/>
      <c r="R7" s="14">
        <v>46.62</v>
      </c>
      <c r="S7" s="14">
        <v>21.24</v>
      </c>
      <c r="T7" s="14">
        <v>67.86</v>
      </c>
      <c r="U7" s="13" t="s">
        <v>21</v>
      </c>
      <c r="V7" s="13" t="s">
        <v>24</v>
      </c>
      <c r="W7" s="12" t="s">
        <v>22</v>
      </c>
    </row>
    <row r="8" spans="1:23" x14ac:dyDescent="0.25">
      <c r="A8" s="17" t="s">
        <v>18</v>
      </c>
      <c r="B8" s="17">
        <v>2019</v>
      </c>
      <c r="C8" s="17" t="s">
        <v>17</v>
      </c>
      <c r="D8" s="17" t="s">
        <v>23</v>
      </c>
      <c r="E8" s="17">
        <v>2</v>
      </c>
      <c r="F8" s="17">
        <v>3</v>
      </c>
      <c r="G8" s="16">
        <v>75</v>
      </c>
      <c r="H8" s="12" t="s">
        <v>22</v>
      </c>
      <c r="I8" s="12" t="s">
        <v>22</v>
      </c>
      <c r="J8" s="12" t="s">
        <v>22</v>
      </c>
      <c r="K8" s="15">
        <v>581.5</v>
      </c>
      <c r="L8" s="12" t="s">
        <v>22</v>
      </c>
      <c r="M8" s="13">
        <v>1</v>
      </c>
      <c r="N8" s="14">
        <v>38.723700000000001</v>
      </c>
      <c r="O8" s="14">
        <v>20.392800000000001</v>
      </c>
      <c r="P8" s="14">
        <f>N8+O8</f>
        <v>59.116500000000002</v>
      </c>
      <c r="Q8" s="14"/>
      <c r="R8" s="14">
        <v>44.51</v>
      </c>
      <c r="S8" s="14">
        <v>23.44</v>
      </c>
      <c r="T8" s="14">
        <v>67.95</v>
      </c>
      <c r="U8" s="13" t="s">
        <v>21</v>
      </c>
      <c r="V8" s="13" t="s">
        <v>24</v>
      </c>
      <c r="W8" s="12" t="s">
        <v>22</v>
      </c>
    </row>
    <row r="9" spans="1:23" x14ac:dyDescent="0.25">
      <c r="A9" s="17" t="s">
        <v>18</v>
      </c>
      <c r="B9" s="17">
        <v>2019</v>
      </c>
      <c r="C9" s="17" t="s">
        <v>17</v>
      </c>
      <c r="D9" s="17" t="s">
        <v>23</v>
      </c>
      <c r="E9" s="17">
        <v>2</v>
      </c>
      <c r="F9" s="17">
        <v>4</v>
      </c>
      <c r="G9" s="16">
        <v>94</v>
      </c>
      <c r="H9" s="12" t="s">
        <v>22</v>
      </c>
      <c r="I9" s="12" t="s">
        <v>22</v>
      </c>
      <c r="J9" s="12" t="s">
        <v>22</v>
      </c>
      <c r="K9" s="15">
        <v>685.4</v>
      </c>
      <c r="L9" s="12" t="s">
        <v>22</v>
      </c>
      <c r="M9" s="12" t="s">
        <v>22</v>
      </c>
      <c r="N9" s="12" t="s">
        <v>22</v>
      </c>
      <c r="O9" s="12" t="s">
        <v>22</v>
      </c>
      <c r="P9" s="14" t="s">
        <v>22</v>
      </c>
      <c r="Q9" s="14"/>
      <c r="R9" s="12" t="s">
        <v>22</v>
      </c>
      <c r="S9" s="12" t="s">
        <v>22</v>
      </c>
      <c r="T9" s="12" t="s">
        <v>22</v>
      </c>
      <c r="U9" s="13" t="s">
        <v>21</v>
      </c>
      <c r="V9" s="13" t="s">
        <v>24</v>
      </c>
      <c r="W9" s="12" t="s">
        <v>22</v>
      </c>
    </row>
    <row r="10" spans="1:23" x14ac:dyDescent="0.25">
      <c r="A10" s="17" t="s">
        <v>18</v>
      </c>
      <c r="B10" s="17">
        <v>2019</v>
      </c>
      <c r="C10" s="17" t="s">
        <v>17</v>
      </c>
      <c r="D10" s="17" t="s">
        <v>25</v>
      </c>
      <c r="E10" s="17">
        <v>3</v>
      </c>
      <c r="F10" s="17">
        <v>1</v>
      </c>
      <c r="G10" s="16">
        <v>3</v>
      </c>
      <c r="H10" s="13">
        <v>16</v>
      </c>
      <c r="I10" s="13">
        <v>1.5</v>
      </c>
      <c r="J10" s="13">
        <v>26</v>
      </c>
      <c r="K10" s="15">
        <v>714.6</v>
      </c>
      <c r="L10" s="15">
        <v>16.3</v>
      </c>
      <c r="M10" s="13">
        <v>1</v>
      </c>
      <c r="N10" s="14">
        <v>37.679700000000004</v>
      </c>
      <c r="O10" s="14">
        <v>20.001299999999997</v>
      </c>
      <c r="P10" s="14">
        <f>N10+O10</f>
        <v>57.680999999999997</v>
      </c>
      <c r="Q10" s="14"/>
      <c r="R10" s="14">
        <v>43.31</v>
      </c>
      <c r="S10" s="14">
        <v>22.99</v>
      </c>
      <c r="T10" s="14">
        <v>66.3</v>
      </c>
      <c r="U10" s="13" t="s">
        <v>21</v>
      </c>
      <c r="V10" s="13" t="s">
        <v>26</v>
      </c>
      <c r="W10" s="12" t="s">
        <v>22</v>
      </c>
    </row>
    <row r="11" spans="1:23" x14ac:dyDescent="0.25">
      <c r="A11" s="17" t="s">
        <v>18</v>
      </c>
      <c r="B11" s="17">
        <v>2019</v>
      </c>
      <c r="C11" s="17" t="s">
        <v>17</v>
      </c>
      <c r="D11" s="17" t="s">
        <v>25</v>
      </c>
      <c r="E11" s="17">
        <v>3</v>
      </c>
      <c r="F11" s="17">
        <v>2</v>
      </c>
      <c r="G11" s="16">
        <v>41</v>
      </c>
      <c r="H11" s="13">
        <v>27</v>
      </c>
      <c r="I11" s="13">
        <v>2</v>
      </c>
      <c r="J11" s="13">
        <v>28</v>
      </c>
      <c r="K11" s="15">
        <v>796.4</v>
      </c>
      <c r="L11" s="15">
        <v>20.5</v>
      </c>
      <c r="M11" s="13">
        <v>1</v>
      </c>
      <c r="N11" s="14">
        <v>39.376199999999997</v>
      </c>
      <c r="O11" s="14">
        <v>18.130800000000001</v>
      </c>
      <c r="P11" s="14">
        <f>N11+O11</f>
        <v>57.506999999999998</v>
      </c>
      <c r="Q11" s="14"/>
      <c r="R11" s="14">
        <v>45.26</v>
      </c>
      <c r="S11" s="14">
        <v>20.84</v>
      </c>
      <c r="T11" s="14">
        <v>66.099999999999994</v>
      </c>
      <c r="U11" s="13" t="s">
        <v>21</v>
      </c>
      <c r="V11" s="13" t="s">
        <v>26</v>
      </c>
      <c r="W11" s="12" t="s">
        <v>22</v>
      </c>
    </row>
    <row r="12" spans="1:23" x14ac:dyDescent="0.25">
      <c r="A12" s="17" t="s">
        <v>18</v>
      </c>
      <c r="B12" s="17">
        <v>2019</v>
      </c>
      <c r="C12" s="17" t="s">
        <v>17</v>
      </c>
      <c r="D12" s="17" t="s">
        <v>25</v>
      </c>
      <c r="E12" s="17">
        <v>3</v>
      </c>
      <c r="F12" s="17">
        <v>3</v>
      </c>
      <c r="G12" s="16">
        <v>66</v>
      </c>
      <c r="H12" s="12" t="s">
        <v>22</v>
      </c>
      <c r="I12" s="12" t="s">
        <v>22</v>
      </c>
      <c r="J12" s="12" t="s">
        <v>22</v>
      </c>
      <c r="K12" s="15">
        <v>646.5</v>
      </c>
      <c r="L12" s="12" t="s">
        <v>22</v>
      </c>
      <c r="M12" s="13">
        <v>1</v>
      </c>
      <c r="N12" s="14">
        <v>38.297400000000003</v>
      </c>
      <c r="O12" s="14">
        <v>19.009500000000003</v>
      </c>
      <c r="P12" s="14">
        <f>N12+O12</f>
        <v>57.306900000000006</v>
      </c>
      <c r="Q12" s="14"/>
      <c r="R12" s="14">
        <v>44.02</v>
      </c>
      <c r="S12" s="14">
        <v>21.85</v>
      </c>
      <c r="T12" s="14">
        <v>65.87</v>
      </c>
      <c r="U12" s="13" t="s">
        <v>21</v>
      </c>
      <c r="V12" s="13" t="s">
        <v>26</v>
      </c>
      <c r="W12" s="12" t="s">
        <v>22</v>
      </c>
    </row>
    <row r="13" spans="1:23" x14ac:dyDescent="0.25">
      <c r="A13" s="17" t="s">
        <v>18</v>
      </c>
      <c r="B13" s="17">
        <v>2019</v>
      </c>
      <c r="C13" s="17" t="s">
        <v>17</v>
      </c>
      <c r="D13" s="17" t="s">
        <v>25</v>
      </c>
      <c r="E13" s="17">
        <v>3</v>
      </c>
      <c r="F13" s="17">
        <v>4</v>
      </c>
      <c r="G13" s="16">
        <v>79</v>
      </c>
      <c r="H13" s="12" t="s">
        <v>22</v>
      </c>
      <c r="I13" s="12" t="s">
        <v>22</v>
      </c>
      <c r="J13" s="12" t="s">
        <v>22</v>
      </c>
      <c r="K13" s="15">
        <v>796.3</v>
      </c>
      <c r="L13" s="12" t="s">
        <v>22</v>
      </c>
      <c r="M13" s="12" t="s">
        <v>22</v>
      </c>
      <c r="N13" s="12" t="s">
        <v>22</v>
      </c>
      <c r="O13" s="12" t="s">
        <v>22</v>
      </c>
      <c r="P13" s="14" t="s">
        <v>22</v>
      </c>
      <c r="Q13" s="14"/>
      <c r="R13" s="12" t="s">
        <v>22</v>
      </c>
      <c r="S13" s="12" t="s">
        <v>22</v>
      </c>
      <c r="T13" s="12" t="s">
        <v>22</v>
      </c>
      <c r="U13" s="13" t="s">
        <v>21</v>
      </c>
      <c r="V13" s="13" t="s">
        <v>26</v>
      </c>
      <c r="W13" s="12" t="s">
        <v>22</v>
      </c>
    </row>
    <row r="14" spans="1:23" x14ac:dyDescent="0.25">
      <c r="A14" s="17" t="s">
        <v>18</v>
      </c>
      <c r="B14" s="17">
        <v>2019</v>
      </c>
      <c r="C14" s="17" t="s">
        <v>17</v>
      </c>
      <c r="D14" s="17" t="s">
        <v>27</v>
      </c>
      <c r="E14" s="17">
        <v>4</v>
      </c>
      <c r="F14" s="17">
        <v>1</v>
      </c>
      <c r="G14" s="16">
        <v>13</v>
      </c>
      <c r="H14" s="13">
        <v>16</v>
      </c>
      <c r="I14" s="13">
        <v>2</v>
      </c>
      <c r="J14" s="13">
        <v>24</v>
      </c>
      <c r="K14" s="15">
        <v>616.6</v>
      </c>
      <c r="L14" s="15">
        <v>16.2</v>
      </c>
      <c r="M14" s="13">
        <v>1</v>
      </c>
      <c r="N14" s="14">
        <v>36.844500000000004</v>
      </c>
      <c r="O14" s="14">
        <v>20.853899999999999</v>
      </c>
      <c r="P14" s="14">
        <f>N14+O14</f>
        <v>57.698400000000007</v>
      </c>
      <c r="Q14" s="14"/>
      <c r="R14" s="13">
        <v>42.35</v>
      </c>
      <c r="S14" s="13">
        <v>23.97</v>
      </c>
      <c r="T14" s="14">
        <v>66.319999999999993</v>
      </c>
      <c r="U14" s="13" t="s">
        <v>21</v>
      </c>
      <c r="V14" s="13" t="s">
        <v>20</v>
      </c>
      <c r="W14" s="12" t="s">
        <v>22</v>
      </c>
    </row>
    <row r="15" spans="1:23" x14ac:dyDescent="0.25">
      <c r="A15" s="17" t="s">
        <v>18</v>
      </c>
      <c r="B15" s="17">
        <v>2019</v>
      </c>
      <c r="C15" s="17" t="s">
        <v>17</v>
      </c>
      <c r="D15" s="17" t="s">
        <v>27</v>
      </c>
      <c r="E15" s="17">
        <v>4</v>
      </c>
      <c r="F15" s="17">
        <v>2</v>
      </c>
      <c r="G15" s="16">
        <v>30</v>
      </c>
      <c r="H15" s="13">
        <v>13</v>
      </c>
      <c r="I15" s="13">
        <v>2.5</v>
      </c>
      <c r="J15" s="13">
        <v>27</v>
      </c>
      <c r="K15" s="15">
        <v>912.7</v>
      </c>
      <c r="L15" s="15">
        <v>15.5</v>
      </c>
      <c r="M15" s="13">
        <v>1</v>
      </c>
      <c r="N15" s="14">
        <v>35.565600000000003</v>
      </c>
      <c r="O15" s="14">
        <v>20.7669</v>
      </c>
      <c r="P15" s="14">
        <f>N15+O15</f>
        <v>56.332500000000003</v>
      </c>
      <c r="Q15" s="14"/>
      <c r="R15" s="14">
        <v>40.880000000000003</v>
      </c>
      <c r="S15" s="14">
        <v>23.87</v>
      </c>
      <c r="T15" s="14">
        <v>64.75</v>
      </c>
      <c r="U15" s="13" t="s">
        <v>21</v>
      </c>
      <c r="V15" s="13" t="s">
        <v>20</v>
      </c>
      <c r="W15" s="12" t="s">
        <v>22</v>
      </c>
    </row>
    <row r="16" spans="1:23" x14ac:dyDescent="0.25">
      <c r="A16" s="17" t="s">
        <v>18</v>
      </c>
      <c r="B16" s="17">
        <v>2019</v>
      </c>
      <c r="C16" s="17" t="s">
        <v>17</v>
      </c>
      <c r="D16" s="17" t="s">
        <v>27</v>
      </c>
      <c r="E16" s="17">
        <v>4</v>
      </c>
      <c r="F16" s="17">
        <v>3</v>
      </c>
      <c r="G16" s="16">
        <v>59</v>
      </c>
      <c r="H16" s="12" t="s">
        <v>22</v>
      </c>
      <c r="I16" s="12" t="s">
        <v>22</v>
      </c>
      <c r="J16" s="12" t="s">
        <v>22</v>
      </c>
      <c r="K16" s="15">
        <v>413.5</v>
      </c>
      <c r="L16" s="12" t="s">
        <v>22</v>
      </c>
      <c r="M16" s="13">
        <v>1</v>
      </c>
      <c r="N16" s="14">
        <v>37.6188</v>
      </c>
      <c r="O16" s="14">
        <v>20.184000000000001</v>
      </c>
      <c r="P16" s="14">
        <f>N16+O16</f>
        <v>57.802800000000005</v>
      </c>
      <c r="Q16" s="14"/>
      <c r="R16" s="14">
        <v>43.24</v>
      </c>
      <c r="S16" s="14">
        <v>23.2</v>
      </c>
      <c r="T16" s="14">
        <v>66.44</v>
      </c>
      <c r="U16" s="13" t="s">
        <v>21</v>
      </c>
      <c r="V16" s="13" t="s">
        <v>20</v>
      </c>
      <c r="W16" s="12" t="s">
        <v>22</v>
      </c>
    </row>
    <row r="17" spans="1:23" x14ac:dyDescent="0.25">
      <c r="A17" s="17" t="s">
        <v>18</v>
      </c>
      <c r="B17" s="17">
        <v>2019</v>
      </c>
      <c r="C17" s="17" t="s">
        <v>17</v>
      </c>
      <c r="D17" s="17" t="s">
        <v>27</v>
      </c>
      <c r="E17" s="17">
        <v>4</v>
      </c>
      <c r="F17" s="17">
        <v>4</v>
      </c>
      <c r="G17" s="16">
        <v>88</v>
      </c>
      <c r="H17" s="12" t="s">
        <v>22</v>
      </c>
      <c r="I17" s="12" t="s">
        <v>22</v>
      </c>
      <c r="J17" s="12" t="s">
        <v>22</v>
      </c>
      <c r="K17" s="15">
        <v>731.1</v>
      </c>
      <c r="L17" s="12" t="s">
        <v>22</v>
      </c>
      <c r="M17" s="12" t="s">
        <v>22</v>
      </c>
      <c r="N17" s="12" t="s">
        <v>22</v>
      </c>
      <c r="O17" s="12" t="s">
        <v>22</v>
      </c>
      <c r="P17" s="14" t="s">
        <v>22</v>
      </c>
      <c r="Q17" s="14"/>
      <c r="R17" s="12" t="s">
        <v>22</v>
      </c>
      <c r="S17" s="12" t="s">
        <v>22</v>
      </c>
      <c r="T17" s="12" t="s">
        <v>22</v>
      </c>
      <c r="U17" s="13" t="s">
        <v>21</v>
      </c>
      <c r="V17" s="13" t="s">
        <v>20</v>
      </c>
      <c r="W17" s="12" t="s">
        <v>22</v>
      </c>
    </row>
    <row r="18" spans="1:23" x14ac:dyDescent="0.25">
      <c r="A18" s="17" t="s">
        <v>18</v>
      </c>
      <c r="B18" s="17">
        <v>2019</v>
      </c>
      <c r="C18" s="17" t="s">
        <v>17</v>
      </c>
      <c r="D18" s="17" t="s">
        <v>28</v>
      </c>
      <c r="E18" s="17">
        <v>5</v>
      </c>
      <c r="F18" s="17">
        <v>1</v>
      </c>
      <c r="G18" s="16">
        <v>18</v>
      </c>
      <c r="H18" s="13">
        <v>17</v>
      </c>
      <c r="I18" s="13">
        <v>2</v>
      </c>
      <c r="J18" s="13">
        <v>24</v>
      </c>
      <c r="K18" s="15">
        <v>940.3</v>
      </c>
      <c r="L18" s="15">
        <v>16.399999999999999</v>
      </c>
      <c r="M18" s="13">
        <v>1.5</v>
      </c>
      <c r="N18" s="14">
        <v>35.844000000000001</v>
      </c>
      <c r="O18" s="14">
        <v>21.5412</v>
      </c>
      <c r="P18" s="14">
        <f>N18+O18</f>
        <v>57.385199999999998</v>
      </c>
      <c r="Q18" s="14"/>
      <c r="R18" s="14">
        <v>41.2</v>
      </c>
      <c r="S18" s="14">
        <v>24.76</v>
      </c>
      <c r="T18" s="14">
        <v>65.960000000000008</v>
      </c>
      <c r="U18" s="13" t="s">
        <v>21</v>
      </c>
      <c r="V18" s="13" t="s">
        <v>20</v>
      </c>
      <c r="W18" s="12" t="s">
        <v>22</v>
      </c>
    </row>
    <row r="19" spans="1:23" x14ac:dyDescent="0.25">
      <c r="A19" s="17" t="s">
        <v>18</v>
      </c>
      <c r="B19" s="17">
        <v>2019</v>
      </c>
      <c r="C19" s="17" t="s">
        <v>17</v>
      </c>
      <c r="D19" s="17" t="s">
        <v>28</v>
      </c>
      <c r="E19" s="17">
        <v>5</v>
      </c>
      <c r="F19" s="17">
        <v>2</v>
      </c>
      <c r="G19" s="16">
        <v>38</v>
      </c>
      <c r="H19" s="13">
        <v>19</v>
      </c>
      <c r="I19" s="13">
        <v>2.5</v>
      </c>
      <c r="J19" s="13">
        <v>24</v>
      </c>
      <c r="K19" s="15">
        <v>930.8</v>
      </c>
      <c r="L19" s="15">
        <v>16.3</v>
      </c>
      <c r="M19" s="13">
        <v>1.5</v>
      </c>
      <c r="N19" s="14">
        <v>35.974499999999999</v>
      </c>
      <c r="O19" s="14">
        <v>21.141000000000002</v>
      </c>
      <c r="P19" s="14">
        <f>N19+O19</f>
        <v>57.115499999999997</v>
      </c>
      <c r="Q19" s="14"/>
      <c r="R19" s="14">
        <v>41.35</v>
      </c>
      <c r="S19" s="14">
        <v>24.3</v>
      </c>
      <c r="T19" s="14">
        <v>65.650000000000006</v>
      </c>
      <c r="U19" s="13" t="s">
        <v>21</v>
      </c>
      <c r="V19" s="13" t="s">
        <v>20</v>
      </c>
      <c r="W19" s="12" t="s">
        <v>22</v>
      </c>
    </row>
    <row r="20" spans="1:23" x14ac:dyDescent="0.25">
      <c r="A20" s="17" t="s">
        <v>18</v>
      </c>
      <c r="B20" s="17">
        <v>2019</v>
      </c>
      <c r="C20" s="17" t="s">
        <v>17</v>
      </c>
      <c r="D20" s="17" t="s">
        <v>28</v>
      </c>
      <c r="E20" s="17">
        <v>5</v>
      </c>
      <c r="F20" s="17">
        <v>3</v>
      </c>
      <c r="G20" s="16">
        <v>52</v>
      </c>
      <c r="H20" s="12" t="s">
        <v>22</v>
      </c>
      <c r="I20" s="12" t="s">
        <v>22</v>
      </c>
      <c r="J20" s="12" t="s">
        <v>22</v>
      </c>
      <c r="K20" s="15">
        <v>972.5</v>
      </c>
      <c r="L20" s="12" t="s">
        <v>22</v>
      </c>
      <c r="M20" s="13">
        <v>1.5</v>
      </c>
      <c r="N20" s="14">
        <v>35.391599999999997</v>
      </c>
      <c r="O20" s="14">
        <v>21.210599999999999</v>
      </c>
      <c r="P20" s="14">
        <f>N20+O20</f>
        <v>56.602199999999996</v>
      </c>
      <c r="Q20" s="14"/>
      <c r="R20" s="14">
        <v>40.68</v>
      </c>
      <c r="S20" s="14">
        <v>24.38</v>
      </c>
      <c r="T20" s="14">
        <v>65.06</v>
      </c>
      <c r="U20" s="13" t="s">
        <v>21</v>
      </c>
      <c r="V20" s="13" t="s">
        <v>20</v>
      </c>
      <c r="W20" s="12" t="s">
        <v>22</v>
      </c>
    </row>
    <row r="21" spans="1:23" x14ac:dyDescent="0.25">
      <c r="A21" s="17" t="s">
        <v>18</v>
      </c>
      <c r="B21" s="17">
        <v>2019</v>
      </c>
      <c r="C21" s="17" t="s">
        <v>17</v>
      </c>
      <c r="D21" s="17" t="s">
        <v>28</v>
      </c>
      <c r="E21" s="17">
        <v>5</v>
      </c>
      <c r="F21" s="17">
        <v>4</v>
      </c>
      <c r="G21" s="16">
        <v>76</v>
      </c>
      <c r="H21" s="12" t="s">
        <v>22</v>
      </c>
      <c r="I21" s="12" t="s">
        <v>22</v>
      </c>
      <c r="J21" s="12" t="s">
        <v>22</v>
      </c>
      <c r="K21" s="15">
        <v>627</v>
      </c>
      <c r="L21" s="12" t="s">
        <v>22</v>
      </c>
      <c r="M21" s="12" t="s">
        <v>22</v>
      </c>
      <c r="N21" s="12" t="s">
        <v>22</v>
      </c>
      <c r="O21" s="12" t="s">
        <v>22</v>
      </c>
      <c r="P21" s="14" t="s">
        <v>22</v>
      </c>
      <c r="Q21" s="14"/>
      <c r="R21" s="12" t="s">
        <v>22</v>
      </c>
      <c r="S21" s="12" t="s">
        <v>22</v>
      </c>
      <c r="T21" s="12" t="s">
        <v>22</v>
      </c>
      <c r="U21" s="13" t="s">
        <v>21</v>
      </c>
      <c r="V21" s="13" t="s">
        <v>20</v>
      </c>
      <c r="W21" s="12" t="s">
        <v>22</v>
      </c>
    </row>
    <row r="22" spans="1:23" x14ac:dyDescent="0.25">
      <c r="A22" s="17" t="s">
        <v>18</v>
      </c>
      <c r="B22" s="17">
        <v>2019</v>
      </c>
      <c r="C22" s="17" t="s">
        <v>17</v>
      </c>
      <c r="D22" s="17" t="s">
        <v>29</v>
      </c>
      <c r="E22" s="17">
        <v>6</v>
      </c>
      <c r="F22" s="17">
        <v>1</v>
      </c>
      <c r="G22" s="16">
        <v>23</v>
      </c>
      <c r="H22" s="13">
        <v>20</v>
      </c>
      <c r="I22" s="13">
        <v>2</v>
      </c>
      <c r="J22" s="13">
        <v>31</v>
      </c>
      <c r="K22" s="15">
        <v>823.5</v>
      </c>
      <c r="L22" s="15">
        <v>19.8</v>
      </c>
      <c r="M22" s="13">
        <v>1.5</v>
      </c>
      <c r="N22" s="14">
        <v>41.794800000000002</v>
      </c>
      <c r="O22" s="14">
        <v>19.183500000000002</v>
      </c>
      <c r="P22" s="14">
        <f>N22+O22</f>
        <v>60.978300000000004</v>
      </c>
      <c r="Q22" s="14"/>
      <c r="R22" s="14">
        <v>48.04</v>
      </c>
      <c r="S22" s="14">
        <v>22.05</v>
      </c>
      <c r="T22" s="14">
        <v>70.09</v>
      </c>
      <c r="U22" s="13" t="s">
        <v>21</v>
      </c>
      <c r="V22" s="13" t="s">
        <v>26</v>
      </c>
      <c r="W22" s="12" t="s">
        <v>22</v>
      </c>
    </row>
    <row r="23" spans="1:23" x14ac:dyDescent="0.25">
      <c r="A23" s="17" t="s">
        <v>18</v>
      </c>
      <c r="B23" s="17">
        <v>2019</v>
      </c>
      <c r="C23" s="17" t="s">
        <v>17</v>
      </c>
      <c r="D23" s="17" t="s">
        <v>29</v>
      </c>
      <c r="E23" s="17">
        <v>6</v>
      </c>
      <c r="F23" s="17">
        <v>2</v>
      </c>
      <c r="G23" s="16">
        <v>43</v>
      </c>
      <c r="H23" s="13">
        <v>23</v>
      </c>
      <c r="I23" s="13">
        <v>2.5</v>
      </c>
      <c r="J23" s="13">
        <v>36</v>
      </c>
      <c r="K23" s="15">
        <v>850.4</v>
      </c>
      <c r="L23" s="15">
        <v>19.899999999999999</v>
      </c>
      <c r="M23" s="13">
        <v>1.5</v>
      </c>
      <c r="N23" s="14">
        <v>41.385899999999999</v>
      </c>
      <c r="O23" s="14">
        <v>18.496200000000002</v>
      </c>
      <c r="P23" s="14">
        <f>N23+O23</f>
        <v>59.882100000000001</v>
      </c>
      <c r="Q23" s="14"/>
      <c r="R23" s="14">
        <v>47.57</v>
      </c>
      <c r="S23" s="14">
        <v>21.26</v>
      </c>
      <c r="T23" s="14">
        <v>68.83</v>
      </c>
      <c r="U23" s="13" t="s">
        <v>21</v>
      </c>
      <c r="V23" s="13" t="s">
        <v>26</v>
      </c>
      <c r="W23" s="12" t="s">
        <v>22</v>
      </c>
    </row>
    <row r="24" spans="1:23" x14ac:dyDescent="0.25">
      <c r="A24" s="17" t="s">
        <v>18</v>
      </c>
      <c r="B24" s="17">
        <v>2019</v>
      </c>
      <c r="C24" s="17" t="s">
        <v>17</v>
      </c>
      <c r="D24" s="17" t="s">
        <v>29</v>
      </c>
      <c r="E24" s="17">
        <v>6</v>
      </c>
      <c r="F24" s="17">
        <v>3</v>
      </c>
      <c r="G24" s="16">
        <v>74</v>
      </c>
      <c r="H24" s="12" t="s">
        <v>22</v>
      </c>
      <c r="I24" s="12" t="s">
        <v>22</v>
      </c>
      <c r="J24" s="12" t="s">
        <v>22</v>
      </c>
      <c r="K24" s="15">
        <v>578</v>
      </c>
      <c r="L24" s="12" t="s">
        <v>22</v>
      </c>
      <c r="M24" s="13">
        <v>1.5</v>
      </c>
      <c r="N24" s="14">
        <v>39.750299999999996</v>
      </c>
      <c r="O24" s="14">
        <v>20.062199999999997</v>
      </c>
      <c r="P24" s="14">
        <f>N24+O24</f>
        <v>59.812499999999993</v>
      </c>
      <c r="Q24" s="14"/>
      <c r="R24" s="14">
        <v>45.69</v>
      </c>
      <c r="S24" s="14">
        <v>23.06</v>
      </c>
      <c r="T24" s="14">
        <v>68.75</v>
      </c>
      <c r="U24" s="13" t="s">
        <v>21</v>
      </c>
      <c r="V24" s="13" t="s">
        <v>26</v>
      </c>
      <c r="W24" s="12" t="s">
        <v>22</v>
      </c>
    </row>
    <row r="25" spans="1:23" x14ac:dyDescent="0.25">
      <c r="A25" s="17" t="s">
        <v>18</v>
      </c>
      <c r="B25" s="17">
        <v>2019</v>
      </c>
      <c r="C25" s="17" t="s">
        <v>17</v>
      </c>
      <c r="D25" s="17" t="s">
        <v>29</v>
      </c>
      <c r="E25" s="17">
        <v>6</v>
      </c>
      <c r="F25" s="17">
        <v>4</v>
      </c>
      <c r="G25" s="16">
        <v>95</v>
      </c>
      <c r="H25" s="12" t="s">
        <v>22</v>
      </c>
      <c r="I25" s="12" t="s">
        <v>22</v>
      </c>
      <c r="J25" s="12" t="s">
        <v>22</v>
      </c>
      <c r="K25" s="15">
        <v>648.70000000000005</v>
      </c>
      <c r="L25" s="12" t="s">
        <v>22</v>
      </c>
      <c r="M25" s="12" t="s">
        <v>22</v>
      </c>
      <c r="N25" s="12" t="s">
        <v>22</v>
      </c>
      <c r="O25" s="12" t="s">
        <v>22</v>
      </c>
      <c r="P25" s="14" t="s">
        <v>22</v>
      </c>
      <c r="Q25" s="14"/>
      <c r="R25" s="12" t="s">
        <v>22</v>
      </c>
      <c r="S25" s="12" t="s">
        <v>22</v>
      </c>
      <c r="T25" s="12" t="s">
        <v>22</v>
      </c>
      <c r="U25" s="13" t="s">
        <v>21</v>
      </c>
      <c r="V25" s="13" t="s">
        <v>26</v>
      </c>
      <c r="W25" s="12" t="s">
        <v>22</v>
      </c>
    </row>
    <row r="26" spans="1:23" x14ac:dyDescent="0.25">
      <c r="A26" s="17" t="s">
        <v>18</v>
      </c>
      <c r="B26" s="17">
        <v>2019</v>
      </c>
      <c r="C26" s="17" t="s">
        <v>17</v>
      </c>
      <c r="D26" s="17" t="s">
        <v>30</v>
      </c>
      <c r="E26" s="17">
        <v>7</v>
      </c>
      <c r="F26" s="17">
        <v>1</v>
      </c>
      <c r="G26" s="16">
        <v>24</v>
      </c>
      <c r="H26" s="13">
        <v>26</v>
      </c>
      <c r="I26" s="13">
        <v>2.5</v>
      </c>
      <c r="J26" s="13">
        <v>31</v>
      </c>
      <c r="K26" s="15">
        <v>680.5</v>
      </c>
      <c r="L26" s="15">
        <v>15.4</v>
      </c>
      <c r="M26" s="13">
        <v>1</v>
      </c>
      <c r="N26" s="14">
        <v>39.524099999999997</v>
      </c>
      <c r="O26" s="14">
        <v>19.5489</v>
      </c>
      <c r="P26" s="14">
        <f>N26+O26</f>
        <v>59.072999999999993</v>
      </c>
      <c r="Q26" s="14"/>
      <c r="R26" s="14">
        <v>45.43</v>
      </c>
      <c r="S26" s="14">
        <v>22.47</v>
      </c>
      <c r="T26" s="14">
        <v>67.900000000000006</v>
      </c>
      <c r="U26" s="13" t="s">
        <v>19</v>
      </c>
      <c r="V26" s="13" t="s">
        <v>24</v>
      </c>
      <c r="W26" s="12" t="s">
        <v>22</v>
      </c>
    </row>
    <row r="27" spans="1:23" x14ac:dyDescent="0.25">
      <c r="A27" s="17" t="s">
        <v>18</v>
      </c>
      <c r="B27" s="17">
        <v>2019</v>
      </c>
      <c r="C27" s="17" t="s">
        <v>17</v>
      </c>
      <c r="D27" s="17" t="s">
        <v>30</v>
      </c>
      <c r="E27" s="17">
        <v>7</v>
      </c>
      <c r="F27" s="17">
        <v>2</v>
      </c>
      <c r="G27" s="16">
        <v>40</v>
      </c>
      <c r="H27" s="13">
        <v>29</v>
      </c>
      <c r="I27" s="13">
        <v>2.5</v>
      </c>
      <c r="J27" s="13">
        <v>29</v>
      </c>
      <c r="K27" s="15">
        <v>617.20000000000005</v>
      </c>
      <c r="L27" s="15">
        <v>17.3</v>
      </c>
      <c r="M27" s="13">
        <v>1</v>
      </c>
      <c r="N27" s="14">
        <v>42.725699999999996</v>
      </c>
      <c r="O27" s="14">
        <v>17.939399999999999</v>
      </c>
      <c r="P27" s="14">
        <f>N27+O27</f>
        <v>60.665099999999995</v>
      </c>
      <c r="Q27" s="14"/>
      <c r="R27" s="14">
        <v>49.11</v>
      </c>
      <c r="S27" s="14">
        <v>20.62</v>
      </c>
      <c r="T27" s="14">
        <v>69.73</v>
      </c>
      <c r="U27" s="13" t="s">
        <v>19</v>
      </c>
      <c r="V27" s="13" t="s">
        <v>24</v>
      </c>
      <c r="W27" s="12" t="s">
        <v>22</v>
      </c>
    </row>
    <row r="28" spans="1:23" x14ac:dyDescent="0.25">
      <c r="A28" s="17" t="s">
        <v>18</v>
      </c>
      <c r="B28" s="17">
        <v>2019</v>
      </c>
      <c r="C28" s="17" t="s">
        <v>17</v>
      </c>
      <c r="D28" s="17" t="s">
        <v>30</v>
      </c>
      <c r="E28" s="17">
        <v>7</v>
      </c>
      <c r="F28" s="17">
        <v>3</v>
      </c>
      <c r="G28" s="16">
        <v>51</v>
      </c>
      <c r="H28" s="12" t="s">
        <v>22</v>
      </c>
      <c r="I28" s="12" t="s">
        <v>22</v>
      </c>
      <c r="J28" s="12" t="s">
        <v>22</v>
      </c>
      <c r="K28" s="15">
        <v>633.1</v>
      </c>
      <c r="L28" s="12" t="s">
        <v>22</v>
      </c>
      <c r="M28" s="13">
        <v>1</v>
      </c>
      <c r="N28" s="14">
        <v>41.159700000000001</v>
      </c>
      <c r="O28" s="14">
        <v>19.026900000000001</v>
      </c>
      <c r="P28" s="14">
        <f>N28+O28</f>
        <v>60.186599999999999</v>
      </c>
      <c r="Q28" s="14"/>
      <c r="R28" s="14">
        <v>47.31</v>
      </c>
      <c r="S28" s="14">
        <v>21.87</v>
      </c>
      <c r="T28" s="14">
        <v>69.180000000000007</v>
      </c>
      <c r="U28" s="13" t="s">
        <v>19</v>
      </c>
      <c r="V28" s="13" t="s">
        <v>24</v>
      </c>
      <c r="W28" s="12" t="s">
        <v>22</v>
      </c>
    </row>
    <row r="29" spans="1:23" x14ac:dyDescent="0.25">
      <c r="A29" s="17" t="s">
        <v>18</v>
      </c>
      <c r="B29" s="17">
        <v>2019</v>
      </c>
      <c r="C29" s="17" t="s">
        <v>17</v>
      </c>
      <c r="D29" s="17" t="s">
        <v>30</v>
      </c>
      <c r="E29" s="17">
        <v>7</v>
      </c>
      <c r="F29" s="17">
        <v>4</v>
      </c>
      <c r="G29" s="16">
        <v>97</v>
      </c>
      <c r="H29" s="12" t="s">
        <v>22</v>
      </c>
      <c r="I29" s="12" t="s">
        <v>22</v>
      </c>
      <c r="J29" s="12" t="s">
        <v>22</v>
      </c>
      <c r="K29" s="15">
        <v>495.9</v>
      </c>
      <c r="L29" s="12" t="s">
        <v>22</v>
      </c>
      <c r="M29" s="12" t="s">
        <v>22</v>
      </c>
      <c r="N29" s="12" t="s">
        <v>22</v>
      </c>
      <c r="O29" s="12" t="s">
        <v>22</v>
      </c>
      <c r="P29" s="14" t="s">
        <v>22</v>
      </c>
      <c r="Q29" s="14"/>
      <c r="R29" s="12" t="s">
        <v>22</v>
      </c>
      <c r="S29" s="12" t="s">
        <v>22</v>
      </c>
      <c r="T29" s="12" t="s">
        <v>22</v>
      </c>
      <c r="U29" s="13" t="s">
        <v>19</v>
      </c>
      <c r="V29" s="13" t="s">
        <v>24</v>
      </c>
      <c r="W29" s="12" t="s">
        <v>22</v>
      </c>
    </row>
    <row r="30" spans="1:23" x14ac:dyDescent="0.25">
      <c r="A30" s="17" t="s">
        <v>18</v>
      </c>
      <c r="B30" s="17">
        <v>2019</v>
      </c>
      <c r="C30" s="17" t="s">
        <v>17</v>
      </c>
      <c r="D30" s="17" t="s">
        <v>31</v>
      </c>
      <c r="E30" s="17">
        <v>8</v>
      </c>
      <c r="F30" s="17">
        <v>1</v>
      </c>
      <c r="G30" s="16">
        <v>7</v>
      </c>
      <c r="H30" s="13">
        <v>18</v>
      </c>
      <c r="I30" s="13">
        <v>1.5</v>
      </c>
      <c r="J30" s="13">
        <v>33</v>
      </c>
      <c r="K30" s="15">
        <v>755.7</v>
      </c>
      <c r="L30" s="15">
        <v>14.3</v>
      </c>
      <c r="M30" s="13">
        <v>1</v>
      </c>
      <c r="N30" s="14">
        <v>37.418700000000001</v>
      </c>
      <c r="O30" s="14">
        <v>21.410699999999999</v>
      </c>
      <c r="P30" s="14">
        <f>N30+O30</f>
        <v>58.8294</v>
      </c>
      <c r="Q30" s="14"/>
      <c r="R30" s="14">
        <v>43.01</v>
      </c>
      <c r="S30" s="14">
        <v>24.61</v>
      </c>
      <c r="T30" s="14">
        <v>67.62</v>
      </c>
      <c r="U30" s="13" t="s">
        <v>21</v>
      </c>
      <c r="V30" s="13" t="s">
        <v>24</v>
      </c>
      <c r="W30" s="12" t="s">
        <v>22</v>
      </c>
    </row>
    <row r="31" spans="1:23" x14ac:dyDescent="0.25">
      <c r="A31" s="17" t="s">
        <v>18</v>
      </c>
      <c r="B31" s="17">
        <v>2019</v>
      </c>
      <c r="C31" s="17" t="s">
        <v>17</v>
      </c>
      <c r="D31" s="17" t="s">
        <v>31</v>
      </c>
      <c r="E31" s="17">
        <v>8</v>
      </c>
      <c r="F31" s="17">
        <v>2</v>
      </c>
      <c r="G31" s="16">
        <v>50</v>
      </c>
      <c r="H31" s="13">
        <v>19</v>
      </c>
      <c r="I31" s="13">
        <v>2</v>
      </c>
      <c r="J31" s="13">
        <v>28</v>
      </c>
      <c r="K31" s="15">
        <v>704.9</v>
      </c>
      <c r="L31" s="15">
        <v>15.6</v>
      </c>
      <c r="M31" s="13">
        <v>1</v>
      </c>
      <c r="N31" s="14">
        <v>38.584499999999998</v>
      </c>
      <c r="O31" s="14">
        <v>20.784300000000002</v>
      </c>
      <c r="P31" s="14">
        <f>N31+O31</f>
        <v>59.3688</v>
      </c>
      <c r="Q31" s="14"/>
      <c r="R31" s="14">
        <v>44.35</v>
      </c>
      <c r="S31" s="14">
        <v>23.89</v>
      </c>
      <c r="T31" s="14">
        <v>68.240000000000009</v>
      </c>
      <c r="U31" s="13" t="s">
        <v>21</v>
      </c>
      <c r="V31" s="13" t="s">
        <v>24</v>
      </c>
      <c r="W31" s="12" t="s">
        <v>22</v>
      </c>
    </row>
    <row r="32" spans="1:23" x14ac:dyDescent="0.25">
      <c r="A32" s="17" t="s">
        <v>18</v>
      </c>
      <c r="B32" s="17">
        <v>2019</v>
      </c>
      <c r="C32" s="17" t="s">
        <v>17</v>
      </c>
      <c r="D32" s="17" t="s">
        <v>31</v>
      </c>
      <c r="E32" s="17">
        <v>8</v>
      </c>
      <c r="F32" s="17">
        <v>3</v>
      </c>
      <c r="G32" s="16">
        <v>53</v>
      </c>
      <c r="H32" s="12" t="s">
        <v>22</v>
      </c>
      <c r="I32" s="12" t="s">
        <v>22</v>
      </c>
      <c r="J32" s="12" t="s">
        <v>22</v>
      </c>
      <c r="K32" s="15">
        <v>794.2</v>
      </c>
      <c r="L32" s="12" t="s">
        <v>22</v>
      </c>
      <c r="M32" s="13">
        <v>1</v>
      </c>
      <c r="N32" s="14">
        <v>37.757999999999996</v>
      </c>
      <c r="O32" s="14">
        <v>21.167099999999998</v>
      </c>
      <c r="P32" s="14">
        <f>N32+O32</f>
        <v>58.925099999999993</v>
      </c>
      <c r="Q32" s="14"/>
      <c r="R32" s="14">
        <v>43.4</v>
      </c>
      <c r="S32" s="14">
        <v>24.33</v>
      </c>
      <c r="T32" s="14">
        <v>67.72999999999999</v>
      </c>
      <c r="U32" s="13" t="s">
        <v>21</v>
      </c>
      <c r="V32" s="13" t="s">
        <v>24</v>
      </c>
      <c r="W32" s="12" t="s">
        <v>22</v>
      </c>
    </row>
    <row r="33" spans="1:23" x14ac:dyDescent="0.25">
      <c r="A33" s="17" t="s">
        <v>18</v>
      </c>
      <c r="B33" s="17">
        <v>2019</v>
      </c>
      <c r="C33" s="17" t="s">
        <v>17</v>
      </c>
      <c r="D33" s="17" t="s">
        <v>31</v>
      </c>
      <c r="E33" s="17">
        <v>8</v>
      </c>
      <c r="F33" s="17">
        <v>4</v>
      </c>
      <c r="G33" s="16">
        <v>85</v>
      </c>
      <c r="H33" s="12" t="s">
        <v>22</v>
      </c>
      <c r="I33" s="12" t="s">
        <v>22</v>
      </c>
      <c r="J33" s="12" t="s">
        <v>22</v>
      </c>
      <c r="K33" s="15">
        <v>592.20000000000005</v>
      </c>
      <c r="L33" s="12" t="s">
        <v>22</v>
      </c>
      <c r="M33" s="12" t="s">
        <v>22</v>
      </c>
      <c r="N33" s="12" t="s">
        <v>22</v>
      </c>
      <c r="O33" s="12" t="s">
        <v>22</v>
      </c>
      <c r="P33" s="14" t="s">
        <v>22</v>
      </c>
      <c r="Q33" s="14"/>
      <c r="R33" s="12" t="s">
        <v>22</v>
      </c>
      <c r="S33" s="12" t="s">
        <v>22</v>
      </c>
      <c r="T33" s="12" t="s">
        <v>22</v>
      </c>
      <c r="U33" s="13" t="s">
        <v>21</v>
      </c>
      <c r="V33" s="13" t="s">
        <v>24</v>
      </c>
      <c r="W33" s="12" t="s">
        <v>22</v>
      </c>
    </row>
    <row r="34" spans="1:23" x14ac:dyDescent="0.25">
      <c r="A34" s="17" t="s">
        <v>18</v>
      </c>
      <c r="B34" s="17">
        <v>2019</v>
      </c>
      <c r="C34" s="17" t="s">
        <v>17</v>
      </c>
      <c r="D34" s="17" t="s">
        <v>32</v>
      </c>
      <c r="E34" s="17">
        <v>9</v>
      </c>
      <c r="F34" s="17">
        <v>1</v>
      </c>
      <c r="G34" s="16">
        <v>16</v>
      </c>
      <c r="H34" s="13">
        <v>19</v>
      </c>
      <c r="I34" s="13">
        <v>2</v>
      </c>
      <c r="J34" s="13">
        <v>26</v>
      </c>
      <c r="K34" s="15">
        <v>591.6</v>
      </c>
      <c r="L34" s="15">
        <v>15.1</v>
      </c>
      <c r="M34" s="13">
        <v>1</v>
      </c>
      <c r="N34" s="14">
        <v>35.643900000000002</v>
      </c>
      <c r="O34" s="14">
        <v>21.506399999999999</v>
      </c>
      <c r="P34" s="14">
        <f>N34+O34</f>
        <v>57.150300000000001</v>
      </c>
      <c r="Q34" s="14"/>
      <c r="R34" s="14">
        <v>40.97</v>
      </c>
      <c r="S34" s="14">
        <v>24.72</v>
      </c>
      <c r="T34" s="14">
        <v>65.69</v>
      </c>
      <c r="U34" s="13" t="s">
        <v>21</v>
      </c>
      <c r="V34" s="13" t="s">
        <v>24</v>
      </c>
      <c r="W34" s="12" t="s">
        <v>22</v>
      </c>
    </row>
    <row r="35" spans="1:23" x14ac:dyDescent="0.25">
      <c r="A35" s="17" t="s">
        <v>18</v>
      </c>
      <c r="B35" s="17">
        <v>2019</v>
      </c>
      <c r="C35" s="17" t="s">
        <v>17</v>
      </c>
      <c r="D35" s="17" t="s">
        <v>32</v>
      </c>
      <c r="E35" s="17">
        <v>9</v>
      </c>
      <c r="F35" s="17">
        <v>2</v>
      </c>
      <c r="G35" s="16">
        <v>49</v>
      </c>
      <c r="H35" s="13">
        <v>19</v>
      </c>
      <c r="I35" s="13">
        <v>2</v>
      </c>
      <c r="J35" s="13">
        <v>26</v>
      </c>
      <c r="K35" s="15">
        <v>631.70000000000005</v>
      </c>
      <c r="L35" s="15">
        <v>15.5</v>
      </c>
      <c r="M35" s="13">
        <v>1</v>
      </c>
      <c r="N35" s="14">
        <v>39.376199999999997</v>
      </c>
      <c r="O35" s="14">
        <v>19.227</v>
      </c>
      <c r="P35" s="14">
        <f>N35+O35</f>
        <v>58.603200000000001</v>
      </c>
      <c r="Q35" s="14"/>
      <c r="R35" s="14">
        <v>45.26</v>
      </c>
      <c r="S35" s="14">
        <v>22.1</v>
      </c>
      <c r="T35" s="14">
        <v>67.36</v>
      </c>
      <c r="U35" s="13" t="s">
        <v>21</v>
      </c>
      <c r="V35" s="13" t="s">
        <v>24</v>
      </c>
      <c r="W35" s="12" t="s">
        <v>22</v>
      </c>
    </row>
    <row r="36" spans="1:23" x14ac:dyDescent="0.25">
      <c r="A36" s="17" t="s">
        <v>18</v>
      </c>
      <c r="B36" s="17">
        <v>2019</v>
      </c>
      <c r="C36" s="17" t="s">
        <v>17</v>
      </c>
      <c r="D36" s="17" t="s">
        <v>32</v>
      </c>
      <c r="E36" s="17">
        <v>9</v>
      </c>
      <c r="F36" s="17">
        <v>3</v>
      </c>
      <c r="G36" s="16">
        <v>58</v>
      </c>
      <c r="H36" s="12" t="s">
        <v>22</v>
      </c>
      <c r="I36" s="12" t="s">
        <v>22</v>
      </c>
      <c r="J36" s="12" t="s">
        <v>22</v>
      </c>
      <c r="K36" s="15">
        <v>833.8</v>
      </c>
      <c r="L36" s="12" t="s">
        <v>22</v>
      </c>
      <c r="M36" s="13">
        <v>1</v>
      </c>
      <c r="N36" s="14">
        <v>36.6357</v>
      </c>
      <c r="O36" s="14">
        <v>21.680400000000002</v>
      </c>
      <c r="P36" s="14">
        <f>N36+O36</f>
        <v>58.316100000000006</v>
      </c>
      <c r="Q36" s="14"/>
      <c r="R36" s="14">
        <v>42.11</v>
      </c>
      <c r="S36" s="14">
        <v>24.92</v>
      </c>
      <c r="T36" s="14">
        <v>67.03</v>
      </c>
      <c r="U36" s="13" t="s">
        <v>21</v>
      </c>
      <c r="V36" s="13" t="s">
        <v>24</v>
      </c>
      <c r="W36" s="12" t="s">
        <v>22</v>
      </c>
    </row>
    <row r="37" spans="1:23" x14ac:dyDescent="0.25">
      <c r="A37" s="17" t="s">
        <v>18</v>
      </c>
      <c r="B37" s="17">
        <v>2019</v>
      </c>
      <c r="C37" s="17" t="s">
        <v>17</v>
      </c>
      <c r="D37" s="17" t="s">
        <v>32</v>
      </c>
      <c r="E37" s="17">
        <v>9</v>
      </c>
      <c r="F37" s="17">
        <v>4</v>
      </c>
      <c r="G37" s="16">
        <v>82</v>
      </c>
      <c r="H37" s="12" t="s">
        <v>22</v>
      </c>
      <c r="I37" s="12" t="s">
        <v>22</v>
      </c>
      <c r="J37" s="12" t="s">
        <v>22</v>
      </c>
      <c r="K37" s="15">
        <v>767.7</v>
      </c>
      <c r="L37" s="12" t="s">
        <v>22</v>
      </c>
      <c r="M37" s="12" t="s">
        <v>22</v>
      </c>
      <c r="N37" s="12" t="s">
        <v>22</v>
      </c>
      <c r="O37" s="12" t="s">
        <v>22</v>
      </c>
      <c r="P37" s="14" t="s">
        <v>22</v>
      </c>
      <c r="Q37" s="14"/>
      <c r="R37" s="12" t="s">
        <v>22</v>
      </c>
      <c r="S37" s="12" t="s">
        <v>22</v>
      </c>
      <c r="T37" s="12" t="s">
        <v>22</v>
      </c>
      <c r="U37" s="13" t="s">
        <v>21</v>
      </c>
      <c r="V37" s="13" t="s">
        <v>24</v>
      </c>
      <c r="W37" s="12" t="s">
        <v>22</v>
      </c>
    </row>
    <row r="38" spans="1:23" x14ac:dyDescent="0.25">
      <c r="A38" s="17" t="s">
        <v>18</v>
      </c>
      <c r="B38" s="17">
        <v>2019</v>
      </c>
      <c r="C38" s="17" t="s">
        <v>17</v>
      </c>
      <c r="D38" s="17" t="s">
        <v>33</v>
      </c>
      <c r="E38" s="17">
        <v>10</v>
      </c>
      <c r="F38" s="17">
        <v>1</v>
      </c>
      <c r="G38" s="16">
        <v>15</v>
      </c>
      <c r="H38" s="13">
        <v>27</v>
      </c>
      <c r="I38" s="13">
        <v>2</v>
      </c>
      <c r="J38" s="13">
        <v>30</v>
      </c>
      <c r="K38" s="15">
        <v>435.2</v>
      </c>
      <c r="L38" s="15">
        <v>17.100000000000001</v>
      </c>
      <c r="M38" s="13">
        <v>1</v>
      </c>
      <c r="N38" s="14">
        <v>38.915099999999995</v>
      </c>
      <c r="O38" s="14">
        <v>19.705499999999997</v>
      </c>
      <c r="P38" s="14">
        <f>N38+O38</f>
        <v>58.620599999999996</v>
      </c>
      <c r="Q38" s="14"/>
      <c r="R38" s="14">
        <v>44.73</v>
      </c>
      <c r="S38" s="14">
        <v>22.65</v>
      </c>
      <c r="T38" s="14">
        <v>67.38</v>
      </c>
      <c r="U38" s="13" t="s">
        <v>21</v>
      </c>
      <c r="V38" s="13" t="s">
        <v>24</v>
      </c>
      <c r="W38" s="12" t="s">
        <v>22</v>
      </c>
    </row>
    <row r="39" spans="1:23" x14ac:dyDescent="0.25">
      <c r="A39" s="17" t="s">
        <v>18</v>
      </c>
      <c r="B39" s="17">
        <v>2019</v>
      </c>
      <c r="C39" s="17" t="s">
        <v>17</v>
      </c>
      <c r="D39" s="17" t="s">
        <v>33</v>
      </c>
      <c r="E39" s="17">
        <v>10</v>
      </c>
      <c r="F39" s="17">
        <v>2</v>
      </c>
      <c r="G39" s="16">
        <v>33</v>
      </c>
      <c r="H39" s="13">
        <v>25</v>
      </c>
      <c r="I39" s="13">
        <v>2.5</v>
      </c>
      <c r="J39" s="13">
        <v>30</v>
      </c>
      <c r="K39" s="15">
        <v>721.1</v>
      </c>
      <c r="L39" s="15">
        <v>18.899999999999999</v>
      </c>
      <c r="M39" s="13">
        <v>1.5</v>
      </c>
      <c r="N39" s="14">
        <v>38.549700000000001</v>
      </c>
      <c r="O39" s="14">
        <v>20.2362</v>
      </c>
      <c r="P39" s="14">
        <f>N39+O39</f>
        <v>58.785899999999998</v>
      </c>
      <c r="Q39" s="14"/>
      <c r="R39" s="14">
        <v>44.31</v>
      </c>
      <c r="S39" s="14">
        <v>23.26</v>
      </c>
      <c r="T39" s="14">
        <v>67.570000000000007</v>
      </c>
      <c r="U39" s="13" t="s">
        <v>21</v>
      </c>
      <c r="V39" s="13" t="s">
        <v>24</v>
      </c>
      <c r="W39" s="12" t="s">
        <v>22</v>
      </c>
    </row>
    <row r="40" spans="1:23" x14ac:dyDescent="0.25">
      <c r="A40" s="17" t="s">
        <v>18</v>
      </c>
      <c r="B40" s="17">
        <v>2019</v>
      </c>
      <c r="C40" s="17" t="s">
        <v>17</v>
      </c>
      <c r="D40" s="17" t="s">
        <v>33</v>
      </c>
      <c r="E40" s="17">
        <v>10</v>
      </c>
      <c r="F40" s="17">
        <v>3</v>
      </c>
      <c r="G40" s="16">
        <v>68</v>
      </c>
      <c r="H40" s="12" t="s">
        <v>22</v>
      </c>
      <c r="I40" s="12" t="s">
        <v>22</v>
      </c>
      <c r="J40" s="12" t="s">
        <v>22</v>
      </c>
      <c r="K40" s="15">
        <v>701.4</v>
      </c>
      <c r="L40" s="12" t="s">
        <v>22</v>
      </c>
      <c r="M40" s="13">
        <v>1</v>
      </c>
      <c r="N40" s="14">
        <v>36.470399999999998</v>
      </c>
      <c r="O40" s="14">
        <v>21.436800000000002</v>
      </c>
      <c r="P40" s="14">
        <f>N40+O40</f>
        <v>57.907200000000003</v>
      </c>
      <c r="Q40" s="14"/>
      <c r="R40" s="14">
        <v>41.92</v>
      </c>
      <c r="S40" s="14">
        <v>24.64</v>
      </c>
      <c r="T40" s="14">
        <v>66.56</v>
      </c>
      <c r="U40" s="13" t="s">
        <v>21</v>
      </c>
      <c r="V40" s="13" t="s">
        <v>24</v>
      </c>
      <c r="W40" s="12" t="s">
        <v>22</v>
      </c>
    </row>
    <row r="41" spans="1:23" x14ac:dyDescent="0.25">
      <c r="A41" s="17" t="s">
        <v>18</v>
      </c>
      <c r="B41" s="17">
        <v>2019</v>
      </c>
      <c r="C41" s="17" t="s">
        <v>17</v>
      </c>
      <c r="D41" s="17" t="s">
        <v>33</v>
      </c>
      <c r="E41" s="17">
        <v>10</v>
      </c>
      <c r="F41" s="17">
        <v>4</v>
      </c>
      <c r="G41" s="16">
        <v>86</v>
      </c>
      <c r="H41" s="12" t="s">
        <v>22</v>
      </c>
      <c r="I41" s="12" t="s">
        <v>22</v>
      </c>
      <c r="J41" s="12" t="s">
        <v>22</v>
      </c>
      <c r="K41" s="15">
        <v>579</v>
      </c>
      <c r="L41" s="12" t="s">
        <v>22</v>
      </c>
      <c r="M41" s="12" t="s">
        <v>22</v>
      </c>
      <c r="N41" s="12" t="s">
        <v>22</v>
      </c>
      <c r="O41" s="12" t="s">
        <v>22</v>
      </c>
      <c r="P41" s="14" t="s">
        <v>22</v>
      </c>
      <c r="Q41" s="14"/>
      <c r="R41" s="12" t="s">
        <v>22</v>
      </c>
      <c r="S41" s="12" t="s">
        <v>22</v>
      </c>
      <c r="T41" s="12" t="s">
        <v>22</v>
      </c>
      <c r="U41" s="13" t="s">
        <v>21</v>
      </c>
      <c r="V41" s="13" t="s">
        <v>24</v>
      </c>
      <c r="W41" s="12" t="s">
        <v>22</v>
      </c>
    </row>
    <row r="42" spans="1:23" x14ac:dyDescent="0.25">
      <c r="A42" s="17" t="s">
        <v>18</v>
      </c>
      <c r="B42" s="17">
        <v>2019</v>
      </c>
      <c r="C42" s="17" t="s">
        <v>17</v>
      </c>
      <c r="D42" s="17" t="s">
        <v>34</v>
      </c>
      <c r="E42" s="17">
        <v>11</v>
      </c>
      <c r="F42" s="17">
        <v>1</v>
      </c>
      <c r="G42" s="16">
        <v>14</v>
      </c>
      <c r="H42" s="13">
        <v>19</v>
      </c>
      <c r="I42" s="13">
        <v>2</v>
      </c>
      <c r="J42" s="13">
        <v>22</v>
      </c>
      <c r="K42" s="15">
        <v>709</v>
      </c>
      <c r="L42" s="15">
        <v>16.600000000000001</v>
      </c>
      <c r="M42" s="13">
        <v>2</v>
      </c>
      <c r="N42" s="14">
        <v>40.394100000000002</v>
      </c>
      <c r="O42" s="14">
        <v>18.800699999999999</v>
      </c>
      <c r="P42" s="14">
        <f>N42+O42</f>
        <v>59.194800000000001</v>
      </c>
      <c r="Q42" s="14"/>
      <c r="R42" s="14">
        <v>46.43</v>
      </c>
      <c r="S42" s="14">
        <v>21.61</v>
      </c>
      <c r="T42" s="14">
        <v>68.039999999999992</v>
      </c>
      <c r="U42" s="13" t="s">
        <v>21</v>
      </c>
      <c r="V42" s="13" t="s">
        <v>20</v>
      </c>
      <c r="W42" s="12" t="s">
        <v>22</v>
      </c>
    </row>
    <row r="43" spans="1:23" x14ac:dyDescent="0.25">
      <c r="A43" s="17" t="s">
        <v>18</v>
      </c>
      <c r="B43" s="17">
        <v>2019</v>
      </c>
      <c r="C43" s="17" t="s">
        <v>17</v>
      </c>
      <c r="D43" s="17" t="s">
        <v>34</v>
      </c>
      <c r="E43" s="17">
        <v>11</v>
      </c>
      <c r="F43" s="17">
        <v>2</v>
      </c>
      <c r="G43" s="16">
        <v>42</v>
      </c>
      <c r="H43" s="13">
        <v>16</v>
      </c>
      <c r="I43" s="13">
        <v>1.5</v>
      </c>
      <c r="J43" s="13">
        <v>23</v>
      </c>
      <c r="K43" s="15">
        <v>611.5</v>
      </c>
      <c r="L43" s="15">
        <v>15.2</v>
      </c>
      <c r="M43" s="13">
        <v>1</v>
      </c>
      <c r="N43" s="14">
        <v>37.383899999999997</v>
      </c>
      <c r="O43" s="14">
        <v>19.853400000000001</v>
      </c>
      <c r="P43" s="14">
        <f>N43+O43</f>
        <v>57.237299999999998</v>
      </c>
      <c r="Q43" s="14"/>
      <c r="R43" s="14">
        <v>42.97</v>
      </c>
      <c r="S43" s="14">
        <v>22.82</v>
      </c>
      <c r="T43" s="14">
        <v>65.789999999999992</v>
      </c>
      <c r="U43" s="13" t="s">
        <v>21</v>
      </c>
      <c r="V43" s="13" t="s">
        <v>20</v>
      </c>
      <c r="W43" s="12" t="s">
        <v>22</v>
      </c>
    </row>
    <row r="44" spans="1:23" x14ac:dyDescent="0.25">
      <c r="A44" s="17" t="s">
        <v>18</v>
      </c>
      <c r="B44" s="17">
        <v>2019</v>
      </c>
      <c r="C44" s="17" t="s">
        <v>17</v>
      </c>
      <c r="D44" s="17" t="s">
        <v>34</v>
      </c>
      <c r="E44" s="17">
        <v>11</v>
      </c>
      <c r="F44" s="17">
        <v>3</v>
      </c>
      <c r="G44" s="16">
        <v>70</v>
      </c>
      <c r="H44" s="12" t="s">
        <v>22</v>
      </c>
      <c r="I44" s="12" t="s">
        <v>22</v>
      </c>
      <c r="J44" s="12" t="s">
        <v>22</v>
      </c>
      <c r="K44" s="15">
        <v>637.1</v>
      </c>
      <c r="L44" s="12" t="s">
        <v>22</v>
      </c>
      <c r="M44" s="13">
        <v>1.5</v>
      </c>
      <c r="N44" s="14">
        <v>40.689900000000002</v>
      </c>
      <c r="O44" s="14">
        <v>18.009</v>
      </c>
      <c r="P44" s="14">
        <f>N44+O44</f>
        <v>58.698900000000002</v>
      </c>
      <c r="Q44" s="14"/>
      <c r="R44" s="14">
        <v>46.77</v>
      </c>
      <c r="S44" s="14">
        <v>20.7</v>
      </c>
      <c r="T44" s="14">
        <v>67.47</v>
      </c>
      <c r="U44" s="13" t="s">
        <v>21</v>
      </c>
      <c r="V44" s="13" t="s">
        <v>20</v>
      </c>
      <c r="W44" s="12" t="s">
        <v>22</v>
      </c>
    </row>
    <row r="45" spans="1:23" x14ac:dyDescent="0.25">
      <c r="A45" s="17" t="s">
        <v>18</v>
      </c>
      <c r="B45" s="17">
        <v>2019</v>
      </c>
      <c r="C45" s="17" t="s">
        <v>17</v>
      </c>
      <c r="D45" s="17" t="s">
        <v>34</v>
      </c>
      <c r="E45" s="17">
        <v>11</v>
      </c>
      <c r="F45" s="17">
        <v>4</v>
      </c>
      <c r="G45" s="16">
        <v>77</v>
      </c>
      <c r="H45" s="12" t="s">
        <v>22</v>
      </c>
      <c r="I45" s="12" t="s">
        <v>22</v>
      </c>
      <c r="J45" s="12" t="s">
        <v>22</v>
      </c>
      <c r="K45" s="15">
        <v>484.5</v>
      </c>
      <c r="L45" s="12" t="s">
        <v>22</v>
      </c>
      <c r="M45" s="12" t="s">
        <v>22</v>
      </c>
      <c r="N45" s="12" t="s">
        <v>22</v>
      </c>
      <c r="O45" s="12" t="s">
        <v>22</v>
      </c>
      <c r="P45" s="14" t="s">
        <v>22</v>
      </c>
      <c r="Q45" s="14"/>
      <c r="R45" s="12" t="s">
        <v>22</v>
      </c>
      <c r="S45" s="12" t="s">
        <v>22</v>
      </c>
      <c r="T45" s="12" t="s">
        <v>22</v>
      </c>
      <c r="U45" s="13" t="s">
        <v>21</v>
      </c>
      <c r="V45" s="13" t="s">
        <v>20</v>
      </c>
      <c r="W45" s="12" t="s">
        <v>22</v>
      </c>
    </row>
    <row r="46" spans="1:23" x14ac:dyDescent="0.25">
      <c r="A46" s="17" t="s">
        <v>18</v>
      </c>
      <c r="B46" s="17">
        <v>2019</v>
      </c>
      <c r="C46" s="17" t="s">
        <v>17</v>
      </c>
      <c r="D46" s="17" t="s">
        <v>35</v>
      </c>
      <c r="E46" s="17">
        <v>12</v>
      </c>
      <c r="F46" s="17">
        <v>1</v>
      </c>
      <c r="G46" s="16">
        <v>21</v>
      </c>
      <c r="H46" s="13">
        <v>20</v>
      </c>
      <c r="I46" s="13">
        <v>2</v>
      </c>
      <c r="J46" s="13">
        <v>30</v>
      </c>
      <c r="K46" s="15">
        <v>833.4</v>
      </c>
      <c r="L46" s="15">
        <v>16.2</v>
      </c>
      <c r="M46" s="13" t="s">
        <v>36</v>
      </c>
      <c r="N46" s="14">
        <v>36.835800000000006</v>
      </c>
      <c r="O46" s="14">
        <v>20.497199999999999</v>
      </c>
      <c r="P46" s="14">
        <f>N46+O46</f>
        <v>57.333000000000006</v>
      </c>
      <c r="Q46" s="14"/>
      <c r="R46" s="14">
        <v>42.34</v>
      </c>
      <c r="S46" s="14">
        <v>23.56</v>
      </c>
      <c r="T46" s="14">
        <v>65.900000000000006</v>
      </c>
      <c r="U46" s="13" t="s">
        <v>21</v>
      </c>
      <c r="V46" s="13" t="s">
        <v>20</v>
      </c>
      <c r="W46" s="12" t="s">
        <v>22</v>
      </c>
    </row>
    <row r="47" spans="1:23" x14ac:dyDescent="0.25">
      <c r="A47" s="17" t="s">
        <v>18</v>
      </c>
      <c r="B47" s="17">
        <v>2019</v>
      </c>
      <c r="C47" s="17" t="s">
        <v>17</v>
      </c>
      <c r="D47" s="17" t="s">
        <v>35</v>
      </c>
      <c r="E47" s="17">
        <v>12</v>
      </c>
      <c r="F47" s="17">
        <v>2</v>
      </c>
      <c r="G47" s="16">
        <v>36</v>
      </c>
      <c r="H47" s="13">
        <v>23</v>
      </c>
      <c r="I47" s="13">
        <v>2.5</v>
      </c>
      <c r="J47" s="13">
        <v>34</v>
      </c>
      <c r="K47" s="15">
        <v>767.8</v>
      </c>
      <c r="L47" s="15">
        <v>16.7</v>
      </c>
      <c r="M47" s="13">
        <v>1.5</v>
      </c>
      <c r="N47" s="14">
        <v>39.123899999999999</v>
      </c>
      <c r="O47" s="14">
        <v>19.427099999999999</v>
      </c>
      <c r="P47" s="14">
        <f>N47+O47</f>
        <v>58.551000000000002</v>
      </c>
      <c r="Q47" s="14"/>
      <c r="R47" s="14">
        <v>44.97</v>
      </c>
      <c r="S47" s="14">
        <v>22.33</v>
      </c>
      <c r="T47" s="14">
        <v>67.3</v>
      </c>
      <c r="U47" s="13" t="s">
        <v>21</v>
      </c>
      <c r="V47" s="13" t="s">
        <v>20</v>
      </c>
      <c r="W47" s="12" t="s">
        <v>22</v>
      </c>
    </row>
    <row r="48" spans="1:23" x14ac:dyDescent="0.25">
      <c r="A48" s="17" t="s">
        <v>18</v>
      </c>
      <c r="B48" s="17">
        <v>2019</v>
      </c>
      <c r="C48" s="17" t="s">
        <v>17</v>
      </c>
      <c r="D48" s="17" t="s">
        <v>35</v>
      </c>
      <c r="E48" s="17">
        <v>12</v>
      </c>
      <c r="F48" s="17">
        <v>3</v>
      </c>
      <c r="G48" s="16">
        <v>55</v>
      </c>
      <c r="H48" s="12" t="s">
        <v>22</v>
      </c>
      <c r="I48" s="12" t="s">
        <v>22</v>
      </c>
      <c r="J48" s="12" t="s">
        <v>22</v>
      </c>
      <c r="K48" s="15">
        <v>714.8</v>
      </c>
      <c r="L48" s="12" t="s">
        <v>22</v>
      </c>
      <c r="M48" s="13">
        <v>1</v>
      </c>
      <c r="N48" s="14">
        <v>37.3752</v>
      </c>
      <c r="O48" s="14">
        <v>20.227499999999999</v>
      </c>
      <c r="P48" s="14">
        <f>N48+O48</f>
        <v>57.602699999999999</v>
      </c>
      <c r="Q48" s="14"/>
      <c r="R48" s="14">
        <v>42.96</v>
      </c>
      <c r="S48" s="14">
        <v>23.25</v>
      </c>
      <c r="T48" s="14">
        <v>66.210000000000008</v>
      </c>
      <c r="U48" s="13" t="s">
        <v>21</v>
      </c>
      <c r="V48" s="13" t="s">
        <v>20</v>
      </c>
      <c r="W48" s="12" t="s">
        <v>22</v>
      </c>
    </row>
    <row r="49" spans="1:23" x14ac:dyDescent="0.25">
      <c r="A49" s="17" t="s">
        <v>18</v>
      </c>
      <c r="B49" s="17">
        <v>2019</v>
      </c>
      <c r="C49" s="17" t="s">
        <v>17</v>
      </c>
      <c r="D49" s="17" t="s">
        <v>35</v>
      </c>
      <c r="E49" s="17">
        <v>12</v>
      </c>
      <c r="F49" s="17">
        <v>4</v>
      </c>
      <c r="G49" s="16">
        <v>99</v>
      </c>
      <c r="H49" s="12" t="s">
        <v>22</v>
      </c>
      <c r="I49" s="12" t="s">
        <v>22</v>
      </c>
      <c r="J49" s="12" t="s">
        <v>22</v>
      </c>
      <c r="K49" s="15">
        <v>669.7</v>
      </c>
      <c r="L49" s="12" t="s">
        <v>22</v>
      </c>
      <c r="M49" s="12" t="s">
        <v>22</v>
      </c>
      <c r="N49" s="12" t="s">
        <v>22</v>
      </c>
      <c r="O49" s="12" t="s">
        <v>22</v>
      </c>
      <c r="P49" s="14" t="s">
        <v>22</v>
      </c>
      <c r="Q49" s="14"/>
      <c r="R49" s="12" t="s">
        <v>22</v>
      </c>
      <c r="S49" s="12" t="s">
        <v>22</v>
      </c>
      <c r="T49" s="12" t="s">
        <v>22</v>
      </c>
      <c r="U49" s="13" t="s">
        <v>21</v>
      </c>
      <c r="V49" s="13" t="s">
        <v>20</v>
      </c>
      <c r="W49" s="12" t="s">
        <v>22</v>
      </c>
    </row>
    <row r="50" spans="1:23" x14ac:dyDescent="0.25">
      <c r="A50" s="17" t="s">
        <v>18</v>
      </c>
      <c r="B50" s="17">
        <v>2019</v>
      </c>
      <c r="C50" s="17" t="s">
        <v>17</v>
      </c>
      <c r="D50" s="17" t="s">
        <v>37</v>
      </c>
      <c r="E50" s="17">
        <v>13</v>
      </c>
      <c r="F50" s="17">
        <v>1</v>
      </c>
      <c r="G50" s="16">
        <v>19</v>
      </c>
      <c r="H50" s="13">
        <v>23</v>
      </c>
      <c r="I50" s="13">
        <v>2.5</v>
      </c>
      <c r="J50" s="13">
        <v>29</v>
      </c>
      <c r="K50" s="15">
        <v>687.4</v>
      </c>
      <c r="L50" s="15">
        <v>14.7</v>
      </c>
      <c r="M50" s="13">
        <v>1.5</v>
      </c>
      <c r="N50" s="14">
        <v>36.2181</v>
      </c>
      <c r="O50" s="14">
        <v>20.871299999999998</v>
      </c>
      <c r="P50" s="14">
        <f>N50+O50</f>
        <v>57.089399999999998</v>
      </c>
      <c r="Q50" s="14"/>
      <c r="R50" s="14">
        <v>41.63</v>
      </c>
      <c r="S50" s="14">
        <v>23.99</v>
      </c>
      <c r="T50" s="14">
        <v>65.62</v>
      </c>
      <c r="U50" s="13" t="s">
        <v>21</v>
      </c>
      <c r="V50" s="13" t="s">
        <v>26</v>
      </c>
      <c r="W50" s="12" t="s">
        <v>22</v>
      </c>
    </row>
    <row r="51" spans="1:23" x14ac:dyDescent="0.25">
      <c r="A51" s="17" t="s">
        <v>18</v>
      </c>
      <c r="B51" s="17">
        <v>2019</v>
      </c>
      <c r="C51" s="17" t="s">
        <v>17</v>
      </c>
      <c r="D51" s="17" t="s">
        <v>37</v>
      </c>
      <c r="E51" s="17">
        <v>13</v>
      </c>
      <c r="F51" s="17">
        <v>2</v>
      </c>
      <c r="G51" s="16">
        <v>31</v>
      </c>
      <c r="H51" s="13">
        <v>23</v>
      </c>
      <c r="I51" s="13">
        <v>2.5</v>
      </c>
      <c r="J51" s="13">
        <v>31</v>
      </c>
      <c r="K51" s="15">
        <v>968.5</v>
      </c>
      <c r="L51" s="15">
        <v>15.7</v>
      </c>
      <c r="M51" s="13">
        <v>1.5</v>
      </c>
      <c r="N51" s="14">
        <v>36.244199999999999</v>
      </c>
      <c r="O51" s="14">
        <v>20.958300000000001</v>
      </c>
      <c r="P51" s="14">
        <f>N51+O51</f>
        <v>57.202500000000001</v>
      </c>
      <c r="Q51" s="14"/>
      <c r="R51" s="14">
        <v>41.66</v>
      </c>
      <c r="S51" s="14">
        <v>24.09</v>
      </c>
      <c r="T51" s="14">
        <v>65.75</v>
      </c>
      <c r="U51" s="13" t="s">
        <v>21</v>
      </c>
      <c r="V51" s="13" t="s">
        <v>26</v>
      </c>
      <c r="W51" s="12" t="s">
        <v>22</v>
      </c>
    </row>
    <row r="52" spans="1:23" x14ac:dyDescent="0.25">
      <c r="A52" s="17" t="s">
        <v>18</v>
      </c>
      <c r="B52" s="17">
        <v>2019</v>
      </c>
      <c r="C52" s="17" t="s">
        <v>17</v>
      </c>
      <c r="D52" s="17" t="s">
        <v>37</v>
      </c>
      <c r="E52" s="17">
        <v>13</v>
      </c>
      <c r="F52" s="17">
        <v>3</v>
      </c>
      <c r="G52" s="16">
        <v>73</v>
      </c>
      <c r="H52" s="12" t="s">
        <v>22</v>
      </c>
      <c r="I52" s="12" t="s">
        <v>22</v>
      </c>
      <c r="J52" s="12" t="s">
        <v>22</v>
      </c>
      <c r="K52" s="15">
        <v>692.1</v>
      </c>
      <c r="L52" s="12" t="s">
        <v>22</v>
      </c>
      <c r="M52" s="13">
        <v>1.5</v>
      </c>
      <c r="N52" s="14">
        <v>34.4955</v>
      </c>
      <c r="O52" s="14">
        <v>21.645599999999998</v>
      </c>
      <c r="P52" s="14">
        <f>N52+O52</f>
        <v>56.141099999999994</v>
      </c>
      <c r="Q52" s="14"/>
      <c r="R52" s="14">
        <v>39.65</v>
      </c>
      <c r="S52" s="14">
        <v>24.88</v>
      </c>
      <c r="T52" s="14">
        <v>64.53</v>
      </c>
      <c r="U52" s="13" t="s">
        <v>21</v>
      </c>
      <c r="V52" s="13" t="s">
        <v>26</v>
      </c>
      <c r="W52" s="12" t="s">
        <v>22</v>
      </c>
    </row>
    <row r="53" spans="1:23" x14ac:dyDescent="0.25">
      <c r="A53" s="17" t="s">
        <v>18</v>
      </c>
      <c r="B53" s="17">
        <v>2019</v>
      </c>
      <c r="C53" s="17" t="s">
        <v>17</v>
      </c>
      <c r="D53" s="17" t="s">
        <v>37</v>
      </c>
      <c r="E53" s="17">
        <v>13</v>
      </c>
      <c r="F53" s="17">
        <v>4</v>
      </c>
      <c r="G53" s="16">
        <v>93</v>
      </c>
      <c r="H53" s="12" t="s">
        <v>22</v>
      </c>
      <c r="I53" s="12" t="s">
        <v>22</v>
      </c>
      <c r="J53" s="12" t="s">
        <v>22</v>
      </c>
      <c r="K53" s="15">
        <v>799.8</v>
      </c>
      <c r="L53" s="12" t="s">
        <v>22</v>
      </c>
      <c r="M53" s="12" t="s">
        <v>22</v>
      </c>
      <c r="N53" s="12" t="s">
        <v>22</v>
      </c>
      <c r="O53" s="12" t="s">
        <v>22</v>
      </c>
      <c r="P53" s="14" t="s">
        <v>22</v>
      </c>
      <c r="Q53" s="14"/>
      <c r="R53" s="12" t="s">
        <v>22</v>
      </c>
      <c r="S53" s="12" t="s">
        <v>22</v>
      </c>
      <c r="T53" s="12" t="s">
        <v>22</v>
      </c>
      <c r="U53" s="13" t="s">
        <v>21</v>
      </c>
      <c r="V53" s="13" t="s">
        <v>26</v>
      </c>
      <c r="W53" s="12" t="s">
        <v>22</v>
      </c>
    </row>
    <row r="54" spans="1:23" x14ac:dyDescent="0.25">
      <c r="A54" s="17" t="s">
        <v>18</v>
      </c>
      <c r="B54" s="17">
        <v>2019</v>
      </c>
      <c r="C54" s="17" t="s">
        <v>17</v>
      </c>
      <c r="D54" s="17" t="s">
        <v>38</v>
      </c>
      <c r="E54" s="17">
        <v>14</v>
      </c>
      <c r="F54" s="17">
        <v>1</v>
      </c>
      <c r="G54" s="16">
        <v>9</v>
      </c>
      <c r="H54" s="13">
        <v>20</v>
      </c>
      <c r="I54" s="13">
        <v>1.5</v>
      </c>
      <c r="J54" s="13">
        <v>25</v>
      </c>
      <c r="K54" s="15">
        <v>731.1</v>
      </c>
      <c r="L54" s="15">
        <v>15</v>
      </c>
      <c r="M54" s="13">
        <v>1</v>
      </c>
      <c r="N54" s="14">
        <v>37.427400000000006</v>
      </c>
      <c r="O54" s="14">
        <v>21.1236</v>
      </c>
      <c r="P54" s="14">
        <f>N54+O54</f>
        <v>58.551000000000002</v>
      </c>
      <c r="Q54" s="14"/>
      <c r="R54" s="14">
        <v>43.02</v>
      </c>
      <c r="S54" s="14">
        <v>24.28</v>
      </c>
      <c r="T54" s="14">
        <v>67.300000000000011</v>
      </c>
      <c r="U54" s="13" t="s">
        <v>21</v>
      </c>
      <c r="V54" s="13" t="s">
        <v>24</v>
      </c>
      <c r="W54" s="12" t="s">
        <v>22</v>
      </c>
    </row>
    <row r="55" spans="1:23" x14ac:dyDescent="0.25">
      <c r="A55" s="17" t="s">
        <v>18</v>
      </c>
      <c r="B55" s="17">
        <v>2019</v>
      </c>
      <c r="C55" s="17" t="s">
        <v>17</v>
      </c>
      <c r="D55" s="17" t="s">
        <v>38</v>
      </c>
      <c r="E55" s="17">
        <v>14</v>
      </c>
      <c r="F55" s="17">
        <v>2</v>
      </c>
      <c r="G55" s="16">
        <v>27</v>
      </c>
      <c r="H55" s="13">
        <v>23</v>
      </c>
      <c r="I55" s="13">
        <v>2.5</v>
      </c>
      <c r="J55" s="13">
        <v>30</v>
      </c>
      <c r="K55" s="15">
        <v>768.1</v>
      </c>
      <c r="L55" s="15">
        <v>18</v>
      </c>
      <c r="M55" s="13">
        <v>2</v>
      </c>
      <c r="N55" s="14">
        <v>38.802</v>
      </c>
      <c r="O55" s="14">
        <v>20.514599999999998</v>
      </c>
      <c r="P55" s="14">
        <f>N55+O55</f>
        <v>59.316599999999994</v>
      </c>
      <c r="Q55" s="14"/>
      <c r="R55" s="14">
        <v>44.6</v>
      </c>
      <c r="S55" s="14">
        <v>23.58</v>
      </c>
      <c r="T55" s="14">
        <v>68.180000000000007</v>
      </c>
      <c r="U55" s="13" t="s">
        <v>21</v>
      </c>
      <c r="V55" s="13" t="s">
        <v>24</v>
      </c>
      <c r="W55" s="12" t="s">
        <v>22</v>
      </c>
    </row>
    <row r="56" spans="1:23" x14ac:dyDescent="0.25">
      <c r="A56" s="17" t="s">
        <v>18</v>
      </c>
      <c r="B56" s="17">
        <v>2019</v>
      </c>
      <c r="C56" s="17" t="s">
        <v>17</v>
      </c>
      <c r="D56" s="17" t="s">
        <v>38</v>
      </c>
      <c r="E56" s="17">
        <v>14</v>
      </c>
      <c r="F56" s="17">
        <v>3</v>
      </c>
      <c r="G56" s="16">
        <v>63</v>
      </c>
      <c r="H56" s="12" t="s">
        <v>22</v>
      </c>
      <c r="I56" s="12" t="s">
        <v>22</v>
      </c>
      <c r="J56" s="12" t="s">
        <v>22</v>
      </c>
      <c r="K56" s="15">
        <v>669</v>
      </c>
      <c r="L56" s="12" t="s">
        <v>22</v>
      </c>
      <c r="M56" s="13">
        <v>1</v>
      </c>
      <c r="N56" s="14">
        <v>39.184799999999996</v>
      </c>
      <c r="O56" s="14">
        <v>20.7669</v>
      </c>
      <c r="P56" s="14">
        <f>N56+O56</f>
        <v>59.951699999999995</v>
      </c>
      <c r="Q56" s="14"/>
      <c r="R56" s="14">
        <v>45.04</v>
      </c>
      <c r="S56" s="14">
        <v>23.87</v>
      </c>
      <c r="T56" s="14">
        <v>68.91</v>
      </c>
      <c r="U56" s="13" t="s">
        <v>21</v>
      </c>
      <c r="V56" s="13" t="s">
        <v>24</v>
      </c>
      <c r="W56" s="12" t="s">
        <v>22</v>
      </c>
    </row>
    <row r="57" spans="1:23" x14ac:dyDescent="0.25">
      <c r="A57" s="17" t="s">
        <v>18</v>
      </c>
      <c r="B57" s="17">
        <v>2019</v>
      </c>
      <c r="C57" s="17" t="s">
        <v>17</v>
      </c>
      <c r="D57" s="17" t="s">
        <v>38</v>
      </c>
      <c r="E57" s="17">
        <v>14</v>
      </c>
      <c r="F57" s="17">
        <v>4</v>
      </c>
      <c r="G57" s="16">
        <v>80</v>
      </c>
      <c r="H57" s="12" t="s">
        <v>22</v>
      </c>
      <c r="I57" s="12" t="s">
        <v>22</v>
      </c>
      <c r="J57" s="12" t="s">
        <v>22</v>
      </c>
      <c r="K57" s="15">
        <v>645.5</v>
      </c>
      <c r="L57" s="12" t="s">
        <v>22</v>
      </c>
      <c r="M57" s="12" t="s">
        <v>22</v>
      </c>
      <c r="N57" s="12" t="s">
        <v>22</v>
      </c>
      <c r="O57" s="12" t="s">
        <v>22</v>
      </c>
      <c r="P57" s="14" t="s">
        <v>22</v>
      </c>
      <c r="Q57" s="14"/>
      <c r="R57" s="12" t="s">
        <v>22</v>
      </c>
      <c r="S57" s="12" t="s">
        <v>22</v>
      </c>
      <c r="T57" s="12" t="s">
        <v>22</v>
      </c>
      <c r="U57" s="13" t="s">
        <v>21</v>
      </c>
      <c r="V57" s="13" t="s">
        <v>24</v>
      </c>
      <c r="W57" s="12" t="s">
        <v>22</v>
      </c>
    </row>
    <row r="58" spans="1:23" x14ac:dyDescent="0.25">
      <c r="A58" s="17" t="s">
        <v>18</v>
      </c>
      <c r="B58" s="17">
        <v>2019</v>
      </c>
      <c r="C58" s="17" t="s">
        <v>17</v>
      </c>
      <c r="D58" s="17" t="s">
        <v>39</v>
      </c>
      <c r="E58" s="17">
        <v>15</v>
      </c>
      <c r="F58" s="17">
        <v>1</v>
      </c>
      <c r="G58" s="16">
        <v>22</v>
      </c>
      <c r="H58" s="13">
        <v>24</v>
      </c>
      <c r="I58" s="13">
        <v>2.5</v>
      </c>
      <c r="J58" s="13">
        <v>32</v>
      </c>
      <c r="K58" s="15">
        <v>811.5</v>
      </c>
      <c r="L58" s="15">
        <v>20.2</v>
      </c>
      <c r="M58" s="13">
        <v>1</v>
      </c>
      <c r="N58" s="14">
        <v>39.802500000000002</v>
      </c>
      <c r="O58" s="14">
        <v>19.488</v>
      </c>
      <c r="P58" s="14">
        <f>N58+O58</f>
        <v>59.290500000000002</v>
      </c>
      <c r="Q58" s="14"/>
      <c r="R58" s="14">
        <v>45.75</v>
      </c>
      <c r="S58" s="14">
        <v>22.4</v>
      </c>
      <c r="T58" s="14">
        <v>68.150000000000006</v>
      </c>
      <c r="U58" s="13" t="s">
        <v>21</v>
      </c>
      <c r="V58" s="13" t="s">
        <v>24</v>
      </c>
      <c r="W58" s="12" t="s">
        <v>22</v>
      </c>
    </row>
    <row r="59" spans="1:23" x14ac:dyDescent="0.25">
      <c r="A59" s="17" t="s">
        <v>18</v>
      </c>
      <c r="B59" s="17">
        <v>2019</v>
      </c>
      <c r="C59" s="17" t="s">
        <v>17</v>
      </c>
      <c r="D59" s="17" t="s">
        <v>39</v>
      </c>
      <c r="E59" s="17">
        <v>15</v>
      </c>
      <c r="F59" s="17">
        <v>2</v>
      </c>
      <c r="G59" s="16">
        <v>47</v>
      </c>
      <c r="H59" s="13">
        <v>20</v>
      </c>
      <c r="I59" s="13">
        <v>2</v>
      </c>
      <c r="J59" s="13">
        <v>32</v>
      </c>
      <c r="K59" s="15">
        <v>687.1</v>
      </c>
      <c r="L59" s="15">
        <v>17.899999999999999</v>
      </c>
      <c r="M59" s="13">
        <v>1</v>
      </c>
      <c r="N59" s="14">
        <v>37.827599999999997</v>
      </c>
      <c r="O59" s="14">
        <v>20.5581</v>
      </c>
      <c r="P59" s="14">
        <f>N59+O59</f>
        <v>58.3857</v>
      </c>
      <c r="Q59" s="14"/>
      <c r="R59" s="14">
        <v>43.48</v>
      </c>
      <c r="S59" s="14">
        <v>23.63</v>
      </c>
      <c r="T59" s="14">
        <v>67.11</v>
      </c>
      <c r="U59" s="13" t="s">
        <v>21</v>
      </c>
      <c r="V59" s="13" t="s">
        <v>24</v>
      </c>
      <c r="W59" s="12" t="s">
        <v>22</v>
      </c>
    </row>
    <row r="60" spans="1:23" x14ac:dyDescent="0.25">
      <c r="A60" s="17" t="s">
        <v>18</v>
      </c>
      <c r="B60" s="17">
        <v>2019</v>
      </c>
      <c r="C60" s="17" t="s">
        <v>17</v>
      </c>
      <c r="D60" s="17" t="s">
        <v>39</v>
      </c>
      <c r="E60" s="17">
        <v>15</v>
      </c>
      <c r="F60" s="17">
        <v>3</v>
      </c>
      <c r="G60" s="16">
        <v>60</v>
      </c>
      <c r="H60" s="12" t="s">
        <v>22</v>
      </c>
      <c r="I60" s="12" t="s">
        <v>22</v>
      </c>
      <c r="J60" s="12" t="s">
        <v>22</v>
      </c>
      <c r="K60" s="15">
        <v>623.70000000000005</v>
      </c>
      <c r="L60" s="12" t="s">
        <v>22</v>
      </c>
      <c r="M60" s="13">
        <v>1</v>
      </c>
      <c r="N60" s="14">
        <v>40.672499999999999</v>
      </c>
      <c r="O60" s="14">
        <v>18.948600000000003</v>
      </c>
      <c r="P60" s="14">
        <f>N60+O60</f>
        <v>59.621099999999998</v>
      </c>
      <c r="Q60" s="14"/>
      <c r="R60" s="14">
        <v>46.75</v>
      </c>
      <c r="S60" s="14">
        <v>21.78</v>
      </c>
      <c r="T60" s="14">
        <v>68.53</v>
      </c>
      <c r="U60" s="13" t="s">
        <v>21</v>
      </c>
      <c r="V60" s="13" t="s">
        <v>24</v>
      </c>
      <c r="W60" s="12" t="s">
        <v>22</v>
      </c>
    </row>
    <row r="61" spans="1:23" x14ac:dyDescent="0.25">
      <c r="A61" s="17" t="s">
        <v>18</v>
      </c>
      <c r="B61" s="17">
        <v>2019</v>
      </c>
      <c r="C61" s="17" t="s">
        <v>17</v>
      </c>
      <c r="D61" s="17" t="s">
        <v>39</v>
      </c>
      <c r="E61" s="17">
        <v>15</v>
      </c>
      <c r="F61" s="17">
        <v>4</v>
      </c>
      <c r="G61" s="16">
        <v>96</v>
      </c>
      <c r="H61" s="12" t="s">
        <v>22</v>
      </c>
      <c r="I61" s="12" t="s">
        <v>22</v>
      </c>
      <c r="J61" s="12" t="s">
        <v>22</v>
      </c>
      <c r="K61" s="15">
        <v>636</v>
      </c>
      <c r="L61" s="12" t="s">
        <v>22</v>
      </c>
      <c r="M61" s="12" t="s">
        <v>22</v>
      </c>
      <c r="N61" s="12" t="s">
        <v>22</v>
      </c>
      <c r="O61" s="12" t="s">
        <v>22</v>
      </c>
      <c r="P61" s="14" t="s">
        <v>22</v>
      </c>
      <c r="Q61" s="14"/>
      <c r="R61" s="12" t="s">
        <v>22</v>
      </c>
      <c r="S61" s="12" t="s">
        <v>22</v>
      </c>
      <c r="T61" s="12" t="s">
        <v>22</v>
      </c>
      <c r="U61" s="13" t="s">
        <v>21</v>
      </c>
      <c r="V61" s="13" t="s">
        <v>24</v>
      </c>
      <c r="W61" s="12" t="s">
        <v>22</v>
      </c>
    </row>
    <row r="62" spans="1:23" x14ac:dyDescent="0.25">
      <c r="A62" s="17" t="s">
        <v>18</v>
      </c>
      <c r="B62" s="17">
        <v>2019</v>
      </c>
      <c r="C62" s="17" t="s">
        <v>17</v>
      </c>
      <c r="D62" s="17" t="s">
        <v>40</v>
      </c>
      <c r="E62" s="17">
        <v>16</v>
      </c>
      <c r="F62" s="17">
        <v>1</v>
      </c>
      <c r="G62" s="16">
        <v>2</v>
      </c>
      <c r="H62" s="13">
        <v>19</v>
      </c>
      <c r="I62" s="13">
        <v>1.5</v>
      </c>
      <c r="J62" s="13">
        <v>28</v>
      </c>
      <c r="K62" s="15">
        <v>607</v>
      </c>
      <c r="L62" s="15">
        <v>16.2</v>
      </c>
      <c r="M62" s="13">
        <v>1</v>
      </c>
      <c r="N62" s="14">
        <v>39.915600000000005</v>
      </c>
      <c r="O62" s="14">
        <v>18.313500000000001</v>
      </c>
      <c r="P62" s="14">
        <f>N62+O62</f>
        <v>58.229100000000003</v>
      </c>
      <c r="Q62" s="14"/>
      <c r="R62" s="14">
        <v>45.88</v>
      </c>
      <c r="S62" s="14">
        <v>21.05</v>
      </c>
      <c r="T62" s="14">
        <v>66.930000000000007</v>
      </c>
      <c r="U62" s="13" t="s">
        <v>21</v>
      </c>
      <c r="V62" s="13" t="s">
        <v>20</v>
      </c>
      <c r="W62" s="12" t="s">
        <v>22</v>
      </c>
    </row>
    <row r="63" spans="1:23" x14ac:dyDescent="0.25">
      <c r="A63" s="17" t="s">
        <v>18</v>
      </c>
      <c r="B63" s="17">
        <v>2019</v>
      </c>
      <c r="C63" s="17" t="s">
        <v>17</v>
      </c>
      <c r="D63" s="17" t="s">
        <v>40</v>
      </c>
      <c r="E63" s="17">
        <v>16</v>
      </c>
      <c r="F63" s="17">
        <v>2</v>
      </c>
      <c r="G63" s="16">
        <v>26</v>
      </c>
      <c r="H63" s="13">
        <v>19</v>
      </c>
      <c r="I63" s="13">
        <v>2.5</v>
      </c>
      <c r="J63" s="13">
        <v>34</v>
      </c>
      <c r="K63" s="15">
        <v>625.6</v>
      </c>
      <c r="L63" s="15">
        <v>16.600000000000001</v>
      </c>
      <c r="M63" s="13">
        <v>1.5</v>
      </c>
      <c r="N63" s="14">
        <v>39.532799999999995</v>
      </c>
      <c r="O63" s="14">
        <v>18.652800000000003</v>
      </c>
      <c r="P63" s="14">
        <f>N63+O63</f>
        <v>58.185599999999994</v>
      </c>
      <c r="Q63" s="14"/>
      <c r="R63" s="14">
        <v>45.44</v>
      </c>
      <c r="S63" s="14">
        <v>21.44</v>
      </c>
      <c r="T63" s="14">
        <v>66.88</v>
      </c>
      <c r="U63" s="13" t="s">
        <v>21</v>
      </c>
      <c r="V63" s="13" t="s">
        <v>20</v>
      </c>
      <c r="W63" s="12" t="s">
        <v>22</v>
      </c>
    </row>
    <row r="64" spans="1:23" x14ac:dyDescent="0.25">
      <c r="A64" s="17" t="s">
        <v>18</v>
      </c>
      <c r="B64" s="17">
        <v>2019</v>
      </c>
      <c r="C64" s="17" t="s">
        <v>17</v>
      </c>
      <c r="D64" s="17" t="s">
        <v>40</v>
      </c>
      <c r="E64" s="17">
        <v>16</v>
      </c>
      <c r="F64" s="17">
        <v>3</v>
      </c>
      <c r="G64" s="16">
        <v>56</v>
      </c>
      <c r="H64" s="12" t="s">
        <v>22</v>
      </c>
      <c r="I64" s="12" t="s">
        <v>22</v>
      </c>
      <c r="J64" s="12" t="s">
        <v>22</v>
      </c>
      <c r="K64" s="15">
        <v>546.6</v>
      </c>
      <c r="L64" s="12" t="s">
        <v>22</v>
      </c>
      <c r="M64" s="13">
        <v>1</v>
      </c>
      <c r="N64" s="14">
        <v>39.254399999999997</v>
      </c>
      <c r="O64" s="14">
        <v>18.878999999999998</v>
      </c>
      <c r="P64" s="14">
        <f>N64+O64</f>
        <v>58.133399999999995</v>
      </c>
      <c r="Q64" s="14"/>
      <c r="R64" s="14">
        <v>45.12</v>
      </c>
      <c r="S64" s="14">
        <v>21.7</v>
      </c>
      <c r="T64" s="14">
        <v>66.819999999999993</v>
      </c>
      <c r="U64" s="13" t="s">
        <v>21</v>
      </c>
      <c r="V64" s="13" t="s">
        <v>20</v>
      </c>
      <c r="W64" s="12" t="s">
        <v>22</v>
      </c>
    </row>
    <row r="65" spans="1:23" x14ac:dyDescent="0.25">
      <c r="A65" s="17" t="s">
        <v>18</v>
      </c>
      <c r="B65" s="17">
        <v>2019</v>
      </c>
      <c r="C65" s="17" t="s">
        <v>17</v>
      </c>
      <c r="D65" s="17" t="s">
        <v>40</v>
      </c>
      <c r="E65" s="17">
        <v>16</v>
      </c>
      <c r="F65" s="17">
        <v>4</v>
      </c>
      <c r="G65" s="16">
        <v>98</v>
      </c>
      <c r="H65" s="12" t="s">
        <v>22</v>
      </c>
      <c r="I65" s="12" t="s">
        <v>22</v>
      </c>
      <c r="J65" s="12" t="s">
        <v>22</v>
      </c>
      <c r="K65" s="15">
        <v>579.29999999999995</v>
      </c>
      <c r="L65" s="12" t="s">
        <v>22</v>
      </c>
      <c r="M65" s="12" t="s">
        <v>22</v>
      </c>
      <c r="N65" s="12" t="s">
        <v>22</v>
      </c>
      <c r="O65" s="12" t="s">
        <v>22</v>
      </c>
      <c r="P65" s="14" t="s">
        <v>22</v>
      </c>
      <c r="Q65" s="14"/>
      <c r="R65" s="12" t="s">
        <v>22</v>
      </c>
      <c r="S65" s="12" t="s">
        <v>22</v>
      </c>
      <c r="T65" s="12" t="s">
        <v>22</v>
      </c>
      <c r="U65" s="13" t="s">
        <v>21</v>
      </c>
      <c r="V65" s="13" t="s">
        <v>20</v>
      </c>
      <c r="W65" s="12" t="s">
        <v>22</v>
      </c>
    </row>
    <row r="66" spans="1:23" x14ac:dyDescent="0.25">
      <c r="A66" s="17" t="s">
        <v>18</v>
      </c>
      <c r="B66" s="17">
        <v>2019</v>
      </c>
      <c r="C66" s="17" t="s">
        <v>17</v>
      </c>
      <c r="D66" s="17" t="s">
        <v>41</v>
      </c>
      <c r="E66" s="17">
        <v>17</v>
      </c>
      <c r="F66" s="17">
        <v>1</v>
      </c>
      <c r="G66" s="16">
        <v>6</v>
      </c>
      <c r="H66" s="13">
        <v>18</v>
      </c>
      <c r="I66" s="13">
        <v>2.5</v>
      </c>
      <c r="J66" s="13">
        <v>30</v>
      </c>
      <c r="K66" s="15">
        <v>485.3</v>
      </c>
      <c r="L66" s="15">
        <v>13.8</v>
      </c>
      <c r="M66" s="13">
        <v>1</v>
      </c>
      <c r="N66" s="14">
        <v>39.2196</v>
      </c>
      <c r="O66" s="14">
        <v>19.809899999999999</v>
      </c>
      <c r="P66" s="14">
        <f>N66+O66</f>
        <v>59.029499999999999</v>
      </c>
      <c r="Q66" s="14"/>
      <c r="R66" s="14">
        <v>45.08</v>
      </c>
      <c r="S66" s="14">
        <v>22.77</v>
      </c>
      <c r="T66" s="14">
        <v>67.849999999999994</v>
      </c>
      <c r="U66" s="13" t="s">
        <v>21</v>
      </c>
      <c r="V66" s="13" t="s">
        <v>24</v>
      </c>
      <c r="W66" s="12" t="s">
        <v>22</v>
      </c>
    </row>
    <row r="67" spans="1:23" x14ac:dyDescent="0.25">
      <c r="A67" s="17" t="s">
        <v>18</v>
      </c>
      <c r="B67" s="17">
        <v>2019</v>
      </c>
      <c r="C67" s="17" t="s">
        <v>17</v>
      </c>
      <c r="D67" s="17" t="s">
        <v>41</v>
      </c>
      <c r="E67" s="17">
        <v>17</v>
      </c>
      <c r="F67" s="17">
        <v>2</v>
      </c>
      <c r="G67" s="16">
        <v>39</v>
      </c>
      <c r="H67" s="13">
        <v>20</v>
      </c>
      <c r="I67" s="13">
        <v>2.5</v>
      </c>
      <c r="J67" s="13">
        <v>34</v>
      </c>
      <c r="K67" s="15">
        <v>856.7</v>
      </c>
      <c r="L67" s="15">
        <v>16.8</v>
      </c>
      <c r="M67" s="13">
        <v>1</v>
      </c>
      <c r="N67" s="14">
        <v>39.010800000000003</v>
      </c>
      <c r="O67" s="14">
        <v>19.322700000000001</v>
      </c>
      <c r="P67" s="14">
        <f>N67+O67</f>
        <v>58.333500000000001</v>
      </c>
      <c r="Q67" s="14"/>
      <c r="R67" s="14">
        <v>44.84</v>
      </c>
      <c r="S67" s="14">
        <v>22.21</v>
      </c>
      <c r="T67" s="14">
        <v>67.050000000000011</v>
      </c>
      <c r="U67" s="13" t="s">
        <v>21</v>
      </c>
      <c r="V67" s="13" t="s">
        <v>24</v>
      </c>
      <c r="W67" s="12" t="s">
        <v>22</v>
      </c>
    </row>
    <row r="68" spans="1:23" x14ac:dyDescent="0.25">
      <c r="A68" s="17" t="s">
        <v>18</v>
      </c>
      <c r="B68" s="17">
        <v>2019</v>
      </c>
      <c r="C68" s="17" t="s">
        <v>17</v>
      </c>
      <c r="D68" s="17" t="s">
        <v>41</v>
      </c>
      <c r="E68" s="17">
        <v>17</v>
      </c>
      <c r="F68" s="17">
        <v>3</v>
      </c>
      <c r="G68" s="16">
        <v>67</v>
      </c>
      <c r="H68" s="12" t="s">
        <v>22</v>
      </c>
      <c r="I68" s="12" t="s">
        <v>22</v>
      </c>
      <c r="J68" s="12" t="s">
        <v>22</v>
      </c>
      <c r="K68" s="15">
        <v>593.6</v>
      </c>
      <c r="L68" s="12" t="s">
        <v>22</v>
      </c>
      <c r="M68" s="13">
        <v>1</v>
      </c>
      <c r="N68" s="14">
        <v>37.992899999999999</v>
      </c>
      <c r="O68" s="14">
        <v>20.8278</v>
      </c>
      <c r="P68" s="14">
        <f>N68+O68</f>
        <v>58.820700000000002</v>
      </c>
      <c r="Q68" s="14"/>
      <c r="R68" s="14">
        <v>43.67</v>
      </c>
      <c r="S68" s="14">
        <v>23.94</v>
      </c>
      <c r="T68" s="14">
        <v>67.61</v>
      </c>
      <c r="U68" s="13" t="s">
        <v>21</v>
      </c>
      <c r="V68" s="13" t="s">
        <v>24</v>
      </c>
      <c r="W68" s="12" t="s">
        <v>22</v>
      </c>
    </row>
    <row r="69" spans="1:23" x14ac:dyDescent="0.25">
      <c r="A69" s="17" t="s">
        <v>18</v>
      </c>
      <c r="B69" s="17">
        <v>2019</v>
      </c>
      <c r="C69" s="17" t="s">
        <v>17</v>
      </c>
      <c r="D69" s="17" t="s">
        <v>41</v>
      </c>
      <c r="E69" s="17">
        <v>17</v>
      </c>
      <c r="F69" s="17">
        <v>4</v>
      </c>
      <c r="G69" s="16">
        <v>91</v>
      </c>
      <c r="H69" s="12" t="s">
        <v>22</v>
      </c>
      <c r="I69" s="12" t="s">
        <v>22</v>
      </c>
      <c r="J69" s="12" t="s">
        <v>22</v>
      </c>
      <c r="K69" s="15">
        <v>662.3</v>
      </c>
      <c r="L69" s="12" t="s">
        <v>22</v>
      </c>
      <c r="M69" s="12" t="s">
        <v>22</v>
      </c>
      <c r="N69" s="12" t="s">
        <v>22</v>
      </c>
      <c r="O69" s="12" t="s">
        <v>22</v>
      </c>
      <c r="P69" s="14" t="s">
        <v>22</v>
      </c>
      <c r="Q69" s="14"/>
      <c r="R69" s="12" t="s">
        <v>22</v>
      </c>
      <c r="S69" s="12" t="s">
        <v>22</v>
      </c>
      <c r="T69" s="12" t="s">
        <v>22</v>
      </c>
      <c r="U69" s="13" t="s">
        <v>21</v>
      </c>
      <c r="V69" s="13" t="s">
        <v>24</v>
      </c>
      <c r="W69" s="12" t="s">
        <v>22</v>
      </c>
    </row>
    <row r="70" spans="1:23" x14ac:dyDescent="0.25">
      <c r="A70" s="17" t="s">
        <v>18</v>
      </c>
      <c r="B70" s="17">
        <v>2019</v>
      </c>
      <c r="C70" s="17" t="s">
        <v>17</v>
      </c>
      <c r="D70" s="17" t="s">
        <v>42</v>
      </c>
      <c r="E70" s="17">
        <v>18</v>
      </c>
      <c r="F70" s="17">
        <v>1</v>
      </c>
      <c r="G70" s="16">
        <v>11</v>
      </c>
      <c r="H70" s="13">
        <v>20</v>
      </c>
      <c r="I70" s="13">
        <v>1.5</v>
      </c>
      <c r="J70" s="13">
        <v>25</v>
      </c>
      <c r="K70" s="15">
        <v>704.9</v>
      </c>
      <c r="L70" s="15">
        <v>17</v>
      </c>
      <c r="M70" s="13">
        <v>1.5</v>
      </c>
      <c r="N70" s="14">
        <v>35.582999999999998</v>
      </c>
      <c r="O70" s="14">
        <v>21.341100000000001</v>
      </c>
      <c r="P70" s="14">
        <f>N70+O70</f>
        <v>56.924099999999996</v>
      </c>
      <c r="Q70" s="14"/>
      <c r="R70" s="14">
        <v>40.9</v>
      </c>
      <c r="S70" s="14">
        <v>24.53</v>
      </c>
      <c r="T70" s="14">
        <v>65.430000000000007</v>
      </c>
      <c r="U70" s="13" t="s">
        <v>21</v>
      </c>
      <c r="V70" s="13" t="s">
        <v>20</v>
      </c>
      <c r="W70" s="12" t="s">
        <v>22</v>
      </c>
    </row>
    <row r="71" spans="1:23" x14ac:dyDescent="0.25">
      <c r="A71" s="17" t="s">
        <v>18</v>
      </c>
      <c r="B71" s="17">
        <v>2019</v>
      </c>
      <c r="C71" s="17" t="s">
        <v>17</v>
      </c>
      <c r="D71" s="17" t="s">
        <v>42</v>
      </c>
      <c r="E71" s="17">
        <v>18</v>
      </c>
      <c r="F71" s="17">
        <v>2</v>
      </c>
      <c r="G71" s="16">
        <v>44</v>
      </c>
      <c r="H71" s="13">
        <v>24</v>
      </c>
      <c r="I71" s="13">
        <v>2</v>
      </c>
      <c r="J71" s="13">
        <v>30</v>
      </c>
      <c r="K71" s="15">
        <v>941</v>
      </c>
      <c r="L71" s="15">
        <v>19.100000000000001</v>
      </c>
      <c r="M71" s="13">
        <v>2</v>
      </c>
      <c r="N71" s="14">
        <v>35.687400000000004</v>
      </c>
      <c r="O71" s="14">
        <v>21.210599999999999</v>
      </c>
      <c r="P71" s="14">
        <f>N71+O71</f>
        <v>56.898000000000003</v>
      </c>
      <c r="Q71" s="14"/>
      <c r="R71" s="14">
        <v>41.02</v>
      </c>
      <c r="S71" s="14">
        <v>24.38</v>
      </c>
      <c r="T71" s="14">
        <v>65.400000000000006</v>
      </c>
      <c r="U71" s="13" t="s">
        <v>21</v>
      </c>
      <c r="V71" s="13" t="s">
        <v>20</v>
      </c>
      <c r="W71" s="12" t="s">
        <v>22</v>
      </c>
    </row>
    <row r="72" spans="1:23" x14ac:dyDescent="0.25">
      <c r="A72" s="17" t="s">
        <v>18</v>
      </c>
      <c r="B72" s="17">
        <v>2019</v>
      </c>
      <c r="C72" s="17" t="s">
        <v>17</v>
      </c>
      <c r="D72" s="17" t="s">
        <v>42</v>
      </c>
      <c r="E72" s="17">
        <v>18</v>
      </c>
      <c r="F72" s="17">
        <v>3</v>
      </c>
      <c r="G72" s="16">
        <v>54</v>
      </c>
      <c r="H72" s="12" t="s">
        <v>22</v>
      </c>
      <c r="I72" s="12" t="s">
        <v>22</v>
      </c>
      <c r="J72" s="12" t="s">
        <v>22</v>
      </c>
      <c r="K72" s="15">
        <v>895.3</v>
      </c>
      <c r="L72" s="12" t="s">
        <v>22</v>
      </c>
      <c r="M72" s="13">
        <v>1.5</v>
      </c>
      <c r="N72" s="14">
        <v>34.6434</v>
      </c>
      <c r="O72" s="14">
        <v>21.8979</v>
      </c>
      <c r="P72" s="14">
        <f>N72+O72</f>
        <v>56.5413</v>
      </c>
      <c r="Q72" s="14"/>
      <c r="R72" s="14">
        <v>39.82</v>
      </c>
      <c r="S72" s="14">
        <v>25.17</v>
      </c>
      <c r="T72" s="14">
        <v>64.990000000000009</v>
      </c>
      <c r="U72" s="13" t="s">
        <v>21</v>
      </c>
      <c r="V72" s="13" t="s">
        <v>20</v>
      </c>
      <c r="W72" s="12" t="s">
        <v>22</v>
      </c>
    </row>
    <row r="73" spans="1:23" x14ac:dyDescent="0.25">
      <c r="A73" s="17" t="s">
        <v>18</v>
      </c>
      <c r="B73" s="17">
        <v>2019</v>
      </c>
      <c r="C73" s="17" t="s">
        <v>17</v>
      </c>
      <c r="D73" s="17" t="s">
        <v>42</v>
      </c>
      <c r="E73" s="17">
        <v>18</v>
      </c>
      <c r="F73" s="17">
        <v>4</v>
      </c>
      <c r="G73" s="16">
        <v>92</v>
      </c>
      <c r="H73" s="12" t="s">
        <v>22</v>
      </c>
      <c r="I73" s="12" t="s">
        <v>22</v>
      </c>
      <c r="J73" s="12" t="s">
        <v>22</v>
      </c>
      <c r="K73" s="15">
        <v>750.3</v>
      </c>
      <c r="L73" s="12" t="s">
        <v>22</v>
      </c>
      <c r="M73" s="12" t="s">
        <v>22</v>
      </c>
      <c r="N73" s="12" t="s">
        <v>22</v>
      </c>
      <c r="O73" s="12" t="s">
        <v>22</v>
      </c>
      <c r="P73" s="14" t="s">
        <v>22</v>
      </c>
      <c r="Q73" s="14"/>
      <c r="R73" s="12" t="s">
        <v>22</v>
      </c>
      <c r="S73" s="12" t="s">
        <v>22</v>
      </c>
      <c r="T73" s="12" t="s">
        <v>22</v>
      </c>
      <c r="U73" s="13" t="s">
        <v>21</v>
      </c>
      <c r="V73" s="13" t="s">
        <v>20</v>
      </c>
      <c r="W73" s="12" t="s">
        <v>22</v>
      </c>
    </row>
    <row r="74" spans="1:23" x14ac:dyDescent="0.25">
      <c r="A74" s="17" t="s">
        <v>18</v>
      </c>
      <c r="B74" s="17">
        <v>2019</v>
      </c>
      <c r="C74" s="17" t="s">
        <v>17</v>
      </c>
      <c r="D74" s="17" t="s">
        <v>43</v>
      </c>
      <c r="E74" s="17">
        <v>19</v>
      </c>
      <c r="F74" s="17">
        <v>1</v>
      </c>
      <c r="G74" s="16">
        <v>20</v>
      </c>
      <c r="H74" s="13">
        <v>13</v>
      </c>
      <c r="I74" s="13">
        <v>2</v>
      </c>
      <c r="J74" s="13">
        <v>31</v>
      </c>
      <c r="K74" s="15">
        <v>725.2</v>
      </c>
      <c r="L74" s="15">
        <v>12.9</v>
      </c>
      <c r="M74" s="13">
        <v>1</v>
      </c>
      <c r="N74" s="14">
        <v>36.366</v>
      </c>
      <c r="O74" s="14">
        <v>20.445</v>
      </c>
      <c r="P74" s="14">
        <f>N74+O74</f>
        <v>56.811</v>
      </c>
      <c r="Q74" s="14"/>
      <c r="R74" s="14">
        <v>41.8</v>
      </c>
      <c r="S74" s="14">
        <v>23.5</v>
      </c>
      <c r="T74" s="14">
        <v>65.3</v>
      </c>
      <c r="U74" s="13" t="s">
        <v>21</v>
      </c>
      <c r="V74" s="13" t="s">
        <v>20</v>
      </c>
      <c r="W74" s="12" t="s">
        <v>22</v>
      </c>
    </row>
    <row r="75" spans="1:23" x14ac:dyDescent="0.25">
      <c r="A75" s="17" t="s">
        <v>18</v>
      </c>
      <c r="B75" s="17">
        <v>2019</v>
      </c>
      <c r="C75" s="17" t="s">
        <v>17</v>
      </c>
      <c r="D75" s="17" t="s">
        <v>43</v>
      </c>
      <c r="E75" s="17">
        <v>19</v>
      </c>
      <c r="F75" s="17">
        <v>2</v>
      </c>
      <c r="G75" s="16">
        <v>35</v>
      </c>
      <c r="H75" s="13">
        <v>16</v>
      </c>
      <c r="I75" s="13">
        <v>2</v>
      </c>
      <c r="J75" s="13">
        <v>32</v>
      </c>
      <c r="K75" s="15">
        <v>625.4</v>
      </c>
      <c r="L75" s="15">
        <v>14.1</v>
      </c>
      <c r="M75" s="13">
        <v>1</v>
      </c>
      <c r="N75" s="14">
        <v>37.427400000000006</v>
      </c>
      <c r="O75" s="14">
        <v>20.184000000000001</v>
      </c>
      <c r="P75" s="14">
        <f>N75+O75</f>
        <v>57.611400000000003</v>
      </c>
      <c r="Q75" s="14"/>
      <c r="R75" s="14">
        <v>43.02</v>
      </c>
      <c r="S75" s="14">
        <v>23.2</v>
      </c>
      <c r="T75" s="14">
        <v>66.22</v>
      </c>
      <c r="U75" s="13" t="s">
        <v>21</v>
      </c>
      <c r="V75" s="13" t="s">
        <v>20</v>
      </c>
      <c r="W75" s="12" t="s">
        <v>22</v>
      </c>
    </row>
    <row r="76" spans="1:23" x14ac:dyDescent="0.25">
      <c r="A76" s="17" t="s">
        <v>18</v>
      </c>
      <c r="B76" s="17">
        <v>2019</v>
      </c>
      <c r="C76" s="17" t="s">
        <v>17</v>
      </c>
      <c r="D76" s="17" t="s">
        <v>43</v>
      </c>
      <c r="E76" s="17">
        <v>19</v>
      </c>
      <c r="F76" s="17">
        <v>3</v>
      </c>
      <c r="G76" s="16">
        <v>72</v>
      </c>
      <c r="H76" s="12" t="s">
        <v>22</v>
      </c>
      <c r="I76" s="12" t="s">
        <v>22</v>
      </c>
      <c r="J76" s="12" t="s">
        <v>22</v>
      </c>
      <c r="K76" s="15">
        <v>650.4</v>
      </c>
      <c r="L76" s="12" t="s">
        <v>22</v>
      </c>
      <c r="M76" s="13">
        <v>1</v>
      </c>
      <c r="N76" s="14">
        <v>37.166399999999996</v>
      </c>
      <c r="O76" s="14">
        <v>19.714200000000002</v>
      </c>
      <c r="P76" s="14">
        <f>N76+O76</f>
        <v>56.880600000000001</v>
      </c>
      <c r="Q76" s="14"/>
      <c r="R76" s="14">
        <v>42.72</v>
      </c>
      <c r="S76" s="14">
        <v>22.66</v>
      </c>
      <c r="T76" s="14">
        <v>65.38</v>
      </c>
      <c r="U76" s="13" t="s">
        <v>21</v>
      </c>
      <c r="V76" s="13" t="s">
        <v>20</v>
      </c>
      <c r="W76" s="12" t="s">
        <v>22</v>
      </c>
    </row>
    <row r="77" spans="1:23" x14ac:dyDescent="0.25">
      <c r="A77" s="17" t="s">
        <v>18</v>
      </c>
      <c r="B77" s="17">
        <v>2019</v>
      </c>
      <c r="C77" s="17" t="s">
        <v>17</v>
      </c>
      <c r="D77" s="17" t="s">
        <v>43</v>
      </c>
      <c r="E77" s="17">
        <v>19</v>
      </c>
      <c r="F77" s="17">
        <v>4</v>
      </c>
      <c r="G77" s="16">
        <v>100</v>
      </c>
      <c r="H77" s="12" t="s">
        <v>22</v>
      </c>
      <c r="I77" s="12" t="s">
        <v>22</v>
      </c>
      <c r="J77" s="12" t="s">
        <v>22</v>
      </c>
      <c r="K77" s="15">
        <v>540.79999999999995</v>
      </c>
      <c r="L77" s="12" t="s">
        <v>22</v>
      </c>
      <c r="M77" s="12" t="s">
        <v>22</v>
      </c>
      <c r="N77" s="12" t="s">
        <v>22</v>
      </c>
      <c r="O77" s="12" t="s">
        <v>22</v>
      </c>
      <c r="P77" s="14" t="s">
        <v>22</v>
      </c>
      <c r="Q77" s="14"/>
      <c r="R77" s="12" t="s">
        <v>22</v>
      </c>
      <c r="S77" s="12" t="s">
        <v>22</v>
      </c>
      <c r="T77" s="12" t="s">
        <v>22</v>
      </c>
      <c r="U77" s="13" t="s">
        <v>21</v>
      </c>
      <c r="V77" s="13" t="s">
        <v>20</v>
      </c>
      <c r="W77" s="12" t="s">
        <v>22</v>
      </c>
    </row>
    <row r="78" spans="1:23" x14ac:dyDescent="0.25">
      <c r="A78" s="17" t="s">
        <v>18</v>
      </c>
      <c r="B78" s="17">
        <v>2019</v>
      </c>
      <c r="C78" s="17" t="s">
        <v>17</v>
      </c>
      <c r="D78" s="17" t="s">
        <v>44</v>
      </c>
      <c r="E78" s="17">
        <v>20</v>
      </c>
      <c r="F78" s="17">
        <v>1</v>
      </c>
      <c r="G78" s="16">
        <v>4</v>
      </c>
      <c r="H78" s="13">
        <v>24</v>
      </c>
      <c r="I78" s="13">
        <v>2</v>
      </c>
      <c r="J78" s="13">
        <v>28</v>
      </c>
      <c r="K78" s="15">
        <v>871.3</v>
      </c>
      <c r="L78" s="15">
        <v>16.100000000000001</v>
      </c>
      <c r="M78" s="13">
        <v>1</v>
      </c>
      <c r="N78" s="14">
        <v>34.547699999999999</v>
      </c>
      <c r="O78" s="14">
        <v>21.9588</v>
      </c>
      <c r="P78" s="14">
        <f>N78+O78</f>
        <v>56.506500000000003</v>
      </c>
      <c r="Q78" s="14"/>
      <c r="R78" s="14">
        <v>39.71</v>
      </c>
      <c r="S78" s="14">
        <v>25.24</v>
      </c>
      <c r="T78" s="14">
        <v>64.95</v>
      </c>
      <c r="U78" s="13" t="s">
        <v>21</v>
      </c>
      <c r="V78" s="13" t="s">
        <v>20</v>
      </c>
      <c r="W78" s="12" t="s">
        <v>22</v>
      </c>
    </row>
    <row r="79" spans="1:23" x14ac:dyDescent="0.25">
      <c r="A79" s="17" t="s">
        <v>18</v>
      </c>
      <c r="B79" s="17">
        <v>2019</v>
      </c>
      <c r="C79" s="17" t="s">
        <v>17</v>
      </c>
      <c r="D79" s="17" t="s">
        <v>44</v>
      </c>
      <c r="E79" s="17">
        <v>20</v>
      </c>
      <c r="F79" s="17">
        <v>2</v>
      </c>
      <c r="G79" s="16">
        <v>45</v>
      </c>
      <c r="H79" s="13">
        <v>24</v>
      </c>
      <c r="I79" s="13">
        <v>2.5</v>
      </c>
      <c r="J79" s="13">
        <v>28</v>
      </c>
      <c r="K79" s="15">
        <v>760</v>
      </c>
      <c r="L79" s="15">
        <v>16.5</v>
      </c>
      <c r="M79" s="13">
        <v>1</v>
      </c>
      <c r="N79" s="14">
        <v>35.0349</v>
      </c>
      <c r="O79" s="14">
        <v>21.323700000000002</v>
      </c>
      <c r="P79" s="14">
        <f>N79+O79</f>
        <v>56.358600000000003</v>
      </c>
      <c r="Q79" s="14"/>
      <c r="R79" s="14">
        <v>40.270000000000003</v>
      </c>
      <c r="S79" s="14">
        <v>24.51</v>
      </c>
      <c r="T79" s="14">
        <v>64.78</v>
      </c>
      <c r="U79" s="13" t="s">
        <v>21</v>
      </c>
      <c r="V79" s="13" t="s">
        <v>20</v>
      </c>
      <c r="W79" s="12" t="s">
        <v>22</v>
      </c>
    </row>
    <row r="80" spans="1:23" x14ac:dyDescent="0.25">
      <c r="A80" s="17" t="s">
        <v>18</v>
      </c>
      <c r="B80" s="17">
        <v>2019</v>
      </c>
      <c r="C80" s="17" t="s">
        <v>17</v>
      </c>
      <c r="D80" s="17" t="s">
        <v>44</v>
      </c>
      <c r="E80" s="17">
        <v>20</v>
      </c>
      <c r="F80" s="17">
        <v>3</v>
      </c>
      <c r="G80" s="16">
        <v>62</v>
      </c>
      <c r="H80" s="12" t="s">
        <v>22</v>
      </c>
      <c r="I80" s="12" t="s">
        <v>22</v>
      </c>
      <c r="J80" s="12" t="s">
        <v>22</v>
      </c>
      <c r="K80" s="15">
        <v>809</v>
      </c>
      <c r="L80" s="12" t="s">
        <v>22</v>
      </c>
      <c r="M80" s="13">
        <v>1</v>
      </c>
      <c r="N80" s="14">
        <v>33.721199999999996</v>
      </c>
      <c r="O80" s="14">
        <v>22.097999999999999</v>
      </c>
      <c r="P80" s="14">
        <f>N80+O80</f>
        <v>55.819199999999995</v>
      </c>
      <c r="Q80" s="14"/>
      <c r="R80" s="14">
        <v>38.76</v>
      </c>
      <c r="S80" s="14">
        <v>25.4</v>
      </c>
      <c r="T80" s="14">
        <v>64.16</v>
      </c>
      <c r="U80" s="13" t="s">
        <v>21</v>
      </c>
      <c r="V80" s="13" t="s">
        <v>20</v>
      </c>
      <c r="W80" s="12" t="s">
        <v>22</v>
      </c>
    </row>
    <row r="81" spans="1:23" x14ac:dyDescent="0.25">
      <c r="A81" s="17" t="s">
        <v>18</v>
      </c>
      <c r="B81" s="17">
        <v>2019</v>
      </c>
      <c r="C81" s="17" t="s">
        <v>17</v>
      </c>
      <c r="D81" s="17" t="s">
        <v>44</v>
      </c>
      <c r="E81" s="17">
        <v>20</v>
      </c>
      <c r="F81" s="17">
        <v>4</v>
      </c>
      <c r="G81" s="16">
        <v>78</v>
      </c>
      <c r="H81" s="12" t="s">
        <v>22</v>
      </c>
      <c r="I81" s="12" t="s">
        <v>22</v>
      </c>
      <c r="J81" s="12" t="s">
        <v>22</v>
      </c>
      <c r="K81" s="15">
        <v>746.3</v>
      </c>
      <c r="L81" s="12" t="s">
        <v>22</v>
      </c>
      <c r="M81" s="12" t="s">
        <v>22</v>
      </c>
      <c r="N81" s="12" t="s">
        <v>22</v>
      </c>
      <c r="O81" s="12" t="s">
        <v>22</v>
      </c>
      <c r="P81" s="14" t="s">
        <v>22</v>
      </c>
      <c r="Q81" s="14"/>
      <c r="R81" s="12" t="s">
        <v>22</v>
      </c>
      <c r="S81" s="12" t="s">
        <v>22</v>
      </c>
      <c r="T81" s="12" t="s">
        <v>22</v>
      </c>
      <c r="U81" s="13" t="s">
        <v>21</v>
      </c>
      <c r="V81" s="13" t="s">
        <v>20</v>
      </c>
      <c r="W81" s="12" t="s">
        <v>22</v>
      </c>
    </row>
    <row r="82" spans="1:23" x14ac:dyDescent="0.25">
      <c r="A82" s="17" t="s">
        <v>18</v>
      </c>
      <c r="B82" s="17">
        <v>2019</v>
      </c>
      <c r="C82" s="17" t="s">
        <v>17</v>
      </c>
      <c r="D82" s="17" t="s">
        <v>45</v>
      </c>
      <c r="E82" s="17">
        <v>21</v>
      </c>
      <c r="F82" s="17">
        <v>1</v>
      </c>
      <c r="G82" s="16">
        <v>17</v>
      </c>
      <c r="H82" s="13">
        <v>27</v>
      </c>
      <c r="I82" s="13">
        <v>2</v>
      </c>
      <c r="J82" s="13">
        <v>28</v>
      </c>
      <c r="K82" s="15">
        <v>728.4</v>
      </c>
      <c r="L82" s="15">
        <v>16.399999999999999</v>
      </c>
      <c r="M82" s="13">
        <v>1</v>
      </c>
      <c r="N82" s="14">
        <v>33.747299999999996</v>
      </c>
      <c r="O82" s="14">
        <v>21.915300000000002</v>
      </c>
      <c r="P82" s="14">
        <f>N82+O82</f>
        <v>55.662599999999998</v>
      </c>
      <c r="Q82" s="14"/>
      <c r="R82" s="14">
        <v>38.79</v>
      </c>
      <c r="S82" s="14">
        <v>25.19</v>
      </c>
      <c r="T82" s="14">
        <v>63.980000000000004</v>
      </c>
      <c r="U82" s="13" t="s">
        <v>21</v>
      </c>
      <c r="V82" s="13" t="s">
        <v>20</v>
      </c>
      <c r="W82" s="12" t="s">
        <v>22</v>
      </c>
    </row>
    <row r="83" spans="1:23" x14ac:dyDescent="0.25">
      <c r="A83" s="17" t="s">
        <v>18</v>
      </c>
      <c r="B83" s="17">
        <v>2019</v>
      </c>
      <c r="C83" s="17" t="s">
        <v>17</v>
      </c>
      <c r="D83" s="17" t="s">
        <v>45</v>
      </c>
      <c r="E83" s="17">
        <v>21</v>
      </c>
      <c r="F83" s="17">
        <v>2</v>
      </c>
      <c r="G83" s="16">
        <v>46</v>
      </c>
      <c r="H83" s="13">
        <v>24</v>
      </c>
      <c r="I83" s="13">
        <v>2</v>
      </c>
      <c r="J83" s="13">
        <v>30</v>
      </c>
      <c r="K83" s="15">
        <v>669.9</v>
      </c>
      <c r="L83" s="15">
        <v>15.7</v>
      </c>
      <c r="M83" s="13">
        <v>1</v>
      </c>
      <c r="N83" s="14">
        <v>35.226300000000002</v>
      </c>
      <c r="O83" s="14">
        <v>21.5151</v>
      </c>
      <c r="P83" s="14">
        <f>N83+O83</f>
        <v>56.741399999999999</v>
      </c>
      <c r="Q83" s="14"/>
      <c r="R83" s="14">
        <v>40.49</v>
      </c>
      <c r="S83" s="14">
        <v>24.73</v>
      </c>
      <c r="T83" s="14">
        <v>65.22</v>
      </c>
      <c r="U83" s="13" t="s">
        <v>21</v>
      </c>
      <c r="V83" s="13" t="s">
        <v>20</v>
      </c>
      <c r="W83" s="12" t="s">
        <v>22</v>
      </c>
    </row>
    <row r="84" spans="1:23" x14ac:dyDescent="0.25">
      <c r="A84" s="17" t="s">
        <v>18</v>
      </c>
      <c r="B84" s="17">
        <v>2019</v>
      </c>
      <c r="C84" s="17" t="s">
        <v>17</v>
      </c>
      <c r="D84" s="17" t="s">
        <v>45</v>
      </c>
      <c r="E84" s="17">
        <v>21</v>
      </c>
      <c r="F84" s="17">
        <v>3</v>
      </c>
      <c r="G84" s="16" t="s">
        <v>46</v>
      </c>
      <c r="H84" s="12" t="s">
        <v>22</v>
      </c>
      <c r="I84" s="12" t="s">
        <v>22</v>
      </c>
      <c r="J84" s="12" t="s">
        <v>22</v>
      </c>
      <c r="K84" s="15">
        <v>754.9</v>
      </c>
      <c r="L84" s="12" t="s">
        <v>22</v>
      </c>
      <c r="M84" s="12" t="s">
        <v>22</v>
      </c>
      <c r="N84" s="14">
        <v>33.886500000000005</v>
      </c>
      <c r="O84" s="14">
        <v>21.654299999999999</v>
      </c>
      <c r="P84" s="14">
        <f>N84+O84</f>
        <v>55.540800000000004</v>
      </c>
      <c r="Q84" s="14"/>
      <c r="R84" s="14">
        <v>38.950000000000003</v>
      </c>
      <c r="S84" s="14">
        <v>24.89</v>
      </c>
      <c r="T84" s="14">
        <v>63.84</v>
      </c>
      <c r="U84" s="13" t="s">
        <v>21</v>
      </c>
      <c r="V84" s="13" t="s">
        <v>20</v>
      </c>
      <c r="W84" s="12" t="s">
        <v>22</v>
      </c>
    </row>
    <row r="85" spans="1:23" x14ac:dyDescent="0.25">
      <c r="A85" s="17" t="s">
        <v>18</v>
      </c>
      <c r="B85" s="17">
        <v>2019</v>
      </c>
      <c r="C85" s="17" t="s">
        <v>17</v>
      </c>
      <c r="D85" s="17" t="s">
        <v>45</v>
      </c>
      <c r="E85" s="17">
        <v>21</v>
      </c>
      <c r="F85" s="17">
        <v>4</v>
      </c>
      <c r="G85" s="16">
        <v>83</v>
      </c>
      <c r="H85" s="12" t="s">
        <v>22</v>
      </c>
      <c r="I85" s="12" t="s">
        <v>22</v>
      </c>
      <c r="J85" s="12" t="s">
        <v>22</v>
      </c>
      <c r="K85" s="15">
        <v>726.8</v>
      </c>
      <c r="L85" s="12" t="s">
        <v>22</v>
      </c>
      <c r="M85" s="13">
        <v>1</v>
      </c>
      <c r="N85" s="12" t="s">
        <v>22</v>
      </c>
      <c r="O85" s="12" t="s">
        <v>22</v>
      </c>
      <c r="P85" s="14" t="s">
        <v>22</v>
      </c>
      <c r="Q85" s="14"/>
      <c r="R85" s="12" t="s">
        <v>22</v>
      </c>
      <c r="S85" s="12" t="s">
        <v>22</v>
      </c>
      <c r="T85" s="12" t="s">
        <v>22</v>
      </c>
      <c r="U85" s="13" t="s">
        <v>21</v>
      </c>
      <c r="V85" s="13" t="s">
        <v>20</v>
      </c>
      <c r="W85" s="12" t="s">
        <v>22</v>
      </c>
    </row>
    <row r="86" spans="1:23" x14ac:dyDescent="0.25">
      <c r="A86" s="17" t="s">
        <v>18</v>
      </c>
      <c r="B86" s="17">
        <v>2019</v>
      </c>
      <c r="C86" s="17" t="s">
        <v>17</v>
      </c>
      <c r="D86" s="17" t="s">
        <v>47</v>
      </c>
      <c r="E86" s="17">
        <v>22</v>
      </c>
      <c r="F86" s="17">
        <v>1</v>
      </c>
      <c r="G86" s="16">
        <v>10</v>
      </c>
      <c r="H86" s="13">
        <v>15</v>
      </c>
      <c r="I86" s="13">
        <v>1.5</v>
      </c>
      <c r="J86" s="13">
        <v>25</v>
      </c>
      <c r="K86" s="15">
        <v>656.8</v>
      </c>
      <c r="L86" s="15">
        <v>12.8</v>
      </c>
      <c r="M86" s="13">
        <v>1</v>
      </c>
      <c r="N86" s="14">
        <v>38.488800000000005</v>
      </c>
      <c r="O86" s="14">
        <v>19.000799999999998</v>
      </c>
      <c r="P86" s="14">
        <f>N86+O86</f>
        <v>57.489600000000003</v>
      </c>
      <c r="Q86" s="14"/>
      <c r="R86" s="14">
        <v>44.24</v>
      </c>
      <c r="S86" s="14">
        <v>21.84</v>
      </c>
      <c r="T86" s="14">
        <v>66.08</v>
      </c>
      <c r="U86" s="13" t="s">
        <v>21</v>
      </c>
      <c r="V86" s="13" t="s">
        <v>24</v>
      </c>
      <c r="W86" s="12" t="s">
        <v>22</v>
      </c>
    </row>
    <row r="87" spans="1:23" x14ac:dyDescent="0.25">
      <c r="A87" s="17" t="s">
        <v>18</v>
      </c>
      <c r="B87" s="17">
        <v>2019</v>
      </c>
      <c r="C87" s="17" t="s">
        <v>17</v>
      </c>
      <c r="D87" s="17" t="s">
        <v>47</v>
      </c>
      <c r="E87" s="17">
        <v>22</v>
      </c>
      <c r="F87" s="17">
        <v>2</v>
      </c>
      <c r="G87" s="16">
        <v>37</v>
      </c>
      <c r="H87" s="13">
        <v>19</v>
      </c>
      <c r="I87" s="13">
        <v>2.5</v>
      </c>
      <c r="J87" s="13">
        <v>30</v>
      </c>
      <c r="K87" s="15">
        <v>863.5</v>
      </c>
      <c r="L87" s="15">
        <v>16.100000000000001</v>
      </c>
      <c r="M87" s="13">
        <v>1</v>
      </c>
      <c r="N87" s="14">
        <v>40.402799999999999</v>
      </c>
      <c r="O87" s="14">
        <v>18.4788</v>
      </c>
      <c r="P87" s="14">
        <f>N87+O87</f>
        <v>58.881599999999999</v>
      </c>
      <c r="Q87" s="14"/>
      <c r="R87" s="14">
        <v>46.44</v>
      </c>
      <c r="S87" s="14">
        <v>21.24</v>
      </c>
      <c r="T87" s="14">
        <v>67.679999999999993</v>
      </c>
      <c r="U87" s="13" t="s">
        <v>21</v>
      </c>
      <c r="V87" s="13" t="s">
        <v>24</v>
      </c>
      <c r="W87" s="12" t="s">
        <v>22</v>
      </c>
    </row>
    <row r="88" spans="1:23" x14ac:dyDescent="0.25">
      <c r="A88" s="17" t="s">
        <v>18</v>
      </c>
      <c r="B88" s="17">
        <v>2019</v>
      </c>
      <c r="C88" s="17" t="s">
        <v>17</v>
      </c>
      <c r="D88" s="17" t="s">
        <v>47</v>
      </c>
      <c r="E88" s="17">
        <v>22</v>
      </c>
      <c r="F88" s="17">
        <v>3</v>
      </c>
      <c r="G88" s="16">
        <v>57</v>
      </c>
      <c r="H88" s="12" t="s">
        <v>22</v>
      </c>
      <c r="I88" s="12" t="s">
        <v>22</v>
      </c>
      <c r="J88" s="12" t="s">
        <v>22</v>
      </c>
      <c r="K88" s="15">
        <v>654.79999999999995</v>
      </c>
      <c r="L88" s="12" t="s">
        <v>22</v>
      </c>
      <c r="M88" s="13">
        <v>1</v>
      </c>
      <c r="N88" s="14">
        <v>38.497500000000002</v>
      </c>
      <c r="O88" s="14">
        <v>18.818099999999998</v>
      </c>
      <c r="P88" s="14">
        <f>N88+O88</f>
        <v>57.315600000000003</v>
      </c>
      <c r="Q88" s="14"/>
      <c r="R88" s="14">
        <v>44.25</v>
      </c>
      <c r="S88" s="14">
        <v>21.63</v>
      </c>
      <c r="T88" s="14">
        <v>65.88</v>
      </c>
      <c r="U88" s="13" t="s">
        <v>21</v>
      </c>
      <c r="V88" s="13" t="s">
        <v>24</v>
      </c>
      <c r="W88" s="12" t="s">
        <v>22</v>
      </c>
    </row>
    <row r="89" spans="1:23" x14ac:dyDescent="0.25">
      <c r="A89" s="17" t="s">
        <v>18</v>
      </c>
      <c r="B89" s="17">
        <v>2019</v>
      </c>
      <c r="C89" s="17" t="s">
        <v>17</v>
      </c>
      <c r="D89" s="17" t="s">
        <v>47</v>
      </c>
      <c r="E89" s="17">
        <v>22</v>
      </c>
      <c r="F89" s="17">
        <v>4</v>
      </c>
      <c r="G89" s="16">
        <v>87</v>
      </c>
      <c r="H89" s="12" t="s">
        <v>22</v>
      </c>
      <c r="I89" s="12" t="s">
        <v>22</v>
      </c>
      <c r="J89" s="12" t="s">
        <v>22</v>
      </c>
      <c r="K89" s="15">
        <v>667.1</v>
      </c>
      <c r="L89" s="12" t="s">
        <v>22</v>
      </c>
      <c r="M89" s="12" t="s">
        <v>22</v>
      </c>
      <c r="N89" s="12" t="s">
        <v>22</v>
      </c>
      <c r="O89" s="12" t="s">
        <v>22</v>
      </c>
      <c r="P89" s="14" t="s">
        <v>22</v>
      </c>
      <c r="Q89" s="14"/>
      <c r="R89" s="12" t="s">
        <v>22</v>
      </c>
      <c r="S89" s="12" t="s">
        <v>22</v>
      </c>
      <c r="T89" s="12" t="s">
        <v>22</v>
      </c>
      <c r="U89" s="13" t="s">
        <v>21</v>
      </c>
      <c r="V89" s="13" t="s">
        <v>24</v>
      </c>
      <c r="W89" s="12" t="s">
        <v>22</v>
      </c>
    </row>
    <row r="90" spans="1:23" x14ac:dyDescent="0.25">
      <c r="A90" s="17" t="s">
        <v>18</v>
      </c>
      <c r="B90" s="17">
        <v>2019</v>
      </c>
      <c r="C90" s="17" t="s">
        <v>17</v>
      </c>
      <c r="D90" s="17" t="s">
        <v>48</v>
      </c>
      <c r="E90" s="17">
        <v>23</v>
      </c>
      <c r="F90" s="17">
        <v>1</v>
      </c>
      <c r="G90" s="16">
        <v>1</v>
      </c>
      <c r="H90" s="13">
        <v>26</v>
      </c>
      <c r="I90" s="13">
        <v>1.5</v>
      </c>
      <c r="J90" s="13">
        <v>34</v>
      </c>
      <c r="K90" s="15">
        <v>681.9</v>
      </c>
      <c r="L90" s="15">
        <v>14.8</v>
      </c>
      <c r="M90" s="13">
        <v>1</v>
      </c>
      <c r="N90" s="14">
        <v>35.983199999999997</v>
      </c>
      <c r="O90" s="14">
        <v>20.967000000000002</v>
      </c>
      <c r="P90" s="14">
        <f>N90+O90</f>
        <v>56.950199999999995</v>
      </c>
      <c r="Q90" s="14"/>
      <c r="R90" s="14">
        <v>41.36</v>
      </c>
      <c r="S90" s="14">
        <v>24.1</v>
      </c>
      <c r="T90" s="14">
        <v>65.460000000000008</v>
      </c>
      <c r="U90" s="13" t="s">
        <v>21</v>
      </c>
      <c r="V90" s="13" t="s">
        <v>20</v>
      </c>
      <c r="W90" s="12" t="s">
        <v>22</v>
      </c>
    </row>
    <row r="91" spans="1:23" x14ac:dyDescent="0.25">
      <c r="A91" s="17" t="s">
        <v>18</v>
      </c>
      <c r="B91" s="17">
        <v>2019</v>
      </c>
      <c r="C91" s="17" t="s">
        <v>17</v>
      </c>
      <c r="D91" s="17" t="s">
        <v>48</v>
      </c>
      <c r="E91" s="17">
        <v>23</v>
      </c>
      <c r="F91" s="17">
        <v>2</v>
      </c>
      <c r="G91" s="16">
        <v>34</v>
      </c>
      <c r="H91" s="13">
        <v>29</v>
      </c>
      <c r="I91" s="13">
        <v>2</v>
      </c>
      <c r="J91" s="13">
        <v>38</v>
      </c>
      <c r="K91" s="15">
        <v>945.5</v>
      </c>
      <c r="L91" s="15">
        <v>16.3</v>
      </c>
      <c r="M91" s="13">
        <v>1.5</v>
      </c>
      <c r="N91" s="14">
        <v>37.436100000000003</v>
      </c>
      <c r="O91" s="14">
        <v>19.5489</v>
      </c>
      <c r="P91" s="14">
        <f>N91+O91</f>
        <v>56.984999999999999</v>
      </c>
      <c r="Q91" s="14"/>
      <c r="R91" s="14">
        <v>43.03</v>
      </c>
      <c r="S91" s="14">
        <v>22.47</v>
      </c>
      <c r="T91" s="14">
        <v>65.5</v>
      </c>
      <c r="U91" s="13" t="s">
        <v>21</v>
      </c>
      <c r="V91" s="13" t="s">
        <v>20</v>
      </c>
      <c r="W91" s="12" t="s">
        <v>22</v>
      </c>
    </row>
    <row r="92" spans="1:23" x14ac:dyDescent="0.25">
      <c r="A92" s="17" t="s">
        <v>18</v>
      </c>
      <c r="B92" s="17">
        <v>2019</v>
      </c>
      <c r="C92" s="17" t="s">
        <v>17</v>
      </c>
      <c r="D92" s="17" t="s">
        <v>48</v>
      </c>
      <c r="E92" s="17">
        <v>23</v>
      </c>
      <c r="F92" s="17">
        <v>3</v>
      </c>
      <c r="G92" s="16">
        <v>61</v>
      </c>
      <c r="H92" s="12" t="s">
        <v>22</v>
      </c>
      <c r="I92" s="12" t="s">
        <v>22</v>
      </c>
      <c r="J92" s="12" t="s">
        <v>22</v>
      </c>
      <c r="K92" s="15">
        <v>745.5</v>
      </c>
      <c r="L92" s="12" t="s">
        <v>22</v>
      </c>
      <c r="M92" s="13">
        <v>1.5</v>
      </c>
      <c r="N92" s="14">
        <v>36.426899999999996</v>
      </c>
      <c r="O92" s="14">
        <v>20.418899999999997</v>
      </c>
      <c r="P92" s="14">
        <f>N92+O92</f>
        <v>56.845799999999997</v>
      </c>
      <c r="Q92" s="14"/>
      <c r="R92" s="14">
        <v>41.87</v>
      </c>
      <c r="S92" s="14">
        <v>23.47</v>
      </c>
      <c r="T92" s="14">
        <v>65.34</v>
      </c>
      <c r="U92" s="13" t="s">
        <v>21</v>
      </c>
      <c r="V92" s="13" t="s">
        <v>20</v>
      </c>
      <c r="W92" s="12" t="s">
        <v>22</v>
      </c>
    </row>
    <row r="93" spans="1:23" x14ac:dyDescent="0.25">
      <c r="A93" s="17" t="s">
        <v>18</v>
      </c>
      <c r="B93" s="17">
        <v>2019</v>
      </c>
      <c r="C93" s="17" t="s">
        <v>17</v>
      </c>
      <c r="D93" s="17" t="s">
        <v>48</v>
      </c>
      <c r="E93" s="17">
        <v>23</v>
      </c>
      <c r="F93" s="17">
        <v>4</v>
      </c>
      <c r="G93" s="16">
        <v>89</v>
      </c>
      <c r="H93" s="12" t="s">
        <v>22</v>
      </c>
      <c r="I93" s="12" t="s">
        <v>22</v>
      </c>
      <c r="J93" s="12" t="s">
        <v>22</v>
      </c>
      <c r="K93" s="15">
        <v>737.8</v>
      </c>
      <c r="L93" s="12" t="s">
        <v>22</v>
      </c>
      <c r="M93" s="12" t="s">
        <v>22</v>
      </c>
      <c r="N93" s="12" t="s">
        <v>22</v>
      </c>
      <c r="O93" s="12" t="s">
        <v>22</v>
      </c>
      <c r="P93" s="14" t="s">
        <v>22</v>
      </c>
      <c r="Q93" s="14"/>
      <c r="R93" s="12" t="s">
        <v>22</v>
      </c>
      <c r="S93" s="12" t="s">
        <v>22</v>
      </c>
      <c r="T93" s="12" t="s">
        <v>22</v>
      </c>
      <c r="U93" s="13" t="s">
        <v>21</v>
      </c>
      <c r="V93" s="13" t="s">
        <v>20</v>
      </c>
      <c r="W93" s="12" t="s">
        <v>22</v>
      </c>
    </row>
    <row r="94" spans="1:23" x14ac:dyDescent="0.25">
      <c r="A94" s="17" t="s">
        <v>18</v>
      </c>
      <c r="B94" s="17">
        <v>2019</v>
      </c>
      <c r="C94" s="17" t="s">
        <v>17</v>
      </c>
      <c r="D94" s="17" t="s">
        <v>49</v>
      </c>
      <c r="E94" s="17">
        <v>24</v>
      </c>
      <c r="F94" s="17">
        <v>1</v>
      </c>
      <c r="G94" s="16">
        <v>8</v>
      </c>
      <c r="H94" s="13">
        <v>18</v>
      </c>
      <c r="I94" s="13">
        <v>2</v>
      </c>
      <c r="J94" s="13">
        <v>26</v>
      </c>
      <c r="K94" s="15">
        <v>747.6</v>
      </c>
      <c r="L94" s="15">
        <v>13.2</v>
      </c>
      <c r="M94" s="13">
        <v>1</v>
      </c>
      <c r="N94" s="14">
        <v>38.079900000000002</v>
      </c>
      <c r="O94" s="14">
        <v>19.409699999999997</v>
      </c>
      <c r="P94" s="14">
        <f>N94+O94</f>
        <v>57.489599999999996</v>
      </c>
      <c r="Q94" s="14"/>
      <c r="R94" s="14">
        <v>43.77</v>
      </c>
      <c r="S94" s="14">
        <v>22.31</v>
      </c>
      <c r="T94" s="14">
        <v>66.08</v>
      </c>
      <c r="U94" s="13" t="s">
        <v>21</v>
      </c>
      <c r="V94" s="13" t="s">
        <v>20</v>
      </c>
      <c r="W94" s="12" t="s">
        <v>22</v>
      </c>
    </row>
    <row r="95" spans="1:23" x14ac:dyDescent="0.25">
      <c r="A95" s="17" t="s">
        <v>18</v>
      </c>
      <c r="B95" s="17">
        <v>2019</v>
      </c>
      <c r="C95" s="17" t="s">
        <v>17</v>
      </c>
      <c r="D95" s="17" t="s">
        <v>49</v>
      </c>
      <c r="E95" s="17">
        <v>24</v>
      </c>
      <c r="F95" s="17">
        <v>2</v>
      </c>
      <c r="G95" s="16">
        <v>32</v>
      </c>
      <c r="H95" s="13">
        <v>19</v>
      </c>
      <c r="I95" s="13">
        <v>2</v>
      </c>
      <c r="J95" s="13">
        <v>22</v>
      </c>
      <c r="K95" s="15">
        <v>739.5</v>
      </c>
      <c r="L95" s="15">
        <v>14.3</v>
      </c>
      <c r="M95" s="13">
        <v>1</v>
      </c>
      <c r="N95" s="14">
        <v>37.566600000000001</v>
      </c>
      <c r="O95" s="14">
        <v>19.070400000000003</v>
      </c>
      <c r="P95" s="14">
        <f>N95+O95</f>
        <v>56.637</v>
      </c>
      <c r="Q95" s="14"/>
      <c r="R95" s="14">
        <v>43.18</v>
      </c>
      <c r="S95" s="14">
        <v>21.92</v>
      </c>
      <c r="T95" s="14">
        <v>65.099999999999994</v>
      </c>
      <c r="U95" s="13" t="s">
        <v>21</v>
      </c>
      <c r="V95" s="13" t="s">
        <v>20</v>
      </c>
      <c r="W95" s="12" t="s">
        <v>22</v>
      </c>
    </row>
    <row r="96" spans="1:23" x14ac:dyDescent="0.25">
      <c r="A96" s="17" t="s">
        <v>18</v>
      </c>
      <c r="B96" s="17">
        <v>2019</v>
      </c>
      <c r="C96" s="17" t="s">
        <v>17</v>
      </c>
      <c r="D96" s="17" t="s">
        <v>49</v>
      </c>
      <c r="E96" s="17">
        <v>24</v>
      </c>
      <c r="F96" s="17">
        <v>3</v>
      </c>
      <c r="G96" s="16">
        <v>64</v>
      </c>
      <c r="H96" s="12" t="s">
        <v>22</v>
      </c>
      <c r="I96" s="12" t="s">
        <v>22</v>
      </c>
      <c r="J96" s="12" t="s">
        <v>22</v>
      </c>
      <c r="K96" s="15">
        <v>610.79999999999995</v>
      </c>
      <c r="L96" s="12" t="s">
        <v>22</v>
      </c>
      <c r="M96" s="13">
        <v>1</v>
      </c>
      <c r="N96" s="14">
        <v>37.784100000000002</v>
      </c>
      <c r="O96" s="14">
        <v>19.557600000000001</v>
      </c>
      <c r="P96" s="14">
        <f>N96+O96</f>
        <v>57.341700000000003</v>
      </c>
      <c r="Q96" s="14"/>
      <c r="R96" s="14">
        <v>43.43</v>
      </c>
      <c r="S96" s="14">
        <v>22.48</v>
      </c>
      <c r="T96" s="14">
        <v>65.91</v>
      </c>
      <c r="U96" s="13" t="s">
        <v>21</v>
      </c>
      <c r="V96" s="13" t="s">
        <v>20</v>
      </c>
      <c r="W96" s="12" t="s">
        <v>22</v>
      </c>
    </row>
    <row r="97" spans="1:23" x14ac:dyDescent="0.25">
      <c r="A97" s="17" t="s">
        <v>18</v>
      </c>
      <c r="B97" s="17">
        <v>2019</v>
      </c>
      <c r="C97" s="17" t="s">
        <v>17</v>
      </c>
      <c r="D97" s="17" t="s">
        <v>49</v>
      </c>
      <c r="E97" s="17">
        <v>24</v>
      </c>
      <c r="F97" s="17">
        <v>4</v>
      </c>
      <c r="G97" s="16">
        <v>81</v>
      </c>
      <c r="H97" s="12" t="s">
        <v>22</v>
      </c>
      <c r="I97" s="12" t="s">
        <v>22</v>
      </c>
      <c r="J97" s="12" t="s">
        <v>22</v>
      </c>
      <c r="K97" s="15">
        <v>679.2</v>
      </c>
      <c r="L97" s="12" t="s">
        <v>22</v>
      </c>
      <c r="M97" s="12" t="s">
        <v>22</v>
      </c>
      <c r="N97" s="12" t="s">
        <v>22</v>
      </c>
      <c r="O97" s="12" t="s">
        <v>22</v>
      </c>
      <c r="P97" s="14" t="s">
        <v>22</v>
      </c>
      <c r="Q97" s="14"/>
      <c r="R97" s="12" t="s">
        <v>22</v>
      </c>
      <c r="S97" s="12" t="s">
        <v>22</v>
      </c>
      <c r="T97" s="12" t="s">
        <v>22</v>
      </c>
      <c r="U97" s="13" t="s">
        <v>21</v>
      </c>
      <c r="V97" s="13" t="s">
        <v>20</v>
      </c>
      <c r="W97" s="12" t="s">
        <v>22</v>
      </c>
    </row>
    <row r="98" spans="1:23" x14ac:dyDescent="0.25">
      <c r="A98" s="17" t="s">
        <v>18</v>
      </c>
      <c r="B98" s="17">
        <v>2019</v>
      </c>
      <c r="C98" s="17" t="s">
        <v>17</v>
      </c>
      <c r="D98" s="17" t="s">
        <v>50</v>
      </c>
      <c r="E98" s="17">
        <v>25</v>
      </c>
      <c r="F98" s="17">
        <v>1</v>
      </c>
      <c r="G98" s="16">
        <v>12</v>
      </c>
      <c r="H98" s="13">
        <v>17</v>
      </c>
      <c r="I98" s="13">
        <v>1.5</v>
      </c>
      <c r="J98" s="13">
        <v>29</v>
      </c>
      <c r="K98" s="15">
        <v>791.4</v>
      </c>
      <c r="L98" s="15">
        <v>13.3</v>
      </c>
      <c r="M98" s="13">
        <v>1</v>
      </c>
      <c r="N98" s="14">
        <v>37.357799999999997</v>
      </c>
      <c r="O98" s="14">
        <v>19.809899999999999</v>
      </c>
      <c r="P98" s="14">
        <f>N98+O98</f>
        <v>57.167699999999996</v>
      </c>
      <c r="Q98" s="14"/>
      <c r="R98" s="14">
        <v>42.94</v>
      </c>
      <c r="S98" s="14">
        <v>22.77</v>
      </c>
      <c r="T98" s="14">
        <v>65.709999999999994</v>
      </c>
      <c r="U98" s="13" t="s">
        <v>21</v>
      </c>
      <c r="V98" s="13" t="s">
        <v>20</v>
      </c>
      <c r="W98" s="12" t="s">
        <v>22</v>
      </c>
    </row>
    <row r="99" spans="1:23" x14ac:dyDescent="0.25">
      <c r="A99" s="17" t="s">
        <v>18</v>
      </c>
      <c r="B99" s="17">
        <v>2019</v>
      </c>
      <c r="C99" s="17" t="s">
        <v>17</v>
      </c>
      <c r="D99" s="17" t="s">
        <v>50</v>
      </c>
      <c r="E99" s="17">
        <v>25</v>
      </c>
      <c r="F99" s="17">
        <v>2</v>
      </c>
      <c r="G99" s="16">
        <v>29</v>
      </c>
      <c r="H99" s="13">
        <v>20</v>
      </c>
      <c r="I99" s="13">
        <v>2</v>
      </c>
      <c r="J99" s="13">
        <v>28</v>
      </c>
      <c r="K99" s="15">
        <v>1106.2</v>
      </c>
      <c r="L99" s="15">
        <v>14.7</v>
      </c>
      <c r="M99" s="13">
        <v>1</v>
      </c>
      <c r="N99" s="14">
        <v>37.514399999999995</v>
      </c>
      <c r="O99" s="14">
        <v>20.036100000000001</v>
      </c>
      <c r="P99" s="14">
        <f>N99+O99</f>
        <v>57.5505</v>
      </c>
      <c r="Q99" s="14"/>
      <c r="R99" s="14">
        <v>43.12</v>
      </c>
      <c r="S99" s="14">
        <v>23.03</v>
      </c>
      <c r="T99" s="14">
        <v>66.150000000000006</v>
      </c>
      <c r="U99" s="13" t="s">
        <v>21</v>
      </c>
      <c r="V99" s="13" t="s">
        <v>20</v>
      </c>
      <c r="W99" s="12" t="s">
        <v>22</v>
      </c>
    </row>
    <row r="100" spans="1:23" x14ac:dyDescent="0.25">
      <c r="A100" s="17" t="s">
        <v>18</v>
      </c>
      <c r="B100" s="17">
        <v>2019</v>
      </c>
      <c r="C100" s="17" t="s">
        <v>17</v>
      </c>
      <c r="D100" s="17" t="s">
        <v>50</v>
      </c>
      <c r="E100" s="17">
        <v>25</v>
      </c>
      <c r="F100" s="17">
        <v>3</v>
      </c>
      <c r="G100" s="16">
        <v>65</v>
      </c>
      <c r="H100" s="12" t="s">
        <v>22</v>
      </c>
      <c r="I100" s="12" t="s">
        <v>22</v>
      </c>
      <c r="J100" s="12" t="s">
        <v>22</v>
      </c>
      <c r="K100" s="15">
        <v>689.7</v>
      </c>
      <c r="L100" s="12" t="s">
        <v>22</v>
      </c>
      <c r="M100" s="13">
        <v>1</v>
      </c>
      <c r="N100" s="14">
        <v>36.7836</v>
      </c>
      <c r="O100" s="14">
        <v>19.862099999999998</v>
      </c>
      <c r="P100" s="14">
        <f>N100+O100</f>
        <v>56.645699999999998</v>
      </c>
      <c r="Q100" s="14"/>
      <c r="R100" s="14">
        <v>42.28</v>
      </c>
      <c r="S100" s="14">
        <v>22.83</v>
      </c>
      <c r="T100" s="14">
        <v>65.11</v>
      </c>
      <c r="U100" s="13" t="s">
        <v>21</v>
      </c>
      <c r="V100" s="13" t="s">
        <v>20</v>
      </c>
      <c r="W100" s="12" t="s">
        <v>22</v>
      </c>
    </row>
    <row r="101" spans="1:23" x14ac:dyDescent="0.25">
      <c r="A101" s="17" t="s">
        <v>18</v>
      </c>
      <c r="B101" s="17">
        <v>2019</v>
      </c>
      <c r="C101" s="17" t="s">
        <v>17</v>
      </c>
      <c r="D101" s="17" t="s">
        <v>50</v>
      </c>
      <c r="E101" s="17">
        <v>25</v>
      </c>
      <c r="F101" s="17">
        <v>4</v>
      </c>
      <c r="G101" s="16">
        <v>90</v>
      </c>
      <c r="H101" s="12" t="s">
        <v>22</v>
      </c>
      <c r="I101" s="12" t="s">
        <v>22</v>
      </c>
      <c r="J101" s="12" t="s">
        <v>22</v>
      </c>
      <c r="K101" s="15">
        <v>730.9</v>
      </c>
      <c r="L101" s="12" t="s">
        <v>22</v>
      </c>
      <c r="M101" s="12" t="s">
        <v>22</v>
      </c>
      <c r="N101" s="12" t="s">
        <v>22</v>
      </c>
      <c r="O101" s="12" t="s">
        <v>22</v>
      </c>
      <c r="P101" s="14" t="s">
        <v>22</v>
      </c>
      <c r="Q101" s="14"/>
      <c r="R101" s="12" t="s">
        <v>22</v>
      </c>
      <c r="S101" s="12" t="s">
        <v>22</v>
      </c>
      <c r="T101" s="12" t="s">
        <v>22</v>
      </c>
      <c r="U101" s="13" t="s">
        <v>21</v>
      </c>
      <c r="V101" s="13" t="s">
        <v>20</v>
      </c>
      <c r="W101" s="12" t="s">
        <v>22</v>
      </c>
    </row>
  </sheetData>
  <conditionalFormatting sqref="I2:I51 A1:H101 I52:J101 U1:W101 I1:T1 K2:T101">
    <cfRule type="expression" dxfId="1" priority="2">
      <formula>MOD(ROW(),2)</formula>
    </cfRule>
  </conditionalFormatting>
  <conditionalFormatting sqref="J2:J51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SAS 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 Huie Jr</dc:creator>
  <cp:lastModifiedBy>Earl B Huie Jr</cp:lastModifiedBy>
  <dcterms:created xsi:type="dcterms:W3CDTF">2019-12-19T14:43:37Z</dcterms:created>
  <dcterms:modified xsi:type="dcterms:W3CDTF">2020-01-22T14:14:15Z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