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sikes\Nextcloud\MIAN\2019 Mian\2019 Mian Test Data\"/>
    </mc:Choice>
  </mc:AlternateContent>
  <xr:revisionPtr revIDLastSave="0" documentId="13_ncr:1_{5203FC93-6478-485A-A5F4-1154ECF81CA9}" xr6:coauthVersionLast="45" xr6:coauthVersionMax="45" xr10:uidLastSave="{00000000-0000-0000-0000-000000000000}"/>
  <bookViews>
    <workbookView xWindow="28680" yWindow="-120" windowWidth="29040" windowHeight="17640" activeTab="1" xr2:uid="{803974FB-A9F4-4367-BF7A-40DFEA2DF585}"/>
  </bookViews>
  <sheets>
    <sheet name="Sheet1" sheetId="1" r:id="rId1"/>
    <sheet name="SAS Ready" sheetId="2" r:id="rId2"/>
  </sheets>
  <definedNames>
    <definedName name="_xlnm._FilterDatabase" localSheetId="1" hidden="1">'SAS Ready'!$A$1:$W$151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2" l="1"/>
  <c r="P4" i="2"/>
  <c r="P6" i="2"/>
  <c r="P7" i="2"/>
  <c r="P8" i="2"/>
  <c r="P10" i="2"/>
  <c r="P11" i="2"/>
  <c r="P12" i="2"/>
  <c r="P14" i="2"/>
  <c r="P15" i="2"/>
  <c r="P16" i="2"/>
  <c r="P18" i="2"/>
  <c r="P19" i="2"/>
  <c r="P20" i="2"/>
  <c r="P22" i="2"/>
  <c r="P23" i="2"/>
  <c r="P24" i="2"/>
  <c r="P26" i="2"/>
  <c r="P27" i="2"/>
  <c r="P28" i="2"/>
  <c r="P30" i="2"/>
  <c r="P32" i="2"/>
  <c r="P34" i="2"/>
  <c r="P35" i="2"/>
  <c r="P36" i="2"/>
  <c r="P38" i="2"/>
  <c r="P39" i="2"/>
  <c r="P40" i="2"/>
  <c r="P42" i="2"/>
  <c r="P43" i="2"/>
  <c r="P44" i="2"/>
  <c r="P46" i="2"/>
  <c r="P47" i="2"/>
  <c r="P48" i="2"/>
  <c r="P50" i="2"/>
  <c r="P51" i="2"/>
  <c r="P52" i="2"/>
  <c r="P54" i="2"/>
  <c r="P55" i="2"/>
  <c r="P56" i="2"/>
  <c r="P58" i="2"/>
  <c r="P59" i="2"/>
  <c r="P60" i="2"/>
  <c r="P62" i="2"/>
  <c r="P63" i="2"/>
  <c r="P64" i="2"/>
  <c r="P66" i="2"/>
  <c r="P67" i="2"/>
  <c r="P68" i="2"/>
  <c r="P70" i="2"/>
  <c r="P71" i="2"/>
  <c r="P72" i="2"/>
  <c r="P74" i="2"/>
  <c r="P75" i="2"/>
  <c r="P76" i="2"/>
  <c r="P78" i="2"/>
  <c r="P79" i="2"/>
  <c r="P80" i="2"/>
  <c r="P82" i="2"/>
  <c r="P83" i="2"/>
  <c r="P84" i="2"/>
  <c r="P86" i="2"/>
  <c r="P87" i="2"/>
  <c r="P88" i="2"/>
  <c r="P91" i="2"/>
  <c r="P92" i="2"/>
  <c r="P94" i="2"/>
  <c r="P95" i="2"/>
  <c r="P96" i="2"/>
  <c r="P98" i="2"/>
  <c r="P99" i="2"/>
  <c r="P100" i="2"/>
  <c r="P102" i="2"/>
  <c r="P103" i="2"/>
  <c r="P104" i="2"/>
  <c r="P106" i="2"/>
  <c r="P107" i="2"/>
  <c r="P108" i="2"/>
  <c r="P110" i="2"/>
  <c r="P111" i="2"/>
  <c r="P112" i="2"/>
  <c r="P114" i="2"/>
  <c r="P115" i="2"/>
  <c r="P116" i="2"/>
  <c r="P118" i="2"/>
  <c r="P119" i="2"/>
  <c r="P120" i="2"/>
  <c r="P122" i="2"/>
  <c r="P123" i="2"/>
  <c r="P124" i="2"/>
  <c r="P126" i="2"/>
  <c r="P127" i="2"/>
  <c r="P128" i="2"/>
  <c r="P130" i="2"/>
  <c r="P131" i="2"/>
  <c r="P132" i="2"/>
  <c r="P134" i="2"/>
  <c r="P135" i="2"/>
  <c r="P136" i="2"/>
  <c r="P138" i="2"/>
  <c r="P139" i="2"/>
  <c r="P140" i="2"/>
  <c r="P2" i="2"/>
  <c r="R3" i="1" l="1"/>
  <c r="S3" i="1"/>
  <c r="T3" i="1"/>
  <c r="R4" i="1"/>
  <c r="S4" i="1"/>
  <c r="T4" i="1"/>
  <c r="R6" i="1"/>
  <c r="S6" i="1"/>
  <c r="T6" i="1"/>
  <c r="R7" i="1"/>
  <c r="S7" i="1"/>
  <c r="T7" i="1"/>
  <c r="R8" i="1"/>
  <c r="S8" i="1"/>
  <c r="T8" i="1"/>
  <c r="R10" i="1"/>
  <c r="S10" i="1"/>
  <c r="T10" i="1"/>
  <c r="R11" i="1"/>
  <c r="S11" i="1"/>
  <c r="T11" i="1"/>
  <c r="R12" i="1"/>
  <c r="S12" i="1"/>
  <c r="T12" i="1"/>
  <c r="R14" i="1"/>
  <c r="S14" i="1"/>
  <c r="T14" i="1"/>
  <c r="R15" i="1"/>
  <c r="S15" i="1"/>
  <c r="T15" i="1"/>
  <c r="R16" i="1"/>
  <c r="S16" i="1"/>
  <c r="T16" i="1"/>
  <c r="R18" i="1"/>
  <c r="S18" i="1"/>
  <c r="T18" i="1"/>
  <c r="R19" i="1"/>
  <c r="S19" i="1"/>
  <c r="T19" i="1"/>
  <c r="R20" i="1"/>
  <c r="S20" i="1"/>
  <c r="T20" i="1"/>
  <c r="R22" i="1"/>
  <c r="S22" i="1"/>
  <c r="T22" i="1"/>
  <c r="R23" i="1"/>
  <c r="S23" i="1"/>
  <c r="T23" i="1"/>
  <c r="R24" i="1"/>
  <c r="S24" i="1"/>
  <c r="T24" i="1"/>
  <c r="R26" i="1"/>
  <c r="S26" i="1"/>
  <c r="T26" i="1"/>
  <c r="R27" i="1"/>
  <c r="S27" i="1"/>
  <c r="T27" i="1"/>
  <c r="R28" i="1"/>
  <c r="S28" i="1"/>
  <c r="T28" i="1"/>
  <c r="R30" i="1"/>
  <c r="S30" i="1"/>
  <c r="T30" i="1"/>
  <c r="R31" i="1"/>
  <c r="S31" i="1"/>
  <c r="T31" i="1"/>
  <c r="R32" i="1"/>
  <c r="S32" i="1"/>
  <c r="T32" i="1"/>
  <c r="R34" i="1"/>
  <c r="S34" i="1"/>
  <c r="T34" i="1"/>
  <c r="R35" i="1"/>
  <c r="S35" i="1"/>
  <c r="T35" i="1"/>
  <c r="R36" i="1"/>
  <c r="S36" i="1"/>
  <c r="T36" i="1"/>
  <c r="R38" i="1"/>
  <c r="S38" i="1"/>
  <c r="T38" i="1"/>
  <c r="R39" i="1"/>
  <c r="S39" i="1"/>
  <c r="T39" i="1"/>
  <c r="R40" i="1"/>
  <c r="S40" i="1"/>
  <c r="T40" i="1"/>
  <c r="R42" i="1"/>
  <c r="S42" i="1"/>
  <c r="T42" i="1"/>
  <c r="R43" i="1"/>
  <c r="S43" i="1"/>
  <c r="T43" i="1"/>
  <c r="R44" i="1"/>
  <c r="S44" i="1"/>
  <c r="T44" i="1"/>
  <c r="R46" i="1"/>
  <c r="S46" i="1"/>
  <c r="T46" i="1"/>
  <c r="R47" i="1"/>
  <c r="S47" i="1"/>
  <c r="T47" i="1"/>
  <c r="R48" i="1"/>
  <c r="S48" i="1"/>
  <c r="T48" i="1"/>
  <c r="R50" i="1"/>
  <c r="S50" i="1"/>
  <c r="T50" i="1"/>
  <c r="R51" i="1"/>
  <c r="S51" i="1"/>
  <c r="T51" i="1"/>
  <c r="R52" i="1"/>
  <c r="S52" i="1"/>
  <c r="T52" i="1"/>
  <c r="R54" i="1"/>
  <c r="S54" i="1"/>
  <c r="T54" i="1"/>
  <c r="R55" i="1"/>
  <c r="S55" i="1"/>
  <c r="T55" i="1"/>
  <c r="R56" i="1"/>
  <c r="S56" i="1"/>
  <c r="T56" i="1"/>
  <c r="R58" i="1"/>
  <c r="S58" i="1"/>
  <c r="T58" i="1"/>
  <c r="R59" i="1"/>
  <c r="S59" i="1"/>
  <c r="T59" i="1"/>
  <c r="R60" i="1"/>
  <c r="S60" i="1"/>
  <c r="T60" i="1"/>
  <c r="R62" i="1"/>
  <c r="S62" i="1"/>
  <c r="T62" i="1"/>
  <c r="R63" i="1"/>
  <c r="S63" i="1"/>
  <c r="T63" i="1"/>
  <c r="R64" i="1"/>
  <c r="S64" i="1"/>
  <c r="T64" i="1"/>
  <c r="R66" i="1"/>
  <c r="S66" i="1"/>
  <c r="T66" i="1"/>
  <c r="R67" i="1"/>
  <c r="S67" i="1"/>
  <c r="T67" i="1"/>
  <c r="R68" i="1"/>
  <c r="S68" i="1"/>
  <c r="T68" i="1"/>
  <c r="R70" i="1"/>
  <c r="S70" i="1"/>
  <c r="T70" i="1"/>
  <c r="R71" i="1"/>
  <c r="S71" i="1"/>
  <c r="T71" i="1"/>
  <c r="R72" i="1"/>
  <c r="S72" i="1"/>
  <c r="T72" i="1"/>
  <c r="R74" i="1"/>
  <c r="S74" i="1"/>
  <c r="T74" i="1"/>
  <c r="R75" i="1"/>
  <c r="S75" i="1"/>
  <c r="T75" i="1"/>
  <c r="R76" i="1"/>
  <c r="S76" i="1"/>
  <c r="T76" i="1"/>
  <c r="R78" i="1"/>
  <c r="S78" i="1"/>
  <c r="T78" i="1"/>
  <c r="R79" i="1"/>
  <c r="S79" i="1"/>
  <c r="T79" i="1"/>
  <c r="R80" i="1"/>
  <c r="S80" i="1"/>
  <c r="T80" i="1"/>
  <c r="R82" i="1"/>
  <c r="S82" i="1"/>
  <c r="T82" i="1"/>
  <c r="R83" i="1"/>
  <c r="S83" i="1"/>
  <c r="T83" i="1"/>
  <c r="R84" i="1"/>
  <c r="S84" i="1"/>
  <c r="T84" i="1"/>
  <c r="R86" i="1"/>
  <c r="S86" i="1"/>
  <c r="T86" i="1"/>
  <c r="R87" i="1"/>
  <c r="S87" i="1"/>
  <c r="T87" i="1"/>
  <c r="R88" i="1"/>
  <c r="S88" i="1"/>
  <c r="T88" i="1"/>
  <c r="R91" i="1"/>
  <c r="S91" i="1"/>
  <c r="T91" i="1"/>
  <c r="R92" i="1"/>
  <c r="S92" i="1"/>
  <c r="T92" i="1"/>
  <c r="R94" i="1"/>
  <c r="S94" i="1"/>
  <c r="T94" i="1"/>
  <c r="R95" i="1"/>
  <c r="S95" i="1"/>
  <c r="T95" i="1"/>
  <c r="R96" i="1"/>
  <c r="S96" i="1"/>
  <c r="T96" i="1"/>
  <c r="R98" i="1"/>
  <c r="S98" i="1"/>
  <c r="T98" i="1"/>
  <c r="R99" i="1"/>
  <c r="S99" i="1"/>
  <c r="T99" i="1"/>
  <c r="R100" i="1"/>
  <c r="S100" i="1"/>
  <c r="T100" i="1"/>
  <c r="R102" i="1"/>
  <c r="S102" i="1"/>
  <c r="T102" i="1"/>
  <c r="R103" i="1"/>
  <c r="S103" i="1"/>
  <c r="T103" i="1"/>
  <c r="R104" i="1"/>
  <c r="S104" i="1"/>
  <c r="T104" i="1"/>
  <c r="R106" i="1"/>
  <c r="S106" i="1"/>
  <c r="T106" i="1"/>
  <c r="R107" i="1"/>
  <c r="S107" i="1"/>
  <c r="T107" i="1"/>
  <c r="R108" i="1"/>
  <c r="S108" i="1"/>
  <c r="T108" i="1"/>
  <c r="R110" i="1"/>
  <c r="S110" i="1"/>
  <c r="T110" i="1"/>
  <c r="R111" i="1"/>
  <c r="S111" i="1"/>
  <c r="T111" i="1"/>
  <c r="R112" i="1"/>
  <c r="S112" i="1"/>
  <c r="T112" i="1"/>
  <c r="R114" i="1"/>
  <c r="S114" i="1"/>
  <c r="T114" i="1"/>
  <c r="R115" i="1"/>
  <c r="S115" i="1"/>
  <c r="T115" i="1"/>
  <c r="R116" i="1"/>
  <c r="S116" i="1"/>
  <c r="T116" i="1"/>
  <c r="R118" i="1"/>
  <c r="S118" i="1"/>
  <c r="T118" i="1"/>
  <c r="R119" i="1"/>
  <c r="S119" i="1"/>
  <c r="T119" i="1"/>
  <c r="R120" i="1"/>
  <c r="S120" i="1"/>
  <c r="T120" i="1"/>
  <c r="R122" i="1"/>
  <c r="S122" i="1"/>
  <c r="T122" i="1"/>
  <c r="R123" i="1"/>
  <c r="S123" i="1"/>
  <c r="T123" i="1"/>
  <c r="R124" i="1"/>
  <c r="S124" i="1"/>
  <c r="T124" i="1"/>
  <c r="R126" i="1"/>
  <c r="S126" i="1"/>
  <c r="T126" i="1"/>
  <c r="R127" i="1"/>
  <c r="S127" i="1"/>
  <c r="T127" i="1"/>
  <c r="R128" i="1"/>
  <c r="S128" i="1"/>
  <c r="T128" i="1"/>
  <c r="R130" i="1"/>
  <c r="S130" i="1"/>
  <c r="T130" i="1"/>
  <c r="R131" i="1"/>
  <c r="S131" i="1"/>
  <c r="T131" i="1"/>
  <c r="R132" i="1"/>
  <c r="S132" i="1"/>
  <c r="T132" i="1"/>
  <c r="R134" i="1"/>
  <c r="S134" i="1"/>
  <c r="T134" i="1"/>
  <c r="R135" i="1"/>
  <c r="S135" i="1"/>
  <c r="T135" i="1"/>
  <c r="R136" i="1"/>
  <c r="S136" i="1"/>
  <c r="T136" i="1"/>
  <c r="R138" i="1"/>
  <c r="S138" i="1"/>
  <c r="T138" i="1"/>
  <c r="R139" i="1"/>
  <c r="S139" i="1"/>
  <c r="T139" i="1"/>
  <c r="R140" i="1"/>
  <c r="S140" i="1"/>
  <c r="T140" i="1"/>
  <c r="T2" i="1"/>
  <c r="S2" i="1"/>
  <c r="R2" i="1"/>
</calcChain>
</file>

<file path=xl/sharedStrings.xml><?xml version="1.0" encoding="utf-8"?>
<sst xmlns="http://schemas.openxmlformats.org/spreadsheetml/2006/main" count="2750" uniqueCount="65">
  <si>
    <t>Genotype</t>
  </si>
  <si>
    <t>Loc</t>
  </si>
  <si>
    <t>Test</t>
  </si>
  <si>
    <t>Year</t>
  </si>
  <si>
    <t>Rep</t>
  </si>
  <si>
    <t>Code</t>
  </si>
  <si>
    <t>Plot</t>
  </si>
  <si>
    <t>FC</t>
  </si>
  <si>
    <t>MD</t>
  </si>
  <si>
    <t>PC</t>
  </si>
  <si>
    <t>LOD</t>
  </si>
  <si>
    <t>HT</t>
  </si>
  <si>
    <t>Yield</t>
  </si>
  <si>
    <t>SDWT</t>
  </si>
  <si>
    <t>SQ</t>
  </si>
  <si>
    <t>Note1</t>
  </si>
  <si>
    <t>Cas</t>
  </si>
  <si>
    <t>LU 6</t>
  </si>
  <si>
    <t>P</t>
  </si>
  <si>
    <t>t</t>
  </si>
  <si>
    <t>.</t>
  </si>
  <si>
    <t>g</t>
  </si>
  <si>
    <t>W</t>
  </si>
  <si>
    <t>s</t>
  </si>
  <si>
    <t>Dunphy</t>
  </si>
  <si>
    <t>N11-352</t>
  </si>
  <si>
    <t>Dilday</t>
  </si>
  <si>
    <t>N17-1350</t>
  </si>
  <si>
    <t>N17-1358</t>
  </si>
  <si>
    <t>N17-1454</t>
  </si>
  <si>
    <t>N17-1490</t>
  </si>
  <si>
    <t>N17-1620</t>
  </si>
  <si>
    <t>N17-1787</t>
  </si>
  <si>
    <t>N17-1791</t>
  </si>
  <si>
    <t>N17-1826</t>
  </si>
  <si>
    <t>N17-2041</t>
  </si>
  <si>
    <t>N17-2047</t>
  </si>
  <si>
    <t>N17-2050</t>
  </si>
  <si>
    <t>N17-2341</t>
  </si>
  <si>
    <t>N17-2477</t>
  </si>
  <si>
    <t>N17-2520</t>
  </si>
  <si>
    <t>N17-2535</t>
  </si>
  <si>
    <t>N17-2599</t>
  </si>
  <si>
    <t>N17-1495</t>
  </si>
  <si>
    <t>N17-1508</t>
  </si>
  <si>
    <t>N17-1538</t>
  </si>
  <si>
    <t>N17-1542</t>
  </si>
  <si>
    <t>N17-1736</t>
  </si>
  <si>
    <t>N17-1831</t>
  </si>
  <si>
    <t>N17-1901</t>
  </si>
  <si>
    <t>N17-2004</t>
  </si>
  <si>
    <t>N17-2074</t>
  </si>
  <si>
    <t>N17-2078</t>
  </si>
  <si>
    <t>N17-2382</t>
  </si>
  <si>
    <t>N17-2410</t>
  </si>
  <si>
    <t>N17-2422</t>
  </si>
  <si>
    <t>N17-2450</t>
  </si>
  <si>
    <t>N17-2456</t>
  </si>
  <si>
    <t>N16-559</t>
  </si>
  <si>
    <t>Pro</t>
  </si>
  <si>
    <t>Oil</t>
  </si>
  <si>
    <t>P+O</t>
  </si>
  <si>
    <t>Pro 13%M</t>
  </si>
  <si>
    <t>Oil 13%M</t>
  </si>
  <si>
    <t>PO13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</si>
</sst>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2" fontId="1" fillId="0" borderId="0" xfId="0" applyNumberFormat="1" applyFont="1" applyAlignment="1">
      <alignment horizontal="center" vertical="top"/>
    </xf>
  </cellXfs>
  <cellStyles count="1">
    <cellStyle name="Normal" xfId="0" builtinId="0"/>
  </cellStyles>
  <dxfs count="8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AD5D1-2071-40B1-810F-04FC272A0D49}">
  <dimension ref="A1:X143"/>
  <sheetViews>
    <sheetView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13.42578125" style="6" customWidth="1"/>
    <col min="2" max="2" width="6.5703125" style="6" customWidth="1"/>
    <col min="3" max="3" width="6.85546875" style="6" customWidth="1"/>
    <col min="4" max="4" width="6.5703125" style="6" customWidth="1"/>
    <col min="5" max="5" width="4.7109375" style="6" bestFit="1" customWidth="1"/>
    <col min="6" max="6" width="5.85546875" style="6" bestFit="1" customWidth="1"/>
    <col min="7" max="7" width="4.7109375" style="6" bestFit="1" customWidth="1"/>
    <col min="8" max="8" width="3.42578125" style="6" bestFit="1" customWidth="1"/>
    <col min="9" max="9" width="4" style="6" bestFit="1" customWidth="1"/>
    <col min="10" max="10" width="3.5703125" style="6" bestFit="1" customWidth="1"/>
    <col min="11" max="11" width="5" style="6" bestFit="1" customWidth="1"/>
    <col min="12" max="12" width="3.5703125" style="6" bestFit="1" customWidth="1"/>
    <col min="13" max="13" width="6.28515625" style="6" bestFit="1" customWidth="1"/>
    <col min="14" max="14" width="6.7109375" style="7" bestFit="1" customWidth="1"/>
    <col min="15" max="15" width="4.140625" style="7" bestFit="1" customWidth="1"/>
    <col min="16" max="17" width="5.7109375" style="8" bestFit="1" customWidth="1"/>
    <col min="18" max="18" width="6.140625" style="8" bestFit="1" customWidth="1"/>
    <col min="19" max="19" width="11" style="8" bestFit="1" customWidth="1"/>
    <col min="20" max="20" width="10.42578125" style="8" bestFit="1" customWidth="1"/>
    <col min="21" max="21" width="6.140625" style="7" bestFit="1" customWidth="1"/>
    <col min="22" max="22" width="9.140625" style="7"/>
    <col min="23" max="16384" width="9.140625" style="6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1" t="s">
        <v>59</v>
      </c>
      <c r="Q1" s="11" t="s">
        <v>60</v>
      </c>
      <c r="R1" s="11" t="s">
        <v>61</v>
      </c>
      <c r="S1" s="11" t="s">
        <v>62</v>
      </c>
      <c r="T1" s="11" t="s">
        <v>63</v>
      </c>
      <c r="U1" s="1" t="s">
        <v>15</v>
      </c>
      <c r="V1" s="9"/>
      <c r="W1" s="9"/>
      <c r="X1" s="9"/>
    </row>
    <row r="2" spans="1:24" x14ac:dyDescent="0.2">
      <c r="A2" s="3" t="s">
        <v>27</v>
      </c>
      <c r="B2" s="3" t="s">
        <v>16</v>
      </c>
      <c r="C2" s="3" t="s">
        <v>17</v>
      </c>
      <c r="D2" s="3">
        <v>2019</v>
      </c>
      <c r="E2" s="3">
        <v>1</v>
      </c>
      <c r="F2" s="3">
        <v>1</v>
      </c>
      <c r="G2" s="1">
        <v>7</v>
      </c>
      <c r="H2" s="4" t="s">
        <v>18</v>
      </c>
      <c r="I2" s="4">
        <v>32</v>
      </c>
      <c r="J2" s="4" t="s">
        <v>19</v>
      </c>
      <c r="K2" s="4">
        <v>2.5</v>
      </c>
      <c r="L2" s="4">
        <v>29</v>
      </c>
      <c r="M2" s="5">
        <v>627.29999999999995</v>
      </c>
      <c r="N2" s="5">
        <v>16.2</v>
      </c>
      <c r="O2" s="7">
        <v>2</v>
      </c>
      <c r="P2" s="10">
        <v>43.9</v>
      </c>
      <c r="Q2" s="10">
        <v>21.98</v>
      </c>
      <c r="R2" s="8">
        <f>P2+Q2</f>
        <v>65.88</v>
      </c>
      <c r="S2" s="8">
        <f t="shared" ref="S2:T4" si="0">P2*0.87</f>
        <v>38.192999999999998</v>
      </c>
      <c r="T2" s="8">
        <f t="shared" si="0"/>
        <v>19.122600000000002</v>
      </c>
      <c r="U2" s="2" t="s">
        <v>20</v>
      </c>
      <c r="V2" s="9"/>
      <c r="W2" s="9"/>
      <c r="X2" s="9"/>
    </row>
    <row r="3" spans="1:24" x14ac:dyDescent="0.2">
      <c r="A3" s="3" t="s">
        <v>27</v>
      </c>
      <c r="B3" s="3" t="s">
        <v>16</v>
      </c>
      <c r="C3" s="3" t="s">
        <v>17</v>
      </c>
      <c r="D3" s="3">
        <v>2019</v>
      </c>
      <c r="E3" s="3">
        <v>2</v>
      </c>
      <c r="F3" s="3">
        <v>1</v>
      </c>
      <c r="G3" s="1">
        <v>48</v>
      </c>
      <c r="H3" s="4" t="s">
        <v>18</v>
      </c>
      <c r="I3" s="4">
        <v>29</v>
      </c>
      <c r="J3" s="4" t="s">
        <v>19</v>
      </c>
      <c r="K3" s="4">
        <v>2</v>
      </c>
      <c r="L3" s="4">
        <v>30</v>
      </c>
      <c r="M3" s="5">
        <v>823.2</v>
      </c>
      <c r="N3" s="5">
        <v>15.3</v>
      </c>
      <c r="O3" s="7">
        <v>1.5</v>
      </c>
      <c r="P3" s="10">
        <v>44.96</v>
      </c>
      <c r="Q3" s="10">
        <v>22.05</v>
      </c>
      <c r="R3" s="8">
        <f>P3+Q3</f>
        <v>67.010000000000005</v>
      </c>
      <c r="S3" s="8">
        <f t="shared" si="0"/>
        <v>39.115200000000002</v>
      </c>
      <c r="T3" s="8">
        <f t="shared" si="0"/>
        <v>19.183500000000002</v>
      </c>
      <c r="U3" s="2" t="s">
        <v>20</v>
      </c>
      <c r="V3" s="9"/>
      <c r="W3" s="9"/>
      <c r="X3" s="9"/>
    </row>
    <row r="4" spans="1:24" x14ac:dyDescent="0.2">
      <c r="A4" s="3" t="s">
        <v>27</v>
      </c>
      <c r="B4" s="3" t="s">
        <v>16</v>
      </c>
      <c r="C4" s="3" t="s">
        <v>17</v>
      </c>
      <c r="D4" s="3">
        <v>2019</v>
      </c>
      <c r="E4" s="3">
        <v>3</v>
      </c>
      <c r="F4" s="3">
        <v>1</v>
      </c>
      <c r="G4" s="1">
        <v>101</v>
      </c>
      <c r="H4" s="4" t="s">
        <v>18</v>
      </c>
      <c r="I4" s="2" t="s">
        <v>20</v>
      </c>
      <c r="J4" s="4" t="s">
        <v>19</v>
      </c>
      <c r="K4" s="2" t="s">
        <v>20</v>
      </c>
      <c r="L4" s="2" t="s">
        <v>20</v>
      </c>
      <c r="M4" s="5">
        <v>798.5</v>
      </c>
      <c r="N4" s="2" t="s">
        <v>20</v>
      </c>
      <c r="O4" s="7">
        <v>1.5</v>
      </c>
      <c r="P4" s="10">
        <v>44.92</v>
      </c>
      <c r="Q4" s="10">
        <v>22.31</v>
      </c>
      <c r="R4" s="8">
        <f>P4+Q4</f>
        <v>67.23</v>
      </c>
      <c r="S4" s="8">
        <f t="shared" si="0"/>
        <v>39.080400000000004</v>
      </c>
      <c r="T4" s="8">
        <f t="shared" si="0"/>
        <v>19.409699999999997</v>
      </c>
      <c r="U4" s="2" t="s">
        <v>20</v>
      </c>
      <c r="V4" s="9"/>
      <c r="W4" s="9"/>
      <c r="X4" s="9"/>
    </row>
    <row r="5" spans="1:24" x14ac:dyDescent="0.2">
      <c r="A5" s="3" t="s">
        <v>27</v>
      </c>
      <c r="B5" s="3" t="s">
        <v>16</v>
      </c>
      <c r="C5" s="3" t="s">
        <v>17</v>
      </c>
      <c r="D5" s="3">
        <v>2019</v>
      </c>
      <c r="E5" s="3">
        <v>4</v>
      </c>
      <c r="F5" s="3">
        <v>1</v>
      </c>
      <c r="G5" s="1">
        <v>128</v>
      </c>
      <c r="H5" s="4" t="s">
        <v>18</v>
      </c>
      <c r="I5" s="2" t="s">
        <v>20</v>
      </c>
      <c r="J5" s="4" t="s">
        <v>19</v>
      </c>
      <c r="K5" s="2" t="s">
        <v>20</v>
      </c>
      <c r="L5" s="2" t="s">
        <v>20</v>
      </c>
      <c r="M5" s="5">
        <v>604</v>
      </c>
      <c r="N5" s="2" t="s">
        <v>20</v>
      </c>
      <c r="O5" s="2" t="s">
        <v>20</v>
      </c>
      <c r="P5" s="9" t="s">
        <v>20</v>
      </c>
      <c r="Q5" s="9" t="s">
        <v>20</v>
      </c>
      <c r="R5" s="2" t="s">
        <v>20</v>
      </c>
      <c r="S5" s="2" t="s">
        <v>20</v>
      </c>
      <c r="T5" s="2" t="s">
        <v>20</v>
      </c>
      <c r="U5" s="2" t="s">
        <v>20</v>
      </c>
      <c r="V5" s="9"/>
      <c r="W5" s="9"/>
      <c r="X5" s="9"/>
    </row>
    <row r="6" spans="1:24" x14ac:dyDescent="0.2">
      <c r="A6" s="3" t="s">
        <v>28</v>
      </c>
      <c r="B6" s="3" t="s">
        <v>16</v>
      </c>
      <c r="C6" s="3" t="s">
        <v>17</v>
      </c>
      <c r="D6" s="3">
        <v>2019</v>
      </c>
      <c r="E6" s="3">
        <v>1</v>
      </c>
      <c r="F6" s="3">
        <v>2</v>
      </c>
      <c r="G6" s="1">
        <v>28</v>
      </c>
      <c r="H6" s="4" t="s">
        <v>18</v>
      </c>
      <c r="I6" s="4">
        <v>16</v>
      </c>
      <c r="J6" s="4" t="s">
        <v>19</v>
      </c>
      <c r="K6" s="4">
        <v>2.5</v>
      </c>
      <c r="L6" s="4">
        <v>34</v>
      </c>
      <c r="M6" s="5">
        <v>782.4</v>
      </c>
      <c r="N6" s="5">
        <v>14.4</v>
      </c>
      <c r="O6" s="7">
        <v>1.5</v>
      </c>
      <c r="P6" s="10">
        <v>40.630000000000003</v>
      </c>
      <c r="Q6" s="10">
        <v>24.49</v>
      </c>
      <c r="R6" s="8">
        <f>P6+Q6</f>
        <v>65.12</v>
      </c>
      <c r="S6" s="8">
        <f t="shared" ref="S6:T8" si="1">P6*0.87</f>
        <v>35.348100000000002</v>
      </c>
      <c r="T6" s="8">
        <f t="shared" si="1"/>
        <v>21.3063</v>
      </c>
      <c r="U6" s="2" t="s">
        <v>20</v>
      </c>
      <c r="V6" s="9"/>
      <c r="W6" s="9"/>
      <c r="X6" s="9"/>
    </row>
    <row r="7" spans="1:24" x14ac:dyDescent="0.2">
      <c r="A7" s="3" t="s">
        <v>28</v>
      </c>
      <c r="B7" s="3" t="s">
        <v>16</v>
      </c>
      <c r="C7" s="3" t="s">
        <v>17</v>
      </c>
      <c r="D7" s="3">
        <v>2019</v>
      </c>
      <c r="E7" s="3">
        <v>2</v>
      </c>
      <c r="F7" s="3">
        <v>2</v>
      </c>
      <c r="G7" s="1">
        <v>49</v>
      </c>
      <c r="H7" s="4" t="s">
        <v>18</v>
      </c>
      <c r="I7" s="4">
        <v>19</v>
      </c>
      <c r="J7" s="4" t="s">
        <v>19</v>
      </c>
      <c r="K7" s="4">
        <v>2.5</v>
      </c>
      <c r="L7" s="4">
        <v>25</v>
      </c>
      <c r="M7" s="5">
        <v>988.9</v>
      </c>
      <c r="N7" s="5">
        <v>16.7</v>
      </c>
      <c r="O7" s="7">
        <v>1.5</v>
      </c>
      <c r="P7" s="10">
        <v>44.41</v>
      </c>
      <c r="Q7" s="10">
        <v>22.87</v>
      </c>
      <c r="R7" s="8">
        <f>P7+Q7</f>
        <v>67.28</v>
      </c>
      <c r="S7" s="8">
        <f t="shared" si="1"/>
        <v>38.636699999999998</v>
      </c>
      <c r="T7" s="8">
        <f t="shared" si="1"/>
        <v>19.896900000000002</v>
      </c>
      <c r="U7" s="2" t="s">
        <v>20</v>
      </c>
      <c r="V7" s="9"/>
      <c r="W7" s="9"/>
      <c r="X7" s="9"/>
    </row>
    <row r="8" spans="1:24" x14ac:dyDescent="0.2">
      <c r="A8" s="3" t="s">
        <v>28</v>
      </c>
      <c r="B8" s="3" t="s">
        <v>16</v>
      </c>
      <c r="C8" s="3" t="s">
        <v>17</v>
      </c>
      <c r="D8" s="3">
        <v>2019</v>
      </c>
      <c r="E8" s="3">
        <v>3</v>
      </c>
      <c r="F8" s="3">
        <v>2</v>
      </c>
      <c r="G8" s="1">
        <v>83</v>
      </c>
      <c r="H8" s="4" t="s">
        <v>18</v>
      </c>
      <c r="I8" s="2" t="s">
        <v>20</v>
      </c>
      <c r="J8" s="4" t="s">
        <v>19</v>
      </c>
      <c r="K8" s="2" t="s">
        <v>20</v>
      </c>
      <c r="L8" s="2" t="s">
        <v>20</v>
      </c>
      <c r="M8" s="5">
        <v>863.7</v>
      </c>
      <c r="N8" s="2" t="s">
        <v>20</v>
      </c>
      <c r="O8" s="7">
        <v>1.5</v>
      </c>
      <c r="P8" s="10">
        <v>42.78</v>
      </c>
      <c r="Q8" s="10">
        <v>23.37</v>
      </c>
      <c r="R8" s="8">
        <f>P8+Q8</f>
        <v>66.150000000000006</v>
      </c>
      <c r="S8" s="8">
        <f t="shared" si="1"/>
        <v>37.218600000000002</v>
      </c>
      <c r="T8" s="8">
        <f t="shared" si="1"/>
        <v>20.331900000000001</v>
      </c>
      <c r="U8" s="2" t="s">
        <v>20</v>
      </c>
      <c r="V8" s="9"/>
      <c r="W8" s="9"/>
      <c r="X8" s="9"/>
    </row>
    <row r="9" spans="1:24" x14ac:dyDescent="0.2">
      <c r="A9" s="3" t="s">
        <v>28</v>
      </c>
      <c r="B9" s="3" t="s">
        <v>16</v>
      </c>
      <c r="C9" s="3" t="s">
        <v>17</v>
      </c>
      <c r="D9" s="3">
        <v>2019</v>
      </c>
      <c r="E9" s="3">
        <v>4</v>
      </c>
      <c r="F9" s="3">
        <v>2</v>
      </c>
      <c r="G9" s="1">
        <v>133</v>
      </c>
      <c r="H9" s="4" t="s">
        <v>18</v>
      </c>
      <c r="I9" s="2" t="s">
        <v>20</v>
      </c>
      <c r="J9" s="4" t="s">
        <v>19</v>
      </c>
      <c r="K9" s="2" t="s">
        <v>20</v>
      </c>
      <c r="L9" s="2" t="s">
        <v>20</v>
      </c>
      <c r="M9" s="5">
        <v>804.7</v>
      </c>
      <c r="N9" s="2" t="s">
        <v>20</v>
      </c>
      <c r="O9" s="2" t="s">
        <v>20</v>
      </c>
      <c r="P9" s="9" t="s">
        <v>20</v>
      </c>
      <c r="Q9" s="9" t="s">
        <v>20</v>
      </c>
      <c r="R9" s="2" t="s">
        <v>20</v>
      </c>
      <c r="S9" s="2" t="s">
        <v>20</v>
      </c>
      <c r="T9" s="2" t="s">
        <v>20</v>
      </c>
      <c r="U9" s="2" t="s">
        <v>20</v>
      </c>
      <c r="V9" s="9"/>
      <c r="W9" s="9"/>
      <c r="X9" s="9"/>
    </row>
    <row r="10" spans="1:24" x14ac:dyDescent="0.2">
      <c r="A10" s="3" t="s">
        <v>29</v>
      </c>
      <c r="B10" s="3" t="s">
        <v>16</v>
      </c>
      <c r="C10" s="3" t="s">
        <v>17</v>
      </c>
      <c r="D10" s="3">
        <v>2019</v>
      </c>
      <c r="E10" s="3">
        <v>1</v>
      </c>
      <c r="F10" s="3">
        <v>3</v>
      </c>
      <c r="G10" s="1">
        <v>22</v>
      </c>
      <c r="H10" s="4" t="s">
        <v>18</v>
      </c>
      <c r="I10" s="4">
        <v>17</v>
      </c>
      <c r="J10" s="4" t="s">
        <v>19</v>
      </c>
      <c r="K10" s="4">
        <v>2</v>
      </c>
      <c r="L10" s="4">
        <v>34</v>
      </c>
      <c r="M10" s="5">
        <v>880.3</v>
      </c>
      <c r="N10" s="5">
        <v>17.899999999999999</v>
      </c>
      <c r="O10" s="7">
        <v>2</v>
      </c>
      <c r="P10" s="10">
        <v>43.41</v>
      </c>
      <c r="Q10" s="10">
        <v>23.37</v>
      </c>
      <c r="R10" s="8">
        <f>P10+Q10</f>
        <v>66.78</v>
      </c>
      <c r="S10" s="8">
        <f t="shared" ref="S10:T12" si="2">P10*0.87</f>
        <v>37.7667</v>
      </c>
      <c r="T10" s="8">
        <f t="shared" si="2"/>
        <v>20.331900000000001</v>
      </c>
      <c r="U10" s="2" t="s">
        <v>20</v>
      </c>
      <c r="V10" s="9"/>
      <c r="W10" s="9"/>
      <c r="X10" s="9"/>
    </row>
    <row r="11" spans="1:24" x14ac:dyDescent="0.2">
      <c r="A11" s="4" t="s">
        <v>29</v>
      </c>
      <c r="B11" s="4" t="s">
        <v>16</v>
      </c>
      <c r="C11" s="4" t="s">
        <v>17</v>
      </c>
      <c r="D11" s="4">
        <v>2019</v>
      </c>
      <c r="E11" s="4">
        <v>2</v>
      </c>
      <c r="F11" s="4">
        <v>3</v>
      </c>
      <c r="G11" s="2">
        <v>45</v>
      </c>
      <c r="H11" s="4" t="s">
        <v>18</v>
      </c>
      <c r="I11" s="4">
        <v>19</v>
      </c>
      <c r="J11" s="4" t="s">
        <v>19</v>
      </c>
      <c r="K11" s="4">
        <v>2</v>
      </c>
      <c r="L11" s="4">
        <v>30</v>
      </c>
      <c r="M11" s="5">
        <v>733</v>
      </c>
      <c r="N11" s="5">
        <v>17.600000000000001</v>
      </c>
      <c r="O11" s="7">
        <v>2</v>
      </c>
      <c r="P11" s="10">
        <v>42.68</v>
      </c>
      <c r="Q11" s="10">
        <v>23.28</v>
      </c>
      <c r="R11" s="8">
        <f>P11+Q11</f>
        <v>65.960000000000008</v>
      </c>
      <c r="S11" s="8">
        <f t="shared" si="2"/>
        <v>37.131599999999999</v>
      </c>
      <c r="T11" s="8">
        <f t="shared" si="2"/>
        <v>20.253600000000002</v>
      </c>
      <c r="U11" s="2" t="s">
        <v>20</v>
      </c>
      <c r="V11" s="9"/>
      <c r="W11" s="9"/>
      <c r="X11" s="9"/>
    </row>
    <row r="12" spans="1:24" x14ac:dyDescent="0.2">
      <c r="A12" s="3" t="s">
        <v>29</v>
      </c>
      <c r="B12" s="3" t="s">
        <v>16</v>
      </c>
      <c r="C12" s="3" t="s">
        <v>17</v>
      </c>
      <c r="D12" s="3">
        <v>2019</v>
      </c>
      <c r="E12" s="3">
        <v>3</v>
      </c>
      <c r="F12" s="3">
        <v>3</v>
      </c>
      <c r="G12" s="1">
        <v>90</v>
      </c>
      <c r="H12" s="4" t="s">
        <v>18</v>
      </c>
      <c r="I12" s="2" t="s">
        <v>20</v>
      </c>
      <c r="J12" s="4" t="s">
        <v>19</v>
      </c>
      <c r="K12" s="2" t="s">
        <v>20</v>
      </c>
      <c r="L12" s="2" t="s">
        <v>20</v>
      </c>
      <c r="M12" s="5">
        <v>959.7</v>
      </c>
      <c r="N12" s="2" t="s">
        <v>20</v>
      </c>
      <c r="O12" s="7">
        <v>2</v>
      </c>
      <c r="P12" s="10">
        <v>44.93</v>
      </c>
      <c r="Q12" s="10">
        <v>23.07</v>
      </c>
      <c r="R12" s="8">
        <f>P12+Q12</f>
        <v>68</v>
      </c>
      <c r="S12" s="8">
        <f t="shared" si="2"/>
        <v>39.089100000000002</v>
      </c>
      <c r="T12" s="8">
        <f t="shared" si="2"/>
        <v>20.070900000000002</v>
      </c>
      <c r="U12" s="2" t="s">
        <v>20</v>
      </c>
      <c r="V12" s="9"/>
      <c r="W12" s="9"/>
      <c r="X12" s="9"/>
    </row>
    <row r="13" spans="1:24" x14ac:dyDescent="0.2">
      <c r="A13" s="3" t="s">
        <v>29</v>
      </c>
      <c r="B13" s="3" t="s">
        <v>16</v>
      </c>
      <c r="C13" s="3" t="s">
        <v>17</v>
      </c>
      <c r="D13" s="3">
        <v>2019</v>
      </c>
      <c r="E13" s="3">
        <v>4</v>
      </c>
      <c r="F13" s="3">
        <v>3</v>
      </c>
      <c r="G13" s="1">
        <v>120</v>
      </c>
      <c r="H13" s="4" t="s">
        <v>18</v>
      </c>
      <c r="I13" s="2" t="s">
        <v>20</v>
      </c>
      <c r="J13" s="4" t="s">
        <v>19</v>
      </c>
      <c r="K13" s="2" t="s">
        <v>20</v>
      </c>
      <c r="L13" s="2" t="s">
        <v>20</v>
      </c>
      <c r="M13" s="5">
        <v>854.7</v>
      </c>
      <c r="N13" s="2" t="s">
        <v>20</v>
      </c>
      <c r="O13" s="2" t="s">
        <v>20</v>
      </c>
      <c r="P13" s="9" t="s">
        <v>20</v>
      </c>
      <c r="Q13" s="9" t="s">
        <v>20</v>
      </c>
      <c r="R13" s="2" t="s">
        <v>20</v>
      </c>
      <c r="S13" s="2" t="s">
        <v>20</v>
      </c>
      <c r="T13" s="2" t="s">
        <v>20</v>
      </c>
      <c r="U13" s="2" t="s">
        <v>20</v>
      </c>
      <c r="V13" s="9"/>
      <c r="W13" s="9"/>
      <c r="X13" s="9"/>
    </row>
    <row r="14" spans="1:24" x14ac:dyDescent="0.2">
      <c r="A14" s="3" t="s">
        <v>30</v>
      </c>
      <c r="B14" s="3" t="s">
        <v>16</v>
      </c>
      <c r="C14" s="3" t="s">
        <v>17</v>
      </c>
      <c r="D14" s="3">
        <v>2019</v>
      </c>
      <c r="E14" s="3">
        <v>1</v>
      </c>
      <c r="F14" s="3">
        <v>4</v>
      </c>
      <c r="G14" s="1">
        <v>20</v>
      </c>
      <c r="H14" s="4" t="s">
        <v>18</v>
      </c>
      <c r="I14" s="4">
        <v>33</v>
      </c>
      <c r="J14" s="4" t="s">
        <v>19</v>
      </c>
      <c r="K14" s="4">
        <v>2</v>
      </c>
      <c r="L14" s="4">
        <v>28</v>
      </c>
      <c r="M14" s="5">
        <v>579</v>
      </c>
      <c r="N14" s="5">
        <v>17.600000000000001</v>
      </c>
      <c r="O14" s="7">
        <v>1.5</v>
      </c>
      <c r="P14" s="10">
        <v>46.42</v>
      </c>
      <c r="Q14" s="10">
        <v>21.3</v>
      </c>
      <c r="R14" s="8">
        <f>P14+Q14</f>
        <v>67.72</v>
      </c>
      <c r="S14" s="8">
        <f t="shared" ref="S14:T16" si="3">P14*0.87</f>
        <v>40.385400000000004</v>
      </c>
      <c r="T14" s="8">
        <f t="shared" si="3"/>
        <v>18.530999999999999</v>
      </c>
      <c r="U14" s="2" t="s">
        <v>20</v>
      </c>
      <c r="V14" s="9"/>
      <c r="W14" s="9"/>
      <c r="X14" s="9"/>
    </row>
    <row r="15" spans="1:24" x14ac:dyDescent="0.2">
      <c r="A15" s="3" t="s">
        <v>30</v>
      </c>
      <c r="B15" s="3" t="s">
        <v>16</v>
      </c>
      <c r="C15" s="3" t="s">
        <v>17</v>
      </c>
      <c r="D15" s="3">
        <v>2019</v>
      </c>
      <c r="E15" s="3">
        <v>2</v>
      </c>
      <c r="F15" s="3">
        <v>4</v>
      </c>
      <c r="G15" s="1">
        <v>40</v>
      </c>
      <c r="H15" s="4" t="s">
        <v>18</v>
      </c>
      <c r="I15" s="4">
        <v>36</v>
      </c>
      <c r="J15" s="4" t="s">
        <v>19</v>
      </c>
      <c r="K15" s="4">
        <v>2</v>
      </c>
      <c r="L15" s="4">
        <v>30</v>
      </c>
      <c r="M15" s="5">
        <v>705.1</v>
      </c>
      <c r="N15" s="5">
        <v>18</v>
      </c>
      <c r="O15" s="7">
        <v>2</v>
      </c>
      <c r="P15" s="10">
        <v>46.9</v>
      </c>
      <c r="Q15" s="10">
        <v>21.27</v>
      </c>
      <c r="R15" s="8">
        <f>P15+Q15</f>
        <v>68.17</v>
      </c>
      <c r="S15" s="8">
        <f t="shared" si="3"/>
        <v>40.802999999999997</v>
      </c>
      <c r="T15" s="8">
        <f t="shared" si="3"/>
        <v>18.504899999999999</v>
      </c>
      <c r="U15" s="2" t="s">
        <v>20</v>
      </c>
      <c r="V15" s="9"/>
      <c r="W15" s="9"/>
      <c r="X15" s="9"/>
    </row>
    <row r="16" spans="1:24" x14ac:dyDescent="0.2">
      <c r="A16" s="3" t="s">
        <v>30</v>
      </c>
      <c r="B16" s="3" t="s">
        <v>16</v>
      </c>
      <c r="C16" s="3" t="s">
        <v>17</v>
      </c>
      <c r="D16" s="3">
        <v>2019</v>
      </c>
      <c r="E16" s="3">
        <v>3</v>
      </c>
      <c r="F16" s="3">
        <v>4</v>
      </c>
      <c r="G16" s="1">
        <v>99</v>
      </c>
      <c r="H16" s="4" t="s">
        <v>18</v>
      </c>
      <c r="I16" s="2" t="s">
        <v>20</v>
      </c>
      <c r="J16" s="4" t="s">
        <v>19</v>
      </c>
      <c r="K16" s="2" t="s">
        <v>20</v>
      </c>
      <c r="L16" s="2" t="s">
        <v>20</v>
      </c>
      <c r="M16" s="5">
        <v>853.2</v>
      </c>
      <c r="N16" s="2" t="s">
        <v>20</v>
      </c>
      <c r="O16" s="7">
        <v>1.5</v>
      </c>
      <c r="P16" s="10">
        <v>46.4</v>
      </c>
      <c r="Q16" s="10">
        <v>21.97</v>
      </c>
      <c r="R16" s="8">
        <f>P16+Q16</f>
        <v>68.37</v>
      </c>
      <c r="S16" s="8">
        <f t="shared" si="3"/>
        <v>40.368000000000002</v>
      </c>
      <c r="T16" s="8">
        <f t="shared" si="3"/>
        <v>19.113899999999997</v>
      </c>
      <c r="U16" s="2" t="s">
        <v>20</v>
      </c>
      <c r="V16" s="9"/>
      <c r="W16" s="9"/>
      <c r="X16" s="9"/>
    </row>
    <row r="17" spans="1:24" x14ac:dyDescent="0.2">
      <c r="A17" s="3" t="s">
        <v>30</v>
      </c>
      <c r="B17" s="3" t="s">
        <v>16</v>
      </c>
      <c r="C17" s="3" t="s">
        <v>17</v>
      </c>
      <c r="D17" s="3">
        <v>2019</v>
      </c>
      <c r="E17" s="3">
        <v>4</v>
      </c>
      <c r="F17" s="3">
        <v>4</v>
      </c>
      <c r="G17" s="1">
        <v>127</v>
      </c>
      <c r="H17" s="4" t="s">
        <v>18</v>
      </c>
      <c r="I17" s="2" t="s">
        <v>20</v>
      </c>
      <c r="J17" s="4" t="s">
        <v>19</v>
      </c>
      <c r="K17" s="2" t="s">
        <v>20</v>
      </c>
      <c r="L17" s="2" t="s">
        <v>20</v>
      </c>
      <c r="M17" s="5">
        <v>681.9</v>
      </c>
      <c r="N17" s="2" t="s">
        <v>20</v>
      </c>
      <c r="O17" s="2" t="s">
        <v>20</v>
      </c>
      <c r="P17" s="9" t="s">
        <v>20</v>
      </c>
      <c r="Q17" s="9" t="s">
        <v>20</v>
      </c>
      <c r="R17" s="2" t="s">
        <v>20</v>
      </c>
      <c r="S17" s="2" t="s">
        <v>20</v>
      </c>
      <c r="T17" s="2" t="s">
        <v>20</v>
      </c>
      <c r="U17" s="2" t="s">
        <v>20</v>
      </c>
      <c r="V17" s="9"/>
      <c r="W17" s="9"/>
      <c r="X17" s="9"/>
    </row>
    <row r="18" spans="1:24" x14ac:dyDescent="0.2">
      <c r="A18" s="3" t="s">
        <v>31</v>
      </c>
      <c r="B18" s="3" t="s">
        <v>16</v>
      </c>
      <c r="C18" s="3" t="s">
        <v>17</v>
      </c>
      <c r="D18" s="3">
        <v>2019</v>
      </c>
      <c r="E18" s="3">
        <v>1</v>
      </c>
      <c r="F18" s="3">
        <v>5</v>
      </c>
      <c r="G18" s="1">
        <v>11</v>
      </c>
      <c r="H18" s="4" t="s">
        <v>18</v>
      </c>
      <c r="I18" s="4">
        <v>36</v>
      </c>
      <c r="J18" s="4" t="s">
        <v>19</v>
      </c>
      <c r="K18" s="4">
        <v>2</v>
      </c>
      <c r="L18" s="4">
        <v>34</v>
      </c>
      <c r="M18" s="5">
        <v>606.6</v>
      </c>
      <c r="N18" s="5">
        <v>18.2</v>
      </c>
      <c r="O18" s="7">
        <v>1.5</v>
      </c>
      <c r="P18" s="10">
        <v>45.66</v>
      </c>
      <c r="Q18" s="10">
        <v>22.2</v>
      </c>
      <c r="R18" s="8">
        <f>P18+Q18</f>
        <v>67.86</v>
      </c>
      <c r="S18" s="8">
        <f t="shared" ref="S18:T20" si="4">P18*0.87</f>
        <v>39.724199999999996</v>
      </c>
      <c r="T18" s="8">
        <f t="shared" si="4"/>
        <v>19.314</v>
      </c>
      <c r="U18" s="2" t="s">
        <v>20</v>
      </c>
      <c r="V18" s="9"/>
      <c r="W18" s="9"/>
      <c r="X18" s="9"/>
    </row>
    <row r="19" spans="1:24" x14ac:dyDescent="0.2">
      <c r="A19" s="4" t="s">
        <v>31</v>
      </c>
      <c r="B19" s="4" t="s">
        <v>16</v>
      </c>
      <c r="C19" s="4" t="s">
        <v>17</v>
      </c>
      <c r="D19" s="4">
        <v>2019</v>
      </c>
      <c r="E19" s="4">
        <v>2</v>
      </c>
      <c r="F19" s="4">
        <v>5</v>
      </c>
      <c r="G19" s="2">
        <v>44</v>
      </c>
      <c r="H19" s="4" t="s">
        <v>18</v>
      </c>
      <c r="I19" s="4">
        <v>33</v>
      </c>
      <c r="J19" s="4" t="s">
        <v>19</v>
      </c>
      <c r="K19" s="4">
        <v>2.5</v>
      </c>
      <c r="L19" s="4">
        <v>33</v>
      </c>
      <c r="M19" s="5">
        <v>632</v>
      </c>
      <c r="N19" s="5">
        <v>16.399999999999999</v>
      </c>
      <c r="O19" s="7">
        <v>1.5</v>
      </c>
      <c r="P19" s="10">
        <v>43.83</v>
      </c>
      <c r="Q19" s="10">
        <v>22.22</v>
      </c>
      <c r="R19" s="8">
        <f>P19+Q19</f>
        <v>66.05</v>
      </c>
      <c r="S19" s="8">
        <f t="shared" si="4"/>
        <v>38.132100000000001</v>
      </c>
      <c r="T19" s="8">
        <f t="shared" si="4"/>
        <v>19.331399999999999</v>
      </c>
      <c r="U19" s="2" t="s">
        <v>20</v>
      </c>
      <c r="V19" s="9"/>
      <c r="W19" s="9"/>
      <c r="X19" s="9"/>
    </row>
    <row r="20" spans="1:24" x14ac:dyDescent="0.2">
      <c r="A20" s="3" t="s">
        <v>31</v>
      </c>
      <c r="B20" s="3" t="s">
        <v>16</v>
      </c>
      <c r="C20" s="3" t="s">
        <v>17</v>
      </c>
      <c r="D20" s="3">
        <v>2019</v>
      </c>
      <c r="E20" s="3">
        <v>3</v>
      </c>
      <c r="F20" s="3">
        <v>5</v>
      </c>
      <c r="G20" s="1">
        <v>81</v>
      </c>
      <c r="H20" s="4" t="s">
        <v>18</v>
      </c>
      <c r="I20" s="2" t="s">
        <v>20</v>
      </c>
      <c r="J20" s="4" t="s">
        <v>19</v>
      </c>
      <c r="K20" s="2" t="s">
        <v>20</v>
      </c>
      <c r="L20" s="2" t="s">
        <v>20</v>
      </c>
      <c r="M20" s="5">
        <v>617.6</v>
      </c>
      <c r="N20" s="2" t="s">
        <v>20</v>
      </c>
      <c r="O20" s="7">
        <v>1</v>
      </c>
      <c r="P20" s="10">
        <v>45.6</v>
      </c>
      <c r="Q20" s="10">
        <v>21.56</v>
      </c>
      <c r="R20" s="8">
        <f>P20+Q20</f>
        <v>67.16</v>
      </c>
      <c r="S20" s="8">
        <f t="shared" si="4"/>
        <v>39.672000000000004</v>
      </c>
      <c r="T20" s="8">
        <f t="shared" si="4"/>
        <v>18.757199999999997</v>
      </c>
      <c r="U20" s="2" t="s">
        <v>20</v>
      </c>
      <c r="V20" s="9"/>
      <c r="W20" s="9"/>
      <c r="X20" s="9"/>
    </row>
    <row r="21" spans="1:24" x14ac:dyDescent="0.2">
      <c r="A21" s="3" t="s">
        <v>31</v>
      </c>
      <c r="B21" s="3" t="s">
        <v>16</v>
      </c>
      <c r="C21" s="3" t="s">
        <v>17</v>
      </c>
      <c r="D21" s="3">
        <v>2019</v>
      </c>
      <c r="E21" s="3">
        <v>4</v>
      </c>
      <c r="F21" s="3">
        <v>5</v>
      </c>
      <c r="G21" s="1">
        <v>124</v>
      </c>
      <c r="H21" s="4" t="s">
        <v>18</v>
      </c>
      <c r="I21" s="2" t="s">
        <v>20</v>
      </c>
      <c r="J21" s="4" t="s">
        <v>19</v>
      </c>
      <c r="K21" s="2" t="s">
        <v>20</v>
      </c>
      <c r="L21" s="2" t="s">
        <v>20</v>
      </c>
      <c r="M21" s="5">
        <v>645.1</v>
      </c>
      <c r="N21" s="2" t="s">
        <v>20</v>
      </c>
      <c r="O21" s="2" t="s">
        <v>20</v>
      </c>
      <c r="P21" s="9" t="s">
        <v>20</v>
      </c>
      <c r="Q21" s="9" t="s">
        <v>20</v>
      </c>
      <c r="R21" s="2" t="s">
        <v>20</v>
      </c>
      <c r="S21" s="2" t="s">
        <v>20</v>
      </c>
      <c r="T21" s="2" t="s">
        <v>20</v>
      </c>
      <c r="U21" s="2" t="s">
        <v>20</v>
      </c>
      <c r="V21" s="9"/>
      <c r="W21" s="9"/>
      <c r="X21" s="9"/>
    </row>
    <row r="22" spans="1:24" x14ac:dyDescent="0.2">
      <c r="A22" s="3" t="s">
        <v>32</v>
      </c>
      <c r="B22" s="3" t="s">
        <v>16</v>
      </c>
      <c r="C22" s="3" t="s">
        <v>17</v>
      </c>
      <c r="D22" s="3">
        <v>2019</v>
      </c>
      <c r="E22" s="3">
        <v>1</v>
      </c>
      <c r="F22" s="3">
        <v>6</v>
      </c>
      <c r="G22" s="1">
        <v>13</v>
      </c>
      <c r="H22" s="4" t="s">
        <v>18</v>
      </c>
      <c r="I22" s="4">
        <v>21</v>
      </c>
      <c r="J22" s="4" t="s">
        <v>19</v>
      </c>
      <c r="K22" s="4">
        <v>2.5</v>
      </c>
      <c r="L22" s="4">
        <v>34</v>
      </c>
      <c r="M22" s="5">
        <v>742.7</v>
      </c>
      <c r="N22" s="5">
        <v>21.6</v>
      </c>
      <c r="O22" s="7">
        <v>1.5</v>
      </c>
      <c r="P22" s="10">
        <v>42.98</v>
      </c>
      <c r="Q22" s="10">
        <v>23.35</v>
      </c>
      <c r="R22" s="8">
        <f>P22+Q22</f>
        <v>66.33</v>
      </c>
      <c r="S22" s="8">
        <f t="shared" ref="S22:T24" si="5">P22*0.87</f>
        <v>37.392599999999995</v>
      </c>
      <c r="T22" s="8">
        <f t="shared" si="5"/>
        <v>20.314500000000002</v>
      </c>
      <c r="U22" s="2" t="s">
        <v>20</v>
      </c>
      <c r="V22" s="9"/>
      <c r="W22" s="9"/>
      <c r="X22" s="9"/>
    </row>
    <row r="23" spans="1:24" x14ac:dyDescent="0.2">
      <c r="A23" s="3" t="s">
        <v>32</v>
      </c>
      <c r="B23" s="3" t="s">
        <v>16</v>
      </c>
      <c r="C23" s="3" t="s">
        <v>17</v>
      </c>
      <c r="D23" s="3">
        <v>2019</v>
      </c>
      <c r="E23" s="3">
        <v>2</v>
      </c>
      <c r="F23" s="3">
        <v>6</v>
      </c>
      <c r="G23" s="1">
        <v>59</v>
      </c>
      <c r="H23" s="4" t="s">
        <v>18</v>
      </c>
      <c r="I23" s="4">
        <v>25</v>
      </c>
      <c r="J23" s="4" t="s">
        <v>19</v>
      </c>
      <c r="K23" s="4">
        <v>2.5</v>
      </c>
      <c r="L23" s="4">
        <v>38</v>
      </c>
      <c r="M23" s="5">
        <v>893.2</v>
      </c>
      <c r="N23" s="5">
        <v>24.6</v>
      </c>
      <c r="O23" s="7">
        <v>2</v>
      </c>
      <c r="P23" s="10">
        <v>46.33</v>
      </c>
      <c r="Q23" s="10">
        <v>21.8</v>
      </c>
      <c r="R23" s="8">
        <f>P23+Q23</f>
        <v>68.13</v>
      </c>
      <c r="S23" s="8">
        <f t="shared" si="5"/>
        <v>40.307099999999998</v>
      </c>
      <c r="T23" s="8">
        <f t="shared" si="5"/>
        <v>18.966000000000001</v>
      </c>
      <c r="U23" s="2" t="s">
        <v>20</v>
      </c>
      <c r="V23" s="9"/>
      <c r="W23" s="9"/>
      <c r="X23" s="9"/>
    </row>
    <row r="24" spans="1:24" x14ac:dyDescent="0.2">
      <c r="A24" s="3" t="s">
        <v>32</v>
      </c>
      <c r="B24" s="3" t="s">
        <v>16</v>
      </c>
      <c r="C24" s="3" t="s">
        <v>17</v>
      </c>
      <c r="D24" s="3">
        <v>2019</v>
      </c>
      <c r="E24" s="3">
        <v>3</v>
      </c>
      <c r="F24" s="3">
        <v>6</v>
      </c>
      <c r="G24" s="1">
        <v>94</v>
      </c>
      <c r="H24" s="4" t="s">
        <v>18</v>
      </c>
      <c r="I24" s="2" t="s">
        <v>20</v>
      </c>
      <c r="J24" s="4" t="s">
        <v>19</v>
      </c>
      <c r="K24" s="2" t="s">
        <v>20</v>
      </c>
      <c r="L24" s="2" t="s">
        <v>20</v>
      </c>
      <c r="M24" s="5">
        <v>868.1</v>
      </c>
      <c r="N24" s="2" t="s">
        <v>20</v>
      </c>
      <c r="O24" s="7">
        <v>1.5</v>
      </c>
      <c r="P24" s="10">
        <v>44.86</v>
      </c>
      <c r="Q24" s="10">
        <v>21.98</v>
      </c>
      <c r="R24" s="8">
        <f>P24+Q24</f>
        <v>66.84</v>
      </c>
      <c r="S24" s="8">
        <f t="shared" si="5"/>
        <v>39.028199999999998</v>
      </c>
      <c r="T24" s="8">
        <f t="shared" si="5"/>
        <v>19.122600000000002</v>
      </c>
      <c r="U24" s="2" t="s">
        <v>20</v>
      </c>
      <c r="V24" s="9"/>
      <c r="W24" s="9"/>
      <c r="X24" s="9"/>
    </row>
    <row r="25" spans="1:24" x14ac:dyDescent="0.2">
      <c r="A25" s="3" t="s">
        <v>32</v>
      </c>
      <c r="B25" s="3" t="s">
        <v>16</v>
      </c>
      <c r="C25" s="3" t="s">
        <v>17</v>
      </c>
      <c r="D25" s="3">
        <v>2019</v>
      </c>
      <c r="E25" s="3">
        <v>4</v>
      </c>
      <c r="F25" s="3">
        <v>6</v>
      </c>
      <c r="G25" s="1">
        <v>138</v>
      </c>
      <c r="H25" s="4" t="s">
        <v>18</v>
      </c>
      <c r="I25" s="2" t="s">
        <v>20</v>
      </c>
      <c r="J25" s="4" t="s">
        <v>19</v>
      </c>
      <c r="K25" s="2" t="s">
        <v>20</v>
      </c>
      <c r="L25" s="2" t="s">
        <v>20</v>
      </c>
      <c r="M25" s="5">
        <v>644.1</v>
      </c>
      <c r="N25" s="2" t="s">
        <v>20</v>
      </c>
      <c r="O25" s="2" t="s">
        <v>20</v>
      </c>
      <c r="P25" s="9" t="s">
        <v>20</v>
      </c>
      <c r="Q25" s="9" t="s">
        <v>20</v>
      </c>
      <c r="R25" s="2" t="s">
        <v>20</v>
      </c>
      <c r="S25" s="2" t="s">
        <v>20</v>
      </c>
      <c r="T25" s="2" t="s">
        <v>20</v>
      </c>
      <c r="U25" s="2" t="s">
        <v>20</v>
      </c>
      <c r="V25" s="9"/>
      <c r="W25" s="9"/>
      <c r="X25" s="9"/>
    </row>
    <row r="26" spans="1:24" x14ac:dyDescent="0.2">
      <c r="A26" s="3" t="s">
        <v>33</v>
      </c>
      <c r="B26" s="3" t="s">
        <v>16</v>
      </c>
      <c r="C26" s="3" t="s">
        <v>17</v>
      </c>
      <c r="D26" s="3">
        <v>2019</v>
      </c>
      <c r="E26" s="3">
        <v>1</v>
      </c>
      <c r="F26" s="3">
        <v>7</v>
      </c>
      <c r="G26" s="1">
        <v>31</v>
      </c>
      <c r="H26" s="4" t="s">
        <v>18</v>
      </c>
      <c r="I26" s="4">
        <v>37</v>
      </c>
      <c r="J26" s="4" t="s">
        <v>19</v>
      </c>
      <c r="K26" s="4">
        <v>2.5</v>
      </c>
      <c r="L26" s="4">
        <v>38</v>
      </c>
      <c r="M26" s="5">
        <v>697.3</v>
      </c>
      <c r="N26" s="5">
        <v>20.100000000000001</v>
      </c>
      <c r="O26" s="7">
        <v>2</v>
      </c>
      <c r="P26" s="10">
        <v>48.02</v>
      </c>
      <c r="Q26" s="10">
        <v>20.02</v>
      </c>
      <c r="R26" s="8">
        <f>P26+Q26</f>
        <v>68.040000000000006</v>
      </c>
      <c r="S26" s="8">
        <f t="shared" ref="S26:T28" si="6">P26*0.87</f>
        <v>41.7774</v>
      </c>
      <c r="T26" s="8">
        <f t="shared" si="6"/>
        <v>17.417400000000001</v>
      </c>
      <c r="U26" s="2" t="s">
        <v>20</v>
      </c>
      <c r="V26" s="9"/>
      <c r="W26" s="9"/>
      <c r="X26" s="9"/>
    </row>
    <row r="27" spans="1:24" x14ac:dyDescent="0.2">
      <c r="A27" s="4" t="s">
        <v>33</v>
      </c>
      <c r="B27" s="4" t="s">
        <v>16</v>
      </c>
      <c r="C27" s="4" t="s">
        <v>17</v>
      </c>
      <c r="D27" s="4">
        <v>2019</v>
      </c>
      <c r="E27" s="4">
        <v>2</v>
      </c>
      <c r="F27" s="4">
        <v>7</v>
      </c>
      <c r="G27" s="2">
        <v>36</v>
      </c>
      <c r="H27" s="4" t="s">
        <v>18</v>
      </c>
      <c r="I27" s="4">
        <v>30</v>
      </c>
      <c r="J27" s="4" t="s">
        <v>19</v>
      </c>
      <c r="K27" s="4">
        <v>2</v>
      </c>
      <c r="L27" s="4">
        <v>33</v>
      </c>
      <c r="M27" s="5">
        <v>740.9</v>
      </c>
      <c r="N27" s="5">
        <v>18.399999999999999</v>
      </c>
      <c r="O27" s="7">
        <v>1</v>
      </c>
      <c r="P27" s="10">
        <v>46.46</v>
      </c>
      <c r="Q27" s="10">
        <v>22.89</v>
      </c>
      <c r="R27" s="8">
        <f>P27+Q27</f>
        <v>69.349999999999994</v>
      </c>
      <c r="S27" s="8">
        <f t="shared" si="6"/>
        <v>40.420200000000001</v>
      </c>
      <c r="T27" s="8">
        <f t="shared" si="6"/>
        <v>19.914300000000001</v>
      </c>
      <c r="U27" s="2" t="s">
        <v>20</v>
      </c>
      <c r="V27" s="9"/>
      <c r="W27" s="9"/>
      <c r="X27" s="9"/>
    </row>
    <row r="28" spans="1:24" x14ac:dyDescent="0.2">
      <c r="A28" s="3" t="s">
        <v>33</v>
      </c>
      <c r="B28" s="3" t="s">
        <v>16</v>
      </c>
      <c r="C28" s="3" t="s">
        <v>17</v>
      </c>
      <c r="D28" s="3">
        <v>2019</v>
      </c>
      <c r="E28" s="3">
        <v>3</v>
      </c>
      <c r="F28" s="3">
        <v>7</v>
      </c>
      <c r="G28" s="1">
        <v>73</v>
      </c>
      <c r="H28" s="4" t="s">
        <v>18</v>
      </c>
      <c r="I28" s="2" t="s">
        <v>20</v>
      </c>
      <c r="J28" s="4" t="s">
        <v>19</v>
      </c>
      <c r="K28" s="2" t="s">
        <v>20</v>
      </c>
      <c r="L28" s="2" t="s">
        <v>20</v>
      </c>
      <c r="M28" s="5">
        <v>694</v>
      </c>
      <c r="N28" s="2" t="s">
        <v>20</v>
      </c>
      <c r="O28" s="7">
        <v>1.5</v>
      </c>
      <c r="P28" s="10">
        <v>47.38</v>
      </c>
      <c r="Q28" s="10">
        <v>22.1</v>
      </c>
      <c r="R28" s="8">
        <f>P28+Q28</f>
        <v>69.48</v>
      </c>
      <c r="S28" s="8">
        <f t="shared" si="6"/>
        <v>41.220600000000005</v>
      </c>
      <c r="T28" s="8">
        <f t="shared" si="6"/>
        <v>19.227</v>
      </c>
      <c r="U28" s="2" t="s">
        <v>20</v>
      </c>
      <c r="V28" s="9"/>
      <c r="W28" s="9"/>
      <c r="X28" s="9"/>
    </row>
    <row r="29" spans="1:24" x14ac:dyDescent="0.2">
      <c r="A29" s="3" t="s">
        <v>33</v>
      </c>
      <c r="B29" s="3" t="s">
        <v>16</v>
      </c>
      <c r="C29" s="3" t="s">
        <v>17</v>
      </c>
      <c r="D29" s="3">
        <v>2019</v>
      </c>
      <c r="E29" s="3">
        <v>4</v>
      </c>
      <c r="F29" s="3">
        <v>7</v>
      </c>
      <c r="G29" s="1">
        <v>119</v>
      </c>
      <c r="H29" s="4" t="s">
        <v>18</v>
      </c>
      <c r="I29" s="2" t="s">
        <v>20</v>
      </c>
      <c r="J29" s="4" t="s">
        <v>19</v>
      </c>
      <c r="K29" s="2" t="s">
        <v>20</v>
      </c>
      <c r="L29" s="2" t="s">
        <v>20</v>
      </c>
      <c r="M29" s="5">
        <v>706.9</v>
      </c>
      <c r="N29" s="2" t="s">
        <v>20</v>
      </c>
      <c r="O29" s="2" t="s">
        <v>20</v>
      </c>
      <c r="P29" s="9" t="s">
        <v>20</v>
      </c>
      <c r="Q29" s="9" t="s">
        <v>20</v>
      </c>
      <c r="R29" s="2" t="s">
        <v>20</v>
      </c>
      <c r="S29" s="2" t="s">
        <v>20</v>
      </c>
      <c r="T29" s="2" t="s">
        <v>20</v>
      </c>
      <c r="U29" s="2" t="s">
        <v>20</v>
      </c>
      <c r="V29" s="9"/>
      <c r="W29" s="9"/>
      <c r="X29" s="9"/>
    </row>
    <row r="30" spans="1:24" x14ac:dyDescent="0.2">
      <c r="A30" s="3" t="s">
        <v>34</v>
      </c>
      <c r="B30" s="3" t="s">
        <v>16</v>
      </c>
      <c r="C30" s="3" t="s">
        <v>17</v>
      </c>
      <c r="D30" s="3">
        <v>2019</v>
      </c>
      <c r="E30" s="3">
        <v>1</v>
      </c>
      <c r="F30" s="3">
        <v>8</v>
      </c>
      <c r="G30" s="1">
        <v>30</v>
      </c>
      <c r="H30" s="4" t="s">
        <v>18</v>
      </c>
      <c r="I30" s="4">
        <v>29</v>
      </c>
      <c r="J30" s="4" t="s">
        <v>19</v>
      </c>
      <c r="K30" s="4">
        <v>2</v>
      </c>
      <c r="L30" s="4">
        <v>29</v>
      </c>
      <c r="M30" s="5">
        <v>617.29999999999995</v>
      </c>
      <c r="N30" s="5">
        <v>21.7</v>
      </c>
      <c r="O30" s="7">
        <v>1.5</v>
      </c>
      <c r="P30" s="10">
        <v>48.67</v>
      </c>
      <c r="Q30" s="10">
        <v>21.44</v>
      </c>
      <c r="R30" s="8">
        <f>P30+Q30</f>
        <v>70.11</v>
      </c>
      <c r="S30" s="8">
        <f t="shared" ref="S30:T32" si="7">P30*0.87</f>
        <v>42.3429</v>
      </c>
      <c r="T30" s="8">
        <f t="shared" si="7"/>
        <v>18.652800000000003</v>
      </c>
      <c r="U30" s="2" t="s">
        <v>20</v>
      </c>
      <c r="V30" s="9"/>
      <c r="W30" s="9"/>
      <c r="X30" s="9"/>
    </row>
    <row r="31" spans="1:24" x14ac:dyDescent="0.2">
      <c r="A31" s="4" t="s">
        <v>34</v>
      </c>
      <c r="B31" s="4" t="s">
        <v>16</v>
      </c>
      <c r="C31" s="4" t="s">
        <v>17</v>
      </c>
      <c r="D31" s="4">
        <v>2019</v>
      </c>
      <c r="E31" s="4">
        <v>2</v>
      </c>
      <c r="F31" s="4">
        <v>8</v>
      </c>
      <c r="G31" s="2">
        <v>56</v>
      </c>
      <c r="H31" s="4" t="s">
        <v>18</v>
      </c>
      <c r="I31" s="4">
        <v>26</v>
      </c>
      <c r="J31" s="4" t="s">
        <v>19</v>
      </c>
      <c r="K31" s="4">
        <v>2</v>
      </c>
      <c r="L31" s="4">
        <v>32</v>
      </c>
      <c r="M31" s="5">
        <v>614</v>
      </c>
      <c r="N31" s="5">
        <v>22.1</v>
      </c>
      <c r="O31" s="7">
        <v>1.5</v>
      </c>
      <c r="P31" s="10">
        <v>48.62</v>
      </c>
      <c r="Q31" s="10">
        <v>20.83</v>
      </c>
      <c r="R31" s="8">
        <f>P31+Q31</f>
        <v>69.449999999999989</v>
      </c>
      <c r="S31" s="8">
        <f t="shared" si="7"/>
        <v>42.299399999999999</v>
      </c>
      <c r="T31" s="8">
        <f t="shared" si="7"/>
        <v>18.1221</v>
      </c>
      <c r="U31" s="2" t="s">
        <v>20</v>
      </c>
      <c r="V31" s="9"/>
      <c r="W31" s="9"/>
      <c r="X31" s="9"/>
    </row>
    <row r="32" spans="1:24" x14ac:dyDescent="0.2">
      <c r="A32" s="3" t="s">
        <v>34</v>
      </c>
      <c r="B32" s="3" t="s">
        <v>16</v>
      </c>
      <c r="C32" s="3" t="s">
        <v>17</v>
      </c>
      <c r="D32" s="3">
        <v>2019</v>
      </c>
      <c r="E32" s="3">
        <v>3</v>
      </c>
      <c r="F32" s="3">
        <v>8</v>
      </c>
      <c r="G32" s="1">
        <v>102</v>
      </c>
      <c r="H32" s="4" t="s">
        <v>18</v>
      </c>
      <c r="I32" s="2" t="s">
        <v>20</v>
      </c>
      <c r="J32" s="4" t="s">
        <v>19</v>
      </c>
      <c r="K32" s="2" t="s">
        <v>20</v>
      </c>
      <c r="L32" s="2" t="s">
        <v>20</v>
      </c>
      <c r="M32" s="5">
        <v>633.29999999999995</v>
      </c>
      <c r="N32" s="2" t="s">
        <v>20</v>
      </c>
      <c r="O32" s="7">
        <v>1.5</v>
      </c>
      <c r="P32" s="10">
        <v>49.64</v>
      </c>
      <c r="Q32" s="10">
        <v>20.56</v>
      </c>
      <c r="R32" s="8">
        <f>P32+Q32</f>
        <v>70.2</v>
      </c>
      <c r="S32" s="8">
        <f t="shared" si="7"/>
        <v>43.186799999999998</v>
      </c>
      <c r="T32" s="8">
        <f t="shared" si="7"/>
        <v>17.8872</v>
      </c>
      <c r="U32" s="2" t="s">
        <v>20</v>
      </c>
      <c r="V32" s="9"/>
      <c r="W32" s="9"/>
      <c r="X32" s="9"/>
    </row>
    <row r="33" spans="1:24" x14ac:dyDescent="0.2">
      <c r="A33" s="4" t="s">
        <v>34</v>
      </c>
      <c r="B33" s="4" t="s">
        <v>16</v>
      </c>
      <c r="C33" s="4" t="s">
        <v>17</v>
      </c>
      <c r="D33" s="4">
        <v>2019</v>
      </c>
      <c r="E33" s="4">
        <v>4</v>
      </c>
      <c r="F33" s="4">
        <v>8</v>
      </c>
      <c r="G33" s="2">
        <v>136</v>
      </c>
      <c r="H33" s="4" t="s">
        <v>18</v>
      </c>
      <c r="I33" s="2" t="s">
        <v>20</v>
      </c>
      <c r="J33" s="4" t="s">
        <v>19</v>
      </c>
      <c r="K33" s="2" t="s">
        <v>20</v>
      </c>
      <c r="L33" s="2" t="s">
        <v>20</v>
      </c>
      <c r="M33" s="5">
        <v>579</v>
      </c>
      <c r="N33" s="2" t="s">
        <v>20</v>
      </c>
      <c r="O33" s="2" t="s">
        <v>20</v>
      </c>
      <c r="P33" s="9" t="s">
        <v>20</v>
      </c>
      <c r="Q33" s="9" t="s">
        <v>20</v>
      </c>
      <c r="R33" s="2" t="s">
        <v>20</v>
      </c>
      <c r="S33" s="2" t="s">
        <v>20</v>
      </c>
      <c r="T33" s="2" t="s">
        <v>20</v>
      </c>
      <c r="U33" s="2" t="s">
        <v>20</v>
      </c>
      <c r="V33" s="9"/>
      <c r="W33" s="9"/>
      <c r="X33" s="9"/>
    </row>
    <row r="34" spans="1:24" x14ac:dyDescent="0.2">
      <c r="A34" s="4" t="s">
        <v>35</v>
      </c>
      <c r="B34" s="4" t="s">
        <v>16</v>
      </c>
      <c r="C34" s="4" t="s">
        <v>17</v>
      </c>
      <c r="D34" s="4">
        <v>2019</v>
      </c>
      <c r="E34" s="4">
        <v>1</v>
      </c>
      <c r="F34" s="4">
        <v>9</v>
      </c>
      <c r="G34" s="2">
        <v>15</v>
      </c>
      <c r="H34" s="4" t="s">
        <v>18</v>
      </c>
      <c r="I34" s="4">
        <v>16</v>
      </c>
      <c r="J34" s="4" t="s">
        <v>19</v>
      </c>
      <c r="K34" s="4">
        <v>2</v>
      </c>
      <c r="L34" s="4">
        <v>31</v>
      </c>
      <c r="M34" s="5">
        <v>621.70000000000005</v>
      </c>
      <c r="N34" s="5">
        <v>12.3</v>
      </c>
      <c r="O34" s="7">
        <v>1</v>
      </c>
      <c r="P34" s="10">
        <v>43.81</v>
      </c>
      <c r="Q34" s="10">
        <v>23.12</v>
      </c>
      <c r="R34" s="8">
        <f>P34+Q34</f>
        <v>66.930000000000007</v>
      </c>
      <c r="S34" s="8">
        <f t="shared" ref="S34:T36" si="8">P34*0.87</f>
        <v>38.114699999999999</v>
      </c>
      <c r="T34" s="8">
        <f t="shared" si="8"/>
        <v>20.1144</v>
      </c>
      <c r="U34" s="2" t="s">
        <v>20</v>
      </c>
      <c r="V34" s="9"/>
      <c r="W34" s="9"/>
      <c r="X34" s="9"/>
    </row>
    <row r="35" spans="1:24" x14ac:dyDescent="0.2">
      <c r="A35" s="3" t="s">
        <v>35</v>
      </c>
      <c r="B35" s="3" t="s">
        <v>16</v>
      </c>
      <c r="C35" s="3" t="s">
        <v>17</v>
      </c>
      <c r="D35" s="3">
        <v>2019</v>
      </c>
      <c r="E35" s="3">
        <v>2</v>
      </c>
      <c r="F35" s="3">
        <v>9</v>
      </c>
      <c r="G35" s="1">
        <v>60</v>
      </c>
      <c r="H35" s="4" t="s">
        <v>18</v>
      </c>
      <c r="I35" s="4">
        <v>19</v>
      </c>
      <c r="J35" s="4" t="s">
        <v>19</v>
      </c>
      <c r="K35" s="4">
        <v>2.5</v>
      </c>
      <c r="L35" s="4">
        <v>35</v>
      </c>
      <c r="M35" s="5">
        <v>719.6</v>
      </c>
      <c r="N35" s="5">
        <v>16</v>
      </c>
      <c r="O35" s="7">
        <v>1</v>
      </c>
      <c r="P35" s="10">
        <v>46.81</v>
      </c>
      <c r="Q35" s="10">
        <v>21.78</v>
      </c>
      <c r="R35" s="8">
        <f>P35+Q35</f>
        <v>68.59</v>
      </c>
      <c r="S35" s="8">
        <f t="shared" si="8"/>
        <v>40.724699999999999</v>
      </c>
      <c r="T35" s="8">
        <f t="shared" si="8"/>
        <v>18.948600000000003</v>
      </c>
      <c r="U35" s="2" t="s">
        <v>20</v>
      </c>
      <c r="V35" s="9"/>
      <c r="W35" s="9"/>
      <c r="X35" s="9"/>
    </row>
    <row r="36" spans="1:24" x14ac:dyDescent="0.2">
      <c r="A36" s="3" t="s">
        <v>35</v>
      </c>
      <c r="B36" s="3" t="s">
        <v>16</v>
      </c>
      <c r="C36" s="3" t="s">
        <v>17</v>
      </c>
      <c r="D36" s="3">
        <v>2019</v>
      </c>
      <c r="E36" s="3">
        <v>3</v>
      </c>
      <c r="F36" s="3">
        <v>9</v>
      </c>
      <c r="G36" s="1">
        <v>72</v>
      </c>
      <c r="H36" s="4" t="s">
        <v>18</v>
      </c>
      <c r="I36" s="2" t="s">
        <v>20</v>
      </c>
      <c r="J36" s="4" t="s">
        <v>19</v>
      </c>
      <c r="K36" s="2" t="s">
        <v>20</v>
      </c>
      <c r="L36" s="2" t="s">
        <v>20</v>
      </c>
      <c r="M36" s="5">
        <v>814.5</v>
      </c>
      <c r="N36" s="2" t="s">
        <v>20</v>
      </c>
      <c r="O36" s="7">
        <v>1</v>
      </c>
      <c r="P36" s="10">
        <v>45.89</v>
      </c>
      <c r="Q36" s="10">
        <v>21.89</v>
      </c>
      <c r="R36" s="8">
        <f>P36+Q36</f>
        <v>67.78</v>
      </c>
      <c r="S36" s="8">
        <f t="shared" si="8"/>
        <v>39.924300000000002</v>
      </c>
      <c r="T36" s="8">
        <f t="shared" si="8"/>
        <v>19.0443</v>
      </c>
      <c r="U36" s="2" t="s">
        <v>20</v>
      </c>
      <c r="V36" s="9"/>
      <c r="W36" s="9"/>
      <c r="X36" s="9"/>
    </row>
    <row r="37" spans="1:24" x14ac:dyDescent="0.2">
      <c r="A37" s="3" t="s">
        <v>35</v>
      </c>
      <c r="B37" s="3" t="s">
        <v>16</v>
      </c>
      <c r="C37" s="3" t="s">
        <v>17</v>
      </c>
      <c r="D37" s="3">
        <v>2019</v>
      </c>
      <c r="E37" s="3">
        <v>4</v>
      </c>
      <c r="F37" s="3">
        <v>9</v>
      </c>
      <c r="G37" s="1">
        <v>134</v>
      </c>
      <c r="H37" s="4" t="s">
        <v>18</v>
      </c>
      <c r="I37" s="2" t="s">
        <v>20</v>
      </c>
      <c r="J37" s="4" t="s">
        <v>19</v>
      </c>
      <c r="K37" s="2" t="s">
        <v>20</v>
      </c>
      <c r="L37" s="2" t="s">
        <v>20</v>
      </c>
      <c r="M37" s="5">
        <v>686.8</v>
      </c>
      <c r="N37" s="2" t="s">
        <v>20</v>
      </c>
      <c r="O37" s="2" t="s">
        <v>20</v>
      </c>
      <c r="P37" s="9" t="s">
        <v>20</v>
      </c>
      <c r="Q37" s="9" t="s">
        <v>20</v>
      </c>
      <c r="R37" s="2" t="s">
        <v>20</v>
      </c>
      <c r="S37" s="2" t="s">
        <v>20</v>
      </c>
      <c r="T37" s="2" t="s">
        <v>20</v>
      </c>
      <c r="U37" s="2" t="s">
        <v>20</v>
      </c>
      <c r="V37" s="9"/>
      <c r="W37" s="9"/>
      <c r="X37" s="9"/>
    </row>
    <row r="38" spans="1:24" x14ac:dyDescent="0.2">
      <c r="A38" s="3" t="s">
        <v>36</v>
      </c>
      <c r="B38" s="3" t="s">
        <v>16</v>
      </c>
      <c r="C38" s="3" t="s">
        <v>17</v>
      </c>
      <c r="D38" s="3">
        <v>2019</v>
      </c>
      <c r="E38" s="3">
        <v>1</v>
      </c>
      <c r="F38" s="3">
        <v>10</v>
      </c>
      <c r="G38" s="1">
        <v>2</v>
      </c>
      <c r="H38" s="4" t="s">
        <v>18</v>
      </c>
      <c r="I38" s="4">
        <v>12</v>
      </c>
      <c r="J38" s="4" t="s">
        <v>19</v>
      </c>
      <c r="K38" s="4">
        <v>2</v>
      </c>
      <c r="L38" s="4">
        <v>28</v>
      </c>
      <c r="M38" s="5">
        <v>651.5</v>
      </c>
      <c r="N38" s="5">
        <v>15.1</v>
      </c>
      <c r="O38" s="7">
        <v>1</v>
      </c>
      <c r="P38" s="10">
        <v>45.26</v>
      </c>
      <c r="Q38" s="10">
        <v>22.66</v>
      </c>
      <c r="R38" s="8">
        <f>P38+Q38</f>
        <v>67.92</v>
      </c>
      <c r="S38" s="8">
        <f t="shared" ref="S38:T40" si="9">P38*0.87</f>
        <v>39.376199999999997</v>
      </c>
      <c r="T38" s="8">
        <f t="shared" si="9"/>
        <v>19.714200000000002</v>
      </c>
      <c r="U38" s="2" t="s">
        <v>20</v>
      </c>
      <c r="V38" s="9"/>
      <c r="W38" s="9"/>
      <c r="X38" s="9"/>
    </row>
    <row r="39" spans="1:24" x14ac:dyDescent="0.2">
      <c r="A39" s="3" t="s">
        <v>36</v>
      </c>
      <c r="B39" s="3" t="s">
        <v>16</v>
      </c>
      <c r="C39" s="3" t="s">
        <v>17</v>
      </c>
      <c r="D39" s="3">
        <v>2019</v>
      </c>
      <c r="E39" s="3">
        <v>2</v>
      </c>
      <c r="F39" s="3">
        <v>10</v>
      </c>
      <c r="G39" s="1">
        <v>69</v>
      </c>
      <c r="H39" s="4" t="s">
        <v>18</v>
      </c>
      <c r="I39" s="4">
        <v>13</v>
      </c>
      <c r="J39" s="4" t="s">
        <v>19</v>
      </c>
      <c r="K39" s="4">
        <v>2</v>
      </c>
      <c r="L39" s="4">
        <v>30</v>
      </c>
      <c r="M39" s="5">
        <v>771.8</v>
      </c>
      <c r="N39" s="5">
        <v>15.5</v>
      </c>
      <c r="O39" s="7">
        <v>1.5</v>
      </c>
      <c r="P39" s="10">
        <v>46.43</v>
      </c>
      <c r="Q39" s="10">
        <v>22.19</v>
      </c>
      <c r="R39" s="8">
        <f>P39+Q39</f>
        <v>68.62</v>
      </c>
      <c r="S39" s="8">
        <f t="shared" si="9"/>
        <v>40.394100000000002</v>
      </c>
      <c r="T39" s="8">
        <f t="shared" si="9"/>
        <v>19.305300000000003</v>
      </c>
      <c r="U39" s="2" t="s">
        <v>20</v>
      </c>
      <c r="V39" s="9"/>
      <c r="W39" s="9"/>
      <c r="X39" s="9"/>
    </row>
    <row r="40" spans="1:24" x14ac:dyDescent="0.2">
      <c r="A40" s="3" t="s">
        <v>36</v>
      </c>
      <c r="B40" s="3" t="s">
        <v>16</v>
      </c>
      <c r="C40" s="3" t="s">
        <v>17</v>
      </c>
      <c r="D40" s="3">
        <v>2019</v>
      </c>
      <c r="E40" s="3">
        <v>3</v>
      </c>
      <c r="F40" s="3">
        <v>10</v>
      </c>
      <c r="G40" s="1">
        <v>88</v>
      </c>
      <c r="H40" s="4" t="s">
        <v>18</v>
      </c>
      <c r="I40" s="2" t="s">
        <v>20</v>
      </c>
      <c r="J40" s="4" t="s">
        <v>19</v>
      </c>
      <c r="K40" s="2" t="s">
        <v>20</v>
      </c>
      <c r="L40" s="2" t="s">
        <v>20</v>
      </c>
      <c r="M40" s="5">
        <v>789.5</v>
      </c>
      <c r="N40" s="2" t="s">
        <v>20</v>
      </c>
      <c r="O40" s="7">
        <v>1</v>
      </c>
      <c r="P40" s="10">
        <v>45.39</v>
      </c>
      <c r="Q40" s="10">
        <v>22.88</v>
      </c>
      <c r="R40" s="8">
        <f>P40+Q40</f>
        <v>68.27</v>
      </c>
      <c r="S40" s="8">
        <f t="shared" si="9"/>
        <v>39.4893</v>
      </c>
      <c r="T40" s="8">
        <f t="shared" si="9"/>
        <v>19.9056</v>
      </c>
      <c r="U40" s="2" t="s">
        <v>20</v>
      </c>
      <c r="V40" s="9"/>
      <c r="W40" s="9"/>
      <c r="X40" s="9"/>
    </row>
    <row r="41" spans="1:24" x14ac:dyDescent="0.2">
      <c r="A41" s="3" t="s">
        <v>36</v>
      </c>
      <c r="B41" s="3" t="s">
        <v>16</v>
      </c>
      <c r="C41" s="3" t="s">
        <v>17</v>
      </c>
      <c r="D41" s="3">
        <v>2019</v>
      </c>
      <c r="E41" s="3">
        <v>4</v>
      </c>
      <c r="F41" s="3">
        <v>10</v>
      </c>
      <c r="G41" s="1">
        <v>112</v>
      </c>
      <c r="H41" s="4" t="s">
        <v>18</v>
      </c>
      <c r="I41" s="2" t="s">
        <v>20</v>
      </c>
      <c r="J41" s="4" t="s">
        <v>19</v>
      </c>
      <c r="K41" s="2" t="s">
        <v>20</v>
      </c>
      <c r="L41" s="2" t="s">
        <v>20</v>
      </c>
      <c r="M41" s="5">
        <v>619.5</v>
      </c>
      <c r="N41" s="2" t="s">
        <v>20</v>
      </c>
      <c r="O41" s="2" t="s">
        <v>20</v>
      </c>
      <c r="P41" s="9" t="s">
        <v>20</v>
      </c>
      <c r="Q41" s="9" t="s">
        <v>20</v>
      </c>
      <c r="R41" s="2" t="s">
        <v>20</v>
      </c>
      <c r="S41" s="2" t="s">
        <v>20</v>
      </c>
      <c r="T41" s="2" t="s">
        <v>20</v>
      </c>
      <c r="U41" s="2" t="s">
        <v>20</v>
      </c>
      <c r="V41" s="9"/>
      <c r="W41" s="9"/>
      <c r="X41" s="9"/>
    </row>
    <row r="42" spans="1:24" x14ac:dyDescent="0.2">
      <c r="A42" s="3" t="s">
        <v>37</v>
      </c>
      <c r="B42" s="3" t="s">
        <v>16</v>
      </c>
      <c r="C42" s="3" t="s">
        <v>17</v>
      </c>
      <c r="D42" s="3">
        <v>2019</v>
      </c>
      <c r="E42" s="3">
        <v>1</v>
      </c>
      <c r="F42" s="3">
        <v>11</v>
      </c>
      <c r="G42" s="1">
        <v>12</v>
      </c>
      <c r="H42" s="4" t="s">
        <v>18</v>
      </c>
      <c r="I42" s="4">
        <v>17</v>
      </c>
      <c r="J42" s="4" t="s">
        <v>19</v>
      </c>
      <c r="K42" s="4">
        <v>2</v>
      </c>
      <c r="L42" s="4">
        <v>33</v>
      </c>
      <c r="M42" s="5">
        <v>998.3</v>
      </c>
      <c r="N42" s="5">
        <v>16.2</v>
      </c>
      <c r="O42" s="7">
        <v>1.5</v>
      </c>
      <c r="P42" s="10">
        <v>44.57</v>
      </c>
      <c r="Q42" s="10">
        <v>23.06</v>
      </c>
      <c r="R42" s="8">
        <f>P42+Q42</f>
        <v>67.63</v>
      </c>
      <c r="S42" s="8">
        <f t="shared" ref="S42:T44" si="10">P42*0.87</f>
        <v>38.7759</v>
      </c>
      <c r="T42" s="8">
        <f t="shared" si="10"/>
        <v>20.062199999999997</v>
      </c>
      <c r="U42" s="2" t="s">
        <v>20</v>
      </c>
      <c r="V42" s="9"/>
      <c r="W42" s="9"/>
      <c r="X42" s="9"/>
    </row>
    <row r="43" spans="1:24" x14ac:dyDescent="0.2">
      <c r="A43" s="3" t="s">
        <v>37</v>
      </c>
      <c r="B43" s="3" t="s">
        <v>16</v>
      </c>
      <c r="C43" s="3" t="s">
        <v>17</v>
      </c>
      <c r="D43" s="3">
        <v>2019</v>
      </c>
      <c r="E43" s="3">
        <v>2</v>
      </c>
      <c r="F43" s="3">
        <v>11</v>
      </c>
      <c r="G43" s="1">
        <v>68</v>
      </c>
      <c r="H43" s="4" t="s">
        <v>18</v>
      </c>
      <c r="I43" s="4">
        <v>17</v>
      </c>
      <c r="J43" s="4" t="s">
        <v>19</v>
      </c>
      <c r="K43" s="4">
        <v>2</v>
      </c>
      <c r="L43" s="4">
        <v>27</v>
      </c>
      <c r="M43" s="5">
        <v>938.7</v>
      </c>
      <c r="N43" s="5">
        <v>15.2</v>
      </c>
      <c r="O43" s="7">
        <v>1</v>
      </c>
      <c r="P43" s="10">
        <v>44.66</v>
      </c>
      <c r="Q43" s="10">
        <v>23.12</v>
      </c>
      <c r="R43" s="8">
        <f>P43+Q43</f>
        <v>67.78</v>
      </c>
      <c r="S43" s="8">
        <f t="shared" si="10"/>
        <v>38.854199999999999</v>
      </c>
      <c r="T43" s="8">
        <f t="shared" si="10"/>
        <v>20.1144</v>
      </c>
      <c r="U43" s="2" t="s">
        <v>20</v>
      </c>
      <c r="V43" s="9"/>
      <c r="W43" s="9"/>
      <c r="X43" s="9"/>
    </row>
    <row r="44" spans="1:24" x14ac:dyDescent="0.2">
      <c r="A44" s="3" t="s">
        <v>37</v>
      </c>
      <c r="B44" s="3" t="s">
        <v>16</v>
      </c>
      <c r="C44" s="3" t="s">
        <v>17</v>
      </c>
      <c r="D44" s="3">
        <v>2019</v>
      </c>
      <c r="E44" s="3">
        <v>3</v>
      </c>
      <c r="F44" s="3">
        <v>11</v>
      </c>
      <c r="G44" s="1">
        <v>92</v>
      </c>
      <c r="H44" s="4" t="s">
        <v>18</v>
      </c>
      <c r="I44" s="2" t="s">
        <v>20</v>
      </c>
      <c r="J44" s="4" t="s">
        <v>19</v>
      </c>
      <c r="K44" s="2" t="s">
        <v>20</v>
      </c>
      <c r="L44" s="2" t="s">
        <v>20</v>
      </c>
      <c r="M44" s="5">
        <v>1069</v>
      </c>
      <c r="N44" s="2" t="s">
        <v>20</v>
      </c>
      <c r="O44" s="7">
        <v>1.5</v>
      </c>
      <c r="P44" s="10">
        <v>46.44</v>
      </c>
      <c r="Q44" s="10">
        <v>22.39</v>
      </c>
      <c r="R44" s="8">
        <f>P44+Q44</f>
        <v>68.83</v>
      </c>
      <c r="S44" s="8">
        <f t="shared" si="10"/>
        <v>40.402799999999999</v>
      </c>
      <c r="T44" s="8">
        <f t="shared" si="10"/>
        <v>19.479300000000002</v>
      </c>
      <c r="U44" s="2" t="s">
        <v>20</v>
      </c>
      <c r="V44" s="9"/>
      <c r="W44" s="9"/>
      <c r="X44" s="9"/>
    </row>
    <row r="45" spans="1:24" x14ac:dyDescent="0.2">
      <c r="A45" s="3" t="s">
        <v>37</v>
      </c>
      <c r="B45" s="3" t="s">
        <v>16</v>
      </c>
      <c r="C45" s="3" t="s">
        <v>17</v>
      </c>
      <c r="D45" s="3">
        <v>2019</v>
      </c>
      <c r="E45" s="3">
        <v>4</v>
      </c>
      <c r="F45" s="3">
        <v>11</v>
      </c>
      <c r="G45" s="1">
        <v>140</v>
      </c>
      <c r="H45" s="4" t="s">
        <v>18</v>
      </c>
      <c r="I45" s="2" t="s">
        <v>20</v>
      </c>
      <c r="J45" s="4" t="s">
        <v>19</v>
      </c>
      <c r="K45" s="2" t="s">
        <v>20</v>
      </c>
      <c r="L45" s="2" t="s">
        <v>20</v>
      </c>
      <c r="M45" s="5">
        <v>485.8</v>
      </c>
      <c r="N45" s="2" t="s">
        <v>20</v>
      </c>
      <c r="O45" s="2" t="s">
        <v>20</v>
      </c>
      <c r="P45" s="9" t="s">
        <v>20</v>
      </c>
      <c r="Q45" s="9" t="s">
        <v>20</v>
      </c>
      <c r="R45" s="2" t="s">
        <v>20</v>
      </c>
      <c r="S45" s="2" t="s">
        <v>20</v>
      </c>
      <c r="T45" s="2" t="s">
        <v>20</v>
      </c>
      <c r="U45" s="2" t="s">
        <v>20</v>
      </c>
      <c r="V45" s="9"/>
      <c r="W45" s="9"/>
      <c r="X45" s="9"/>
    </row>
    <row r="46" spans="1:24" x14ac:dyDescent="0.2">
      <c r="A46" s="3" t="s">
        <v>38</v>
      </c>
      <c r="B46" s="3" t="s">
        <v>16</v>
      </c>
      <c r="C46" s="3" t="s">
        <v>17</v>
      </c>
      <c r="D46" s="3">
        <v>2019</v>
      </c>
      <c r="E46" s="3">
        <v>1</v>
      </c>
      <c r="F46" s="3">
        <v>12</v>
      </c>
      <c r="G46" s="1">
        <v>3</v>
      </c>
      <c r="H46" s="4" t="s">
        <v>18</v>
      </c>
      <c r="I46" s="4">
        <v>18</v>
      </c>
      <c r="J46" s="4" t="s">
        <v>19</v>
      </c>
      <c r="K46" s="4">
        <v>2</v>
      </c>
      <c r="L46" s="4">
        <v>26</v>
      </c>
      <c r="M46" s="5">
        <v>852.7</v>
      </c>
      <c r="N46" s="5">
        <v>15.7</v>
      </c>
      <c r="O46" s="7">
        <v>1</v>
      </c>
      <c r="P46" s="10">
        <v>42.82</v>
      </c>
      <c r="Q46" s="10">
        <v>24.18</v>
      </c>
      <c r="R46" s="8">
        <f>P46+Q46</f>
        <v>67</v>
      </c>
      <c r="S46" s="8">
        <f t="shared" ref="S46:T48" si="11">P46*0.87</f>
        <v>37.253399999999999</v>
      </c>
      <c r="T46" s="8">
        <f t="shared" si="11"/>
        <v>21.0366</v>
      </c>
      <c r="U46" s="2" t="s">
        <v>20</v>
      </c>
      <c r="V46" s="9"/>
      <c r="W46" s="9"/>
      <c r="X46" s="9"/>
    </row>
    <row r="47" spans="1:24" x14ac:dyDescent="0.2">
      <c r="A47" s="3" t="s">
        <v>38</v>
      </c>
      <c r="B47" s="3" t="s">
        <v>16</v>
      </c>
      <c r="C47" s="3" t="s">
        <v>17</v>
      </c>
      <c r="D47" s="3">
        <v>2019</v>
      </c>
      <c r="E47" s="3">
        <v>2</v>
      </c>
      <c r="F47" s="3">
        <v>12</v>
      </c>
      <c r="G47" s="1">
        <v>41</v>
      </c>
      <c r="H47" s="4" t="s">
        <v>18</v>
      </c>
      <c r="I47" s="4">
        <v>17</v>
      </c>
      <c r="J47" s="4" t="s">
        <v>19</v>
      </c>
      <c r="K47" s="4">
        <v>2.5</v>
      </c>
      <c r="L47" s="4">
        <v>30</v>
      </c>
      <c r="M47" s="5">
        <v>1001.3</v>
      </c>
      <c r="N47" s="5">
        <v>15.6</v>
      </c>
      <c r="O47" s="7">
        <v>1</v>
      </c>
      <c r="P47" s="10">
        <v>43.91</v>
      </c>
      <c r="Q47" s="10">
        <v>23.59</v>
      </c>
      <c r="R47" s="8">
        <f>P47+Q47</f>
        <v>67.5</v>
      </c>
      <c r="S47" s="8">
        <f t="shared" si="11"/>
        <v>38.201699999999995</v>
      </c>
      <c r="T47" s="8">
        <f t="shared" si="11"/>
        <v>20.523299999999999</v>
      </c>
      <c r="U47" s="2" t="s">
        <v>20</v>
      </c>
      <c r="V47" s="9"/>
      <c r="W47" s="9"/>
      <c r="X47" s="9"/>
    </row>
    <row r="48" spans="1:24" x14ac:dyDescent="0.2">
      <c r="A48" s="3" t="s">
        <v>38</v>
      </c>
      <c r="B48" s="3" t="s">
        <v>16</v>
      </c>
      <c r="C48" s="3" t="s">
        <v>17</v>
      </c>
      <c r="D48" s="3">
        <v>2019</v>
      </c>
      <c r="E48" s="3">
        <v>3</v>
      </c>
      <c r="F48" s="3">
        <v>12</v>
      </c>
      <c r="G48" s="1">
        <v>97</v>
      </c>
      <c r="H48" s="4" t="s">
        <v>18</v>
      </c>
      <c r="I48" s="2" t="s">
        <v>20</v>
      </c>
      <c r="J48" s="4" t="s">
        <v>19</v>
      </c>
      <c r="K48" s="2" t="s">
        <v>20</v>
      </c>
      <c r="L48" s="2" t="s">
        <v>20</v>
      </c>
      <c r="M48" s="5">
        <v>909.3</v>
      </c>
      <c r="N48" s="2" t="s">
        <v>20</v>
      </c>
      <c r="O48" s="7">
        <v>1</v>
      </c>
      <c r="P48" s="10">
        <v>45.28</v>
      </c>
      <c r="Q48" s="10">
        <v>23.09</v>
      </c>
      <c r="R48" s="8">
        <f>P48+Q48</f>
        <v>68.37</v>
      </c>
      <c r="S48" s="8">
        <f t="shared" si="11"/>
        <v>39.393599999999999</v>
      </c>
      <c r="T48" s="8">
        <f t="shared" si="11"/>
        <v>20.0883</v>
      </c>
      <c r="U48" s="2" t="s">
        <v>20</v>
      </c>
      <c r="V48" s="9"/>
      <c r="W48" s="9"/>
      <c r="X48" s="9"/>
    </row>
    <row r="49" spans="1:24" x14ac:dyDescent="0.2">
      <c r="A49" s="3" t="s">
        <v>38</v>
      </c>
      <c r="B49" s="3" t="s">
        <v>16</v>
      </c>
      <c r="C49" s="3" t="s">
        <v>17</v>
      </c>
      <c r="D49" s="3">
        <v>2019</v>
      </c>
      <c r="E49" s="3">
        <v>4</v>
      </c>
      <c r="F49" s="3">
        <v>12</v>
      </c>
      <c r="G49" s="1">
        <v>118</v>
      </c>
      <c r="H49" s="4" t="s">
        <v>18</v>
      </c>
      <c r="I49" s="2" t="s">
        <v>20</v>
      </c>
      <c r="J49" s="4" t="s">
        <v>19</v>
      </c>
      <c r="K49" s="2" t="s">
        <v>20</v>
      </c>
      <c r="L49" s="2" t="s">
        <v>20</v>
      </c>
      <c r="M49" s="5">
        <v>741.5</v>
      </c>
      <c r="N49" s="2" t="s">
        <v>20</v>
      </c>
      <c r="O49" s="2" t="s">
        <v>20</v>
      </c>
      <c r="P49" s="9" t="s">
        <v>20</v>
      </c>
      <c r="Q49" s="9" t="s">
        <v>20</v>
      </c>
      <c r="R49" s="2" t="s">
        <v>20</v>
      </c>
      <c r="S49" s="2" t="s">
        <v>20</v>
      </c>
      <c r="T49" s="2" t="s">
        <v>20</v>
      </c>
      <c r="U49" s="2" t="s">
        <v>20</v>
      </c>
      <c r="V49" s="9"/>
      <c r="W49" s="9"/>
      <c r="X49" s="9"/>
    </row>
    <row r="50" spans="1:24" x14ac:dyDescent="0.2">
      <c r="A50" s="3" t="s">
        <v>39</v>
      </c>
      <c r="B50" s="3" t="s">
        <v>16</v>
      </c>
      <c r="C50" s="3" t="s">
        <v>17</v>
      </c>
      <c r="D50" s="3">
        <v>2019</v>
      </c>
      <c r="E50" s="3">
        <v>1</v>
      </c>
      <c r="F50" s="3">
        <v>13</v>
      </c>
      <c r="G50" s="1">
        <v>29</v>
      </c>
      <c r="H50" s="4" t="s">
        <v>18</v>
      </c>
      <c r="I50" s="4">
        <v>19</v>
      </c>
      <c r="J50" s="4" t="s">
        <v>21</v>
      </c>
      <c r="K50" s="4">
        <v>2</v>
      </c>
      <c r="L50" s="4">
        <v>25</v>
      </c>
      <c r="M50" s="5">
        <v>1064.7</v>
      </c>
      <c r="N50" s="5">
        <v>17.600000000000001</v>
      </c>
      <c r="O50" s="7">
        <v>1</v>
      </c>
      <c r="P50" s="10">
        <v>39.68</v>
      </c>
      <c r="Q50" s="10">
        <v>24.45</v>
      </c>
      <c r="R50" s="8">
        <f>P50+Q50</f>
        <v>64.13</v>
      </c>
      <c r="S50" s="8">
        <f t="shared" ref="S50:T52" si="12">P50*0.87</f>
        <v>34.521599999999999</v>
      </c>
      <c r="T50" s="8">
        <f t="shared" si="12"/>
        <v>21.2715</v>
      </c>
      <c r="U50" s="2" t="s">
        <v>20</v>
      </c>
      <c r="V50" s="9"/>
      <c r="W50" s="9"/>
      <c r="X50" s="9"/>
    </row>
    <row r="51" spans="1:24" x14ac:dyDescent="0.2">
      <c r="A51" s="4" t="s">
        <v>39</v>
      </c>
      <c r="B51" s="4" t="s">
        <v>16</v>
      </c>
      <c r="C51" s="4" t="s">
        <v>17</v>
      </c>
      <c r="D51" s="4">
        <v>2019</v>
      </c>
      <c r="E51" s="4">
        <v>2</v>
      </c>
      <c r="F51" s="4">
        <v>13</v>
      </c>
      <c r="G51" s="2">
        <v>65</v>
      </c>
      <c r="H51" s="4" t="s">
        <v>18</v>
      </c>
      <c r="I51" s="4">
        <v>19</v>
      </c>
      <c r="J51" s="4" t="s">
        <v>21</v>
      </c>
      <c r="K51" s="4">
        <v>2</v>
      </c>
      <c r="L51" s="4">
        <v>37</v>
      </c>
      <c r="M51" s="5">
        <v>844</v>
      </c>
      <c r="N51" s="5">
        <v>18.2</v>
      </c>
      <c r="O51" s="7">
        <v>1.5</v>
      </c>
      <c r="P51" s="10">
        <v>40.880000000000003</v>
      </c>
      <c r="Q51" s="10">
        <v>23.52</v>
      </c>
      <c r="R51" s="8">
        <f>P51+Q51</f>
        <v>64.400000000000006</v>
      </c>
      <c r="S51" s="8">
        <f t="shared" si="12"/>
        <v>35.565600000000003</v>
      </c>
      <c r="T51" s="8">
        <f t="shared" si="12"/>
        <v>20.462399999999999</v>
      </c>
      <c r="U51" s="2" t="s">
        <v>20</v>
      </c>
      <c r="V51" s="9"/>
      <c r="W51" s="9"/>
      <c r="X51" s="9"/>
    </row>
    <row r="52" spans="1:24" x14ac:dyDescent="0.2">
      <c r="A52" s="3" t="s">
        <v>39</v>
      </c>
      <c r="B52" s="3" t="s">
        <v>16</v>
      </c>
      <c r="C52" s="3" t="s">
        <v>17</v>
      </c>
      <c r="D52" s="3">
        <v>2019</v>
      </c>
      <c r="E52" s="3">
        <v>3</v>
      </c>
      <c r="F52" s="3">
        <v>13</v>
      </c>
      <c r="G52" s="1">
        <v>71</v>
      </c>
      <c r="H52" s="4" t="s">
        <v>18</v>
      </c>
      <c r="I52" s="2" t="s">
        <v>20</v>
      </c>
      <c r="J52" s="4" t="s">
        <v>21</v>
      </c>
      <c r="K52" s="2" t="s">
        <v>20</v>
      </c>
      <c r="L52" s="2" t="s">
        <v>20</v>
      </c>
      <c r="M52" s="5">
        <v>933.7</v>
      </c>
      <c r="N52" s="2" t="s">
        <v>20</v>
      </c>
      <c r="O52" s="7">
        <v>1.5</v>
      </c>
      <c r="P52" s="10">
        <v>41.72</v>
      </c>
      <c r="Q52" s="10">
        <v>22.73</v>
      </c>
      <c r="R52" s="8">
        <f>P52+Q52</f>
        <v>64.45</v>
      </c>
      <c r="S52" s="8">
        <f t="shared" si="12"/>
        <v>36.296399999999998</v>
      </c>
      <c r="T52" s="8">
        <f t="shared" si="12"/>
        <v>19.775100000000002</v>
      </c>
      <c r="U52" s="2" t="s">
        <v>20</v>
      </c>
      <c r="V52" s="9"/>
      <c r="W52" s="9"/>
      <c r="X52" s="9"/>
    </row>
    <row r="53" spans="1:24" x14ac:dyDescent="0.2">
      <c r="A53" s="3" t="s">
        <v>39</v>
      </c>
      <c r="B53" s="3" t="s">
        <v>16</v>
      </c>
      <c r="C53" s="3" t="s">
        <v>17</v>
      </c>
      <c r="D53" s="3">
        <v>2019</v>
      </c>
      <c r="E53" s="3">
        <v>4</v>
      </c>
      <c r="F53" s="3">
        <v>13</v>
      </c>
      <c r="G53" s="1">
        <v>132</v>
      </c>
      <c r="H53" s="4" t="s">
        <v>18</v>
      </c>
      <c r="I53" s="2" t="s">
        <v>20</v>
      </c>
      <c r="J53" s="4" t="s">
        <v>21</v>
      </c>
      <c r="K53" s="2" t="s">
        <v>20</v>
      </c>
      <c r="L53" s="2" t="s">
        <v>20</v>
      </c>
      <c r="M53" s="5">
        <v>953.6</v>
      </c>
      <c r="N53" s="2" t="s">
        <v>20</v>
      </c>
      <c r="O53" s="2" t="s">
        <v>20</v>
      </c>
      <c r="P53" s="9" t="s">
        <v>20</v>
      </c>
      <c r="Q53" s="9" t="s">
        <v>20</v>
      </c>
      <c r="R53" s="2" t="s">
        <v>20</v>
      </c>
      <c r="S53" s="2" t="s">
        <v>20</v>
      </c>
      <c r="T53" s="2" t="s">
        <v>20</v>
      </c>
      <c r="U53" s="2" t="s">
        <v>20</v>
      </c>
      <c r="V53" s="9"/>
      <c r="W53" s="9"/>
      <c r="X53" s="9"/>
    </row>
    <row r="54" spans="1:24" x14ac:dyDescent="0.2">
      <c r="A54" s="4" t="s">
        <v>40</v>
      </c>
      <c r="B54" s="4" t="s">
        <v>16</v>
      </c>
      <c r="C54" s="4" t="s">
        <v>17</v>
      </c>
      <c r="D54" s="4">
        <v>2019</v>
      </c>
      <c r="E54" s="4">
        <v>1</v>
      </c>
      <c r="F54" s="4">
        <v>14</v>
      </c>
      <c r="G54" s="2">
        <v>27</v>
      </c>
      <c r="H54" s="4" t="s">
        <v>18</v>
      </c>
      <c r="I54" s="4">
        <v>29</v>
      </c>
      <c r="J54" s="4" t="s">
        <v>19</v>
      </c>
      <c r="K54" s="4">
        <v>2.5</v>
      </c>
      <c r="L54" s="4">
        <v>34</v>
      </c>
      <c r="M54" s="5">
        <v>708.4</v>
      </c>
      <c r="N54" s="5">
        <v>19.100000000000001</v>
      </c>
      <c r="O54" s="7">
        <v>1.5</v>
      </c>
      <c r="P54" s="10">
        <v>40.75</v>
      </c>
      <c r="Q54" s="10">
        <v>24.31</v>
      </c>
      <c r="R54" s="8">
        <f>P54+Q54</f>
        <v>65.06</v>
      </c>
      <c r="S54" s="8">
        <f t="shared" ref="S54:T56" si="13">P54*0.87</f>
        <v>35.452500000000001</v>
      </c>
      <c r="T54" s="8">
        <f t="shared" si="13"/>
        <v>21.149699999999999</v>
      </c>
      <c r="U54" s="2" t="s">
        <v>20</v>
      </c>
      <c r="V54" s="9"/>
      <c r="W54" s="9"/>
      <c r="X54" s="9"/>
    </row>
    <row r="55" spans="1:24" x14ac:dyDescent="0.2">
      <c r="A55" s="3" t="s">
        <v>40</v>
      </c>
      <c r="B55" s="3" t="s">
        <v>16</v>
      </c>
      <c r="C55" s="3" t="s">
        <v>17</v>
      </c>
      <c r="D55" s="3">
        <v>2019</v>
      </c>
      <c r="E55" s="3">
        <v>2</v>
      </c>
      <c r="F55" s="3">
        <v>14</v>
      </c>
      <c r="G55" s="1">
        <v>54</v>
      </c>
      <c r="H55" s="4" t="s">
        <v>18</v>
      </c>
      <c r="I55" s="4">
        <v>32</v>
      </c>
      <c r="J55" s="4" t="s">
        <v>19</v>
      </c>
      <c r="K55" s="4">
        <v>3</v>
      </c>
      <c r="L55" s="4">
        <v>36</v>
      </c>
      <c r="M55" s="5">
        <v>807.3</v>
      </c>
      <c r="N55" s="5">
        <v>21.8</v>
      </c>
      <c r="O55" s="7">
        <v>2</v>
      </c>
      <c r="P55" s="10">
        <v>42.49</v>
      </c>
      <c r="Q55" s="10">
        <v>23.93</v>
      </c>
      <c r="R55" s="8">
        <f>P55+Q55</f>
        <v>66.42</v>
      </c>
      <c r="S55" s="8">
        <f t="shared" si="13"/>
        <v>36.966300000000004</v>
      </c>
      <c r="T55" s="8">
        <f t="shared" si="13"/>
        <v>20.819099999999999</v>
      </c>
      <c r="U55" s="2" t="s">
        <v>20</v>
      </c>
      <c r="V55" s="9"/>
      <c r="W55" s="9"/>
      <c r="X55" s="9"/>
    </row>
    <row r="56" spans="1:24" x14ac:dyDescent="0.2">
      <c r="A56" s="4" t="s">
        <v>40</v>
      </c>
      <c r="B56" s="4" t="s">
        <v>16</v>
      </c>
      <c r="C56" s="4" t="s">
        <v>17</v>
      </c>
      <c r="D56" s="4">
        <v>2019</v>
      </c>
      <c r="E56" s="4">
        <v>3</v>
      </c>
      <c r="F56" s="4">
        <v>14</v>
      </c>
      <c r="G56" s="2">
        <v>86</v>
      </c>
      <c r="H56" s="4" t="s">
        <v>18</v>
      </c>
      <c r="I56" s="2" t="s">
        <v>20</v>
      </c>
      <c r="J56" s="4" t="s">
        <v>19</v>
      </c>
      <c r="K56" s="2" t="s">
        <v>20</v>
      </c>
      <c r="L56" s="2" t="s">
        <v>20</v>
      </c>
      <c r="M56" s="5">
        <v>790.1</v>
      </c>
      <c r="N56" s="2" t="s">
        <v>20</v>
      </c>
      <c r="O56" s="7">
        <v>1.5</v>
      </c>
      <c r="P56" s="10">
        <v>42.42</v>
      </c>
      <c r="Q56" s="10">
        <v>23.76</v>
      </c>
      <c r="R56" s="8">
        <f>P56+Q56</f>
        <v>66.180000000000007</v>
      </c>
      <c r="S56" s="8">
        <f t="shared" si="13"/>
        <v>36.9054</v>
      </c>
      <c r="T56" s="8">
        <f t="shared" si="13"/>
        <v>20.671200000000002</v>
      </c>
      <c r="U56" s="2" t="s">
        <v>20</v>
      </c>
      <c r="V56" s="9"/>
      <c r="W56" s="9"/>
      <c r="X56" s="9"/>
    </row>
    <row r="57" spans="1:24" x14ac:dyDescent="0.2">
      <c r="A57" s="4" t="s">
        <v>40</v>
      </c>
      <c r="B57" s="4" t="s">
        <v>16</v>
      </c>
      <c r="C57" s="4" t="s">
        <v>17</v>
      </c>
      <c r="D57" s="4">
        <v>2019</v>
      </c>
      <c r="E57" s="4">
        <v>4</v>
      </c>
      <c r="F57" s="4">
        <v>14</v>
      </c>
      <c r="G57" s="2">
        <v>126</v>
      </c>
      <c r="H57" s="4" t="s">
        <v>18</v>
      </c>
      <c r="I57" s="2" t="s">
        <v>20</v>
      </c>
      <c r="J57" s="4" t="s">
        <v>19</v>
      </c>
      <c r="K57" s="2" t="s">
        <v>20</v>
      </c>
      <c r="L57" s="2" t="s">
        <v>20</v>
      </c>
      <c r="M57" s="5">
        <v>625.6</v>
      </c>
      <c r="N57" s="2" t="s">
        <v>20</v>
      </c>
      <c r="O57" s="2" t="s">
        <v>20</v>
      </c>
      <c r="P57" s="9" t="s">
        <v>20</v>
      </c>
      <c r="Q57" s="9" t="s">
        <v>20</v>
      </c>
      <c r="R57" s="2" t="s">
        <v>20</v>
      </c>
      <c r="S57" s="2" t="s">
        <v>20</v>
      </c>
      <c r="T57" s="2" t="s">
        <v>20</v>
      </c>
      <c r="U57" s="2" t="s">
        <v>20</v>
      </c>
      <c r="V57" s="9"/>
      <c r="W57" s="9"/>
      <c r="X57" s="9"/>
    </row>
    <row r="58" spans="1:24" x14ac:dyDescent="0.2">
      <c r="A58" s="4" t="s">
        <v>41</v>
      </c>
      <c r="B58" s="4" t="s">
        <v>16</v>
      </c>
      <c r="C58" s="4" t="s">
        <v>17</v>
      </c>
      <c r="D58" s="4">
        <v>2019</v>
      </c>
      <c r="E58" s="4">
        <v>1</v>
      </c>
      <c r="F58" s="4">
        <v>15</v>
      </c>
      <c r="G58" s="2">
        <v>17</v>
      </c>
      <c r="H58" s="4" t="s">
        <v>18</v>
      </c>
      <c r="I58" s="4">
        <v>25</v>
      </c>
      <c r="J58" s="4" t="s">
        <v>19</v>
      </c>
      <c r="K58" s="4">
        <v>2.5</v>
      </c>
      <c r="L58" s="4">
        <v>35</v>
      </c>
      <c r="M58" s="5">
        <v>672.6</v>
      </c>
      <c r="N58" s="5">
        <v>18.399999999999999</v>
      </c>
      <c r="O58" s="7">
        <v>1.5</v>
      </c>
      <c r="P58" s="10">
        <v>39.99</v>
      </c>
      <c r="Q58" s="10">
        <v>24.76</v>
      </c>
      <c r="R58" s="8">
        <f>P58+Q58</f>
        <v>64.75</v>
      </c>
      <c r="S58" s="8">
        <f t="shared" ref="S58:T60" si="14">P58*0.87</f>
        <v>34.7913</v>
      </c>
      <c r="T58" s="8">
        <f t="shared" si="14"/>
        <v>21.5412</v>
      </c>
      <c r="U58" s="2" t="s">
        <v>20</v>
      </c>
      <c r="V58" s="9"/>
      <c r="W58" s="9"/>
      <c r="X58" s="9"/>
    </row>
    <row r="59" spans="1:24" x14ac:dyDescent="0.2">
      <c r="A59" s="4" t="s">
        <v>41</v>
      </c>
      <c r="B59" s="4" t="s">
        <v>16</v>
      </c>
      <c r="C59" s="4" t="s">
        <v>17</v>
      </c>
      <c r="D59" s="4">
        <v>2019</v>
      </c>
      <c r="E59" s="4">
        <v>2</v>
      </c>
      <c r="F59" s="4">
        <v>15</v>
      </c>
      <c r="G59" s="2">
        <v>64</v>
      </c>
      <c r="H59" s="4" t="s">
        <v>18</v>
      </c>
      <c r="I59" s="4">
        <v>27</v>
      </c>
      <c r="J59" s="4" t="s">
        <v>19</v>
      </c>
      <c r="K59" s="4">
        <v>2.5</v>
      </c>
      <c r="L59" s="4">
        <v>34</v>
      </c>
      <c r="M59" s="5">
        <v>858</v>
      </c>
      <c r="N59" s="5">
        <v>20.100000000000001</v>
      </c>
      <c r="O59" s="7">
        <v>1</v>
      </c>
      <c r="P59" s="10">
        <v>41.57</v>
      </c>
      <c r="Q59" s="10">
        <v>24.89</v>
      </c>
      <c r="R59" s="8">
        <f>P59+Q59</f>
        <v>66.460000000000008</v>
      </c>
      <c r="S59" s="8">
        <f t="shared" si="14"/>
        <v>36.165900000000001</v>
      </c>
      <c r="T59" s="8">
        <f t="shared" si="14"/>
        <v>21.654299999999999</v>
      </c>
      <c r="U59" s="2" t="s">
        <v>20</v>
      </c>
      <c r="V59" s="9"/>
      <c r="W59" s="9"/>
      <c r="X59" s="9"/>
    </row>
    <row r="60" spans="1:24" x14ac:dyDescent="0.2">
      <c r="A60" s="4" t="s">
        <v>41</v>
      </c>
      <c r="B60" s="4" t="s">
        <v>16</v>
      </c>
      <c r="C60" s="4" t="s">
        <v>17</v>
      </c>
      <c r="D60" s="4">
        <v>2019</v>
      </c>
      <c r="E60" s="4">
        <v>3</v>
      </c>
      <c r="F60" s="4">
        <v>15</v>
      </c>
      <c r="G60" s="2">
        <v>85</v>
      </c>
      <c r="H60" s="4" t="s">
        <v>18</v>
      </c>
      <c r="I60" s="2" t="s">
        <v>20</v>
      </c>
      <c r="J60" s="4" t="s">
        <v>19</v>
      </c>
      <c r="K60" s="2" t="s">
        <v>20</v>
      </c>
      <c r="L60" s="2" t="s">
        <v>20</v>
      </c>
      <c r="M60" s="5">
        <v>828.6</v>
      </c>
      <c r="N60" s="2" t="s">
        <v>20</v>
      </c>
      <c r="O60" s="7">
        <v>1.5</v>
      </c>
      <c r="P60" s="10">
        <v>43.16</v>
      </c>
      <c r="Q60" s="10">
        <v>22.82</v>
      </c>
      <c r="R60" s="8">
        <f>P60+Q60</f>
        <v>65.97999999999999</v>
      </c>
      <c r="S60" s="8">
        <f t="shared" si="14"/>
        <v>37.549199999999999</v>
      </c>
      <c r="T60" s="8">
        <f t="shared" si="14"/>
        <v>19.853400000000001</v>
      </c>
      <c r="U60" s="2" t="s">
        <v>20</v>
      </c>
      <c r="V60" s="9"/>
      <c r="W60" s="9"/>
      <c r="X60" s="9"/>
    </row>
    <row r="61" spans="1:24" x14ac:dyDescent="0.2">
      <c r="A61" s="3" t="s">
        <v>41</v>
      </c>
      <c r="B61" s="3" t="s">
        <v>16</v>
      </c>
      <c r="C61" s="3" t="s">
        <v>17</v>
      </c>
      <c r="D61" s="3">
        <v>2019</v>
      </c>
      <c r="E61" s="3">
        <v>4</v>
      </c>
      <c r="F61" s="3">
        <v>15</v>
      </c>
      <c r="G61" s="1">
        <v>108</v>
      </c>
      <c r="H61" s="4" t="s">
        <v>18</v>
      </c>
      <c r="I61" s="2" t="s">
        <v>20</v>
      </c>
      <c r="J61" s="4" t="s">
        <v>19</v>
      </c>
      <c r="K61" s="2" t="s">
        <v>20</v>
      </c>
      <c r="L61" s="2" t="s">
        <v>20</v>
      </c>
      <c r="M61" s="5">
        <v>792.5</v>
      </c>
      <c r="N61" s="2" t="s">
        <v>20</v>
      </c>
      <c r="O61" s="2" t="s">
        <v>20</v>
      </c>
      <c r="P61" s="9" t="s">
        <v>20</v>
      </c>
      <c r="Q61" s="9" t="s">
        <v>20</v>
      </c>
      <c r="R61" s="2" t="s">
        <v>20</v>
      </c>
      <c r="S61" s="2" t="s">
        <v>20</v>
      </c>
      <c r="T61" s="2" t="s">
        <v>20</v>
      </c>
      <c r="U61" s="2" t="s">
        <v>20</v>
      </c>
      <c r="V61" s="9"/>
      <c r="W61" s="9"/>
      <c r="X61" s="9"/>
    </row>
    <row r="62" spans="1:24" x14ac:dyDescent="0.2">
      <c r="A62" s="3" t="s">
        <v>42</v>
      </c>
      <c r="B62" s="3" t="s">
        <v>16</v>
      </c>
      <c r="C62" s="3" t="s">
        <v>17</v>
      </c>
      <c r="D62" s="3">
        <v>2019</v>
      </c>
      <c r="E62" s="3">
        <v>1</v>
      </c>
      <c r="F62" s="3">
        <v>16</v>
      </c>
      <c r="G62" s="1">
        <v>8</v>
      </c>
      <c r="H62" s="4" t="s">
        <v>22</v>
      </c>
      <c r="I62" s="4">
        <v>31</v>
      </c>
      <c r="J62" s="4" t="s">
        <v>19</v>
      </c>
      <c r="K62" s="4">
        <v>2</v>
      </c>
      <c r="L62" s="4">
        <v>29</v>
      </c>
      <c r="M62" s="5">
        <v>558.29999999999995</v>
      </c>
      <c r="N62" s="5">
        <v>19.3</v>
      </c>
      <c r="O62" s="7">
        <v>1</v>
      </c>
      <c r="P62" s="10">
        <v>44.13</v>
      </c>
      <c r="Q62" s="10">
        <v>23.33</v>
      </c>
      <c r="R62" s="8">
        <f>P62+Q62</f>
        <v>67.460000000000008</v>
      </c>
      <c r="S62" s="8">
        <f t="shared" ref="S62:T64" si="15">P62*0.87</f>
        <v>38.393100000000004</v>
      </c>
      <c r="T62" s="8">
        <f t="shared" si="15"/>
        <v>20.297099999999997</v>
      </c>
      <c r="U62" s="2" t="s">
        <v>20</v>
      </c>
      <c r="V62" s="9"/>
      <c r="W62" s="9"/>
      <c r="X62" s="9"/>
    </row>
    <row r="63" spans="1:24" x14ac:dyDescent="0.2">
      <c r="A63" s="4" t="s">
        <v>42</v>
      </c>
      <c r="B63" s="4" t="s">
        <v>16</v>
      </c>
      <c r="C63" s="4" t="s">
        <v>17</v>
      </c>
      <c r="D63" s="4">
        <v>2019</v>
      </c>
      <c r="E63" s="4">
        <v>2</v>
      </c>
      <c r="F63" s="4">
        <v>16</v>
      </c>
      <c r="G63" s="2">
        <v>55</v>
      </c>
      <c r="H63" s="4" t="s">
        <v>22</v>
      </c>
      <c r="I63" s="4">
        <v>29</v>
      </c>
      <c r="J63" s="4" t="s">
        <v>19</v>
      </c>
      <c r="K63" s="4">
        <v>2</v>
      </c>
      <c r="L63" s="4">
        <v>30</v>
      </c>
      <c r="M63" s="5">
        <v>736</v>
      </c>
      <c r="N63" s="5">
        <v>18.7</v>
      </c>
      <c r="O63" s="7">
        <v>1.5</v>
      </c>
      <c r="P63" s="10">
        <v>44.99</v>
      </c>
      <c r="Q63" s="10">
        <v>22.59</v>
      </c>
      <c r="R63" s="8">
        <f>P63+Q63</f>
        <v>67.58</v>
      </c>
      <c r="S63" s="8">
        <f t="shared" si="15"/>
        <v>39.141300000000001</v>
      </c>
      <c r="T63" s="8">
        <f t="shared" si="15"/>
        <v>19.653300000000002</v>
      </c>
      <c r="U63" s="2" t="s">
        <v>20</v>
      </c>
      <c r="V63" s="9"/>
      <c r="W63" s="9"/>
      <c r="X63" s="9"/>
    </row>
    <row r="64" spans="1:24" x14ac:dyDescent="0.2">
      <c r="A64" s="3" t="s">
        <v>42</v>
      </c>
      <c r="B64" s="3" t="s">
        <v>16</v>
      </c>
      <c r="C64" s="3" t="s">
        <v>17</v>
      </c>
      <c r="D64" s="3">
        <v>2019</v>
      </c>
      <c r="E64" s="3">
        <v>3</v>
      </c>
      <c r="F64" s="3">
        <v>16</v>
      </c>
      <c r="G64" s="1">
        <v>100</v>
      </c>
      <c r="H64" s="4" t="s">
        <v>22</v>
      </c>
      <c r="I64" s="2" t="s">
        <v>20</v>
      </c>
      <c r="J64" s="4" t="s">
        <v>19</v>
      </c>
      <c r="K64" s="2" t="s">
        <v>20</v>
      </c>
      <c r="L64" s="2" t="s">
        <v>20</v>
      </c>
      <c r="M64" s="5">
        <v>769.7</v>
      </c>
      <c r="N64" s="2" t="s">
        <v>20</v>
      </c>
      <c r="O64" s="7">
        <v>1</v>
      </c>
      <c r="P64" s="10">
        <v>44.7</v>
      </c>
      <c r="Q64" s="10">
        <v>22.71</v>
      </c>
      <c r="R64" s="8">
        <f>P64+Q64</f>
        <v>67.41</v>
      </c>
      <c r="S64" s="8">
        <f t="shared" si="15"/>
        <v>38.889000000000003</v>
      </c>
      <c r="T64" s="8">
        <f t="shared" si="15"/>
        <v>19.7577</v>
      </c>
      <c r="U64" s="2" t="s">
        <v>20</v>
      </c>
      <c r="V64" s="9"/>
      <c r="W64" s="9"/>
      <c r="X64" s="9"/>
    </row>
    <row r="65" spans="1:24" x14ac:dyDescent="0.2">
      <c r="A65" s="3" t="s">
        <v>42</v>
      </c>
      <c r="B65" s="3" t="s">
        <v>16</v>
      </c>
      <c r="C65" s="3" t="s">
        <v>17</v>
      </c>
      <c r="D65" s="3">
        <v>2019</v>
      </c>
      <c r="E65" s="3">
        <v>4</v>
      </c>
      <c r="F65" s="3">
        <v>16</v>
      </c>
      <c r="G65" s="1">
        <v>109</v>
      </c>
      <c r="H65" s="4" t="s">
        <v>22</v>
      </c>
      <c r="I65" s="2" t="s">
        <v>20</v>
      </c>
      <c r="J65" s="4" t="s">
        <v>19</v>
      </c>
      <c r="K65" s="2" t="s">
        <v>20</v>
      </c>
      <c r="L65" s="2" t="s">
        <v>20</v>
      </c>
      <c r="M65" s="5">
        <v>699.2</v>
      </c>
      <c r="N65" s="2" t="s">
        <v>20</v>
      </c>
      <c r="O65" s="2" t="s">
        <v>20</v>
      </c>
      <c r="P65" s="9" t="s">
        <v>20</v>
      </c>
      <c r="Q65" s="9" t="s">
        <v>20</v>
      </c>
      <c r="R65" s="2" t="s">
        <v>20</v>
      </c>
      <c r="S65" s="2" t="s">
        <v>20</v>
      </c>
      <c r="T65" s="2" t="s">
        <v>20</v>
      </c>
      <c r="U65" s="2" t="s">
        <v>20</v>
      </c>
      <c r="V65" s="9"/>
      <c r="W65" s="9"/>
      <c r="X65" s="9"/>
    </row>
    <row r="66" spans="1:24" x14ac:dyDescent="0.2">
      <c r="A66" s="3" t="s">
        <v>43</v>
      </c>
      <c r="B66" s="3" t="s">
        <v>16</v>
      </c>
      <c r="C66" s="3" t="s">
        <v>17</v>
      </c>
      <c r="D66" s="3">
        <v>2019</v>
      </c>
      <c r="E66" s="3">
        <v>1</v>
      </c>
      <c r="F66" s="3">
        <v>17</v>
      </c>
      <c r="G66" s="1">
        <v>33</v>
      </c>
      <c r="H66" s="4" t="s">
        <v>18</v>
      </c>
      <c r="I66" s="4">
        <v>26</v>
      </c>
      <c r="J66" s="3" t="s">
        <v>23</v>
      </c>
      <c r="K66" s="4">
        <v>2.5</v>
      </c>
      <c r="L66" s="4">
        <v>30</v>
      </c>
      <c r="M66" s="5">
        <v>733.7</v>
      </c>
      <c r="N66" s="5">
        <v>15.7</v>
      </c>
      <c r="O66" s="7">
        <v>1.5</v>
      </c>
      <c r="P66" s="10">
        <v>42.38</v>
      </c>
      <c r="Q66" s="10">
        <v>23.17</v>
      </c>
      <c r="R66" s="8">
        <f>P66+Q66</f>
        <v>65.550000000000011</v>
      </c>
      <c r="S66" s="8">
        <f t="shared" ref="S66:T68" si="16">P66*0.87</f>
        <v>36.870600000000003</v>
      </c>
      <c r="T66" s="8">
        <f t="shared" si="16"/>
        <v>20.157900000000001</v>
      </c>
      <c r="U66" s="2" t="s">
        <v>20</v>
      </c>
      <c r="V66" s="9"/>
      <c r="W66" s="9"/>
      <c r="X66" s="9"/>
    </row>
    <row r="67" spans="1:24" x14ac:dyDescent="0.2">
      <c r="A67" s="3" t="s">
        <v>43</v>
      </c>
      <c r="B67" s="3" t="s">
        <v>16</v>
      </c>
      <c r="C67" s="3" t="s">
        <v>17</v>
      </c>
      <c r="D67" s="3">
        <v>2019</v>
      </c>
      <c r="E67" s="3">
        <v>2</v>
      </c>
      <c r="F67" s="3">
        <v>17</v>
      </c>
      <c r="G67" s="1">
        <v>63</v>
      </c>
      <c r="H67" s="4" t="s">
        <v>18</v>
      </c>
      <c r="I67" s="4">
        <v>35</v>
      </c>
      <c r="J67" s="3" t="s">
        <v>23</v>
      </c>
      <c r="K67" s="4">
        <v>2.5</v>
      </c>
      <c r="L67" s="4">
        <v>26</v>
      </c>
      <c r="M67" s="5">
        <v>703.7</v>
      </c>
      <c r="N67" s="5">
        <v>16.600000000000001</v>
      </c>
      <c r="O67" s="7">
        <v>1.5</v>
      </c>
      <c r="P67" s="10">
        <v>44.65</v>
      </c>
      <c r="Q67" s="10">
        <v>20.96</v>
      </c>
      <c r="R67" s="8">
        <f>P67+Q67</f>
        <v>65.61</v>
      </c>
      <c r="S67" s="8">
        <f t="shared" si="16"/>
        <v>38.845500000000001</v>
      </c>
      <c r="T67" s="8">
        <f t="shared" si="16"/>
        <v>18.235199999999999</v>
      </c>
      <c r="U67" s="2" t="s">
        <v>20</v>
      </c>
      <c r="V67" s="9"/>
      <c r="W67" s="9"/>
      <c r="X67" s="9"/>
    </row>
    <row r="68" spans="1:24" x14ac:dyDescent="0.2">
      <c r="A68" s="4" t="s">
        <v>43</v>
      </c>
      <c r="B68" s="4" t="s">
        <v>16</v>
      </c>
      <c r="C68" s="4" t="s">
        <v>17</v>
      </c>
      <c r="D68" s="4">
        <v>2019</v>
      </c>
      <c r="E68" s="4">
        <v>3</v>
      </c>
      <c r="F68" s="4">
        <v>17</v>
      </c>
      <c r="G68" s="2">
        <v>77</v>
      </c>
      <c r="H68" s="4" t="s">
        <v>18</v>
      </c>
      <c r="I68" s="2" t="s">
        <v>20</v>
      </c>
      <c r="J68" s="4" t="s">
        <v>23</v>
      </c>
      <c r="K68" s="2" t="s">
        <v>20</v>
      </c>
      <c r="L68" s="2" t="s">
        <v>20</v>
      </c>
      <c r="M68" s="5">
        <v>945.1</v>
      </c>
      <c r="N68" s="2" t="s">
        <v>20</v>
      </c>
      <c r="O68" s="7">
        <v>1.5</v>
      </c>
      <c r="P68" s="10">
        <v>42.05</v>
      </c>
      <c r="Q68" s="10">
        <v>23.34</v>
      </c>
      <c r="R68" s="8">
        <f>P68+Q68</f>
        <v>65.39</v>
      </c>
      <c r="S68" s="8">
        <f t="shared" si="16"/>
        <v>36.583500000000001</v>
      </c>
      <c r="T68" s="8">
        <f t="shared" si="16"/>
        <v>20.305800000000001</v>
      </c>
      <c r="U68" s="2" t="s">
        <v>20</v>
      </c>
      <c r="V68" s="9"/>
      <c r="W68" s="9"/>
      <c r="X68" s="9"/>
    </row>
    <row r="69" spans="1:24" x14ac:dyDescent="0.2">
      <c r="A69" s="3" t="s">
        <v>43</v>
      </c>
      <c r="B69" s="3" t="s">
        <v>16</v>
      </c>
      <c r="C69" s="3" t="s">
        <v>17</v>
      </c>
      <c r="D69" s="3">
        <v>2019</v>
      </c>
      <c r="E69" s="3">
        <v>4</v>
      </c>
      <c r="F69" s="3">
        <v>17</v>
      </c>
      <c r="G69" s="1">
        <v>131</v>
      </c>
      <c r="H69" s="4" t="s">
        <v>18</v>
      </c>
      <c r="I69" s="2" t="s">
        <v>20</v>
      </c>
      <c r="J69" s="4" t="s">
        <v>23</v>
      </c>
      <c r="K69" s="2" t="s">
        <v>20</v>
      </c>
      <c r="L69" s="2" t="s">
        <v>20</v>
      </c>
      <c r="M69" s="5">
        <v>567.79999999999995</v>
      </c>
      <c r="N69" s="2" t="s">
        <v>20</v>
      </c>
      <c r="O69" s="2" t="s">
        <v>20</v>
      </c>
      <c r="P69" s="9" t="s">
        <v>20</v>
      </c>
      <c r="Q69" s="9" t="s">
        <v>20</v>
      </c>
      <c r="R69" s="2" t="s">
        <v>20</v>
      </c>
      <c r="S69" s="2" t="s">
        <v>20</v>
      </c>
      <c r="T69" s="2" t="s">
        <v>20</v>
      </c>
      <c r="U69" s="2" t="s">
        <v>20</v>
      </c>
      <c r="V69" s="9"/>
      <c r="W69" s="9"/>
      <c r="X69" s="9"/>
    </row>
    <row r="70" spans="1:24" x14ac:dyDescent="0.2">
      <c r="A70" s="3" t="s">
        <v>44</v>
      </c>
      <c r="B70" s="3" t="s">
        <v>16</v>
      </c>
      <c r="C70" s="3" t="s">
        <v>17</v>
      </c>
      <c r="D70" s="3">
        <v>2019</v>
      </c>
      <c r="E70" s="3">
        <v>1</v>
      </c>
      <c r="F70" s="3">
        <v>18</v>
      </c>
      <c r="G70" s="1">
        <v>21</v>
      </c>
      <c r="H70" s="4" t="s">
        <v>18</v>
      </c>
      <c r="I70" s="4">
        <v>29</v>
      </c>
      <c r="J70" s="4" t="s">
        <v>19</v>
      </c>
      <c r="K70" s="4">
        <v>2</v>
      </c>
      <c r="L70" s="4">
        <v>31</v>
      </c>
      <c r="M70" s="5">
        <v>649.70000000000005</v>
      </c>
      <c r="N70" s="5">
        <v>19</v>
      </c>
      <c r="O70" s="7">
        <v>1.5</v>
      </c>
      <c r="P70" s="10">
        <v>46.6</v>
      </c>
      <c r="Q70" s="10">
        <v>20.58</v>
      </c>
      <c r="R70" s="8">
        <f>P70+Q70</f>
        <v>67.180000000000007</v>
      </c>
      <c r="S70" s="8">
        <f t="shared" ref="S70:T72" si="17">P70*0.87</f>
        <v>40.542000000000002</v>
      </c>
      <c r="T70" s="8">
        <f t="shared" si="17"/>
        <v>17.904599999999999</v>
      </c>
      <c r="U70" s="2" t="s">
        <v>20</v>
      </c>
      <c r="V70" s="9"/>
      <c r="W70" s="9"/>
      <c r="X70" s="9"/>
    </row>
    <row r="71" spans="1:24" x14ac:dyDescent="0.2">
      <c r="A71" s="3" t="s">
        <v>44</v>
      </c>
      <c r="B71" s="3" t="s">
        <v>16</v>
      </c>
      <c r="C71" s="3" t="s">
        <v>17</v>
      </c>
      <c r="D71" s="3">
        <v>2019</v>
      </c>
      <c r="E71" s="3">
        <v>2</v>
      </c>
      <c r="F71" s="3">
        <v>18</v>
      </c>
      <c r="G71" s="1">
        <v>57</v>
      </c>
      <c r="H71" s="4" t="s">
        <v>18</v>
      </c>
      <c r="I71" s="4">
        <v>29</v>
      </c>
      <c r="J71" s="4" t="s">
        <v>19</v>
      </c>
      <c r="K71" s="4">
        <v>2.5</v>
      </c>
      <c r="L71" s="4">
        <v>31</v>
      </c>
      <c r="M71" s="5">
        <v>764.2</v>
      </c>
      <c r="N71" s="5">
        <v>20.6</v>
      </c>
      <c r="O71" s="7">
        <v>1.5</v>
      </c>
      <c r="P71" s="10">
        <v>46.49</v>
      </c>
      <c r="Q71" s="10">
        <v>20.54</v>
      </c>
      <c r="R71" s="8">
        <f>P71+Q71</f>
        <v>67.03</v>
      </c>
      <c r="S71" s="8">
        <f t="shared" si="17"/>
        <v>40.446300000000001</v>
      </c>
      <c r="T71" s="8">
        <f t="shared" si="17"/>
        <v>17.869799999999998</v>
      </c>
      <c r="U71" s="2" t="s">
        <v>20</v>
      </c>
      <c r="V71" s="9"/>
      <c r="W71" s="9"/>
      <c r="X71" s="9"/>
    </row>
    <row r="72" spans="1:24" x14ac:dyDescent="0.2">
      <c r="A72" s="4" t="s">
        <v>44</v>
      </c>
      <c r="B72" s="4" t="s">
        <v>16</v>
      </c>
      <c r="C72" s="4" t="s">
        <v>17</v>
      </c>
      <c r="D72" s="4">
        <v>2019</v>
      </c>
      <c r="E72" s="4">
        <v>3</v>
      </c>
      <c r="F72" s="4">
        <v>18</v>
      </c>
      <c r="G72" s="2">
        <v>74</v>
      </c>
      <c r="H72" s="4" t="s">
        <v>18</v>
      </c>
      <c r="I72" s="2" t="s">
        <v>20</v>
      </c>
      <c r="J72" s="4" t="s">
        <v>19</v>
      </c>
      <c r="K72" s="2" t="s">
        <v>20</v>
      </c>
      <c r="L72" s="2" t="s">
        <v>20</v>
      </c>
      <c r="M72" s="5">
        <v>887.7</v>
      </c>
      <c r="N72" s="2" t="s">
        <v>20</v>
      </c>
      <c r="O72" s="7">
        <v>1.5</v>
      </c>
      <c r="P72" s="10">
        <v>45.95</v>
      </c>
      <c r="Q72" s="10">
        <v>21.43</v>
      </c>
      <c r="R72" s="8">
        <f>P72+Q72</f>
        <v>67.38</v>
      </c>
      <c r="S72" s="8">
        <f t="shared" si="17"/>
        <v>39.976500000000001</v>
      </c>
      <c r="T72" s="8">
        <f t="shared" si="17"/>
        <v>18.644099999999998</v>
      </c>
      <c r="U72" s="2" t="s">
        <v>20</v>
      </c>
      <c r="V72" s="9"/>
      <c r="W72" s="9"/>
      <c r="X72" s="9"/>
    </row>
    <row r="73" spans="1:24" x14ac:dyDescent="0.2">
      <c r="A73" s="4" t="s">
        <v>44</v>
      </c>
      <c r="B73" s="4" t="s">
        <v>16</v>
      </c>
      <c r="C73" s="4" t="s">
        <v>17</v>
      </c>
      <c r="D73" s="4">
        <v>2019</v>
      </c>
      <c r="E73" s="4">
        <v>4</v>
      </c>
      <c r="F73" s="4">
        <v>18</v>
      </c>
      <c r="G73" s="2">
        <v>106</v>
      </c>
      <c r="H73" s="4" t="s">
        <v>18</v>
      </c>
      <c r="I73" s="2" t="s">
        <v>20</v>
      </c>
      <c r="J73" s="4" t="s">
        <v>19</v>
      </c>
      <c r="K73" s="2" t="s">
        <v>20</v>
      </c>
      <c r="L73" s="2" t="s">
        <v>20</v>
      </c>
      <c r="M73" s="5">
        <v>720.5</v>
      </c>
      <c r="N73" s="2" t="s">
        <v>20</v>
      </c>
      <c r="O73" s="2" t="s">
        <v>20</v>
      </c>
      <c r="P73" s="9" t="s">
        <v>20</v>
      </c>
      <c r="Q73" s="9" t="s">
        <v>20</v>
      </c>
      <c r="R73" s="2" t="s">
        <v>20</v>
      </c>
      <c r="S73" s="2" t="s">
        <v>20</v>
      </c>
      <c r="T73" s="2" t="s">
        <v>20</v>
      </c>
      <c r="U73" s="2" t="s">
        <v>20</v>
      </c>
      <c r="V73" s="9"/>
      <c r="W73" s="9"/>
      <c r="X73" s="9"/>
    </row>
    <row r="74" spans="1:24" x14ac:dyDescent="0.2">
      <c r="A74" s="3" t="s">
        <v>45</v>
      </c>
      <c r="B74" s="3" t="s">
        <v>16</v>
      </c>
      <c r="C74" s="3" t="s">
        <v>17</v>
      </c>
      <c r="D74" s="3">
        <v>2019</v>
      </c>
      <c r="E74" s="3">
        <v>1</v>
      </c>
      <c r="F74" s="3">
        <v>19</v>
      </c>
      <c r="G74" s="1">
        <v>18</v>
      </c>
      <c r="H74" s="4" t="s">
        <v>18</v>
      </c>
      <c r="I74" s="4">
        <v>31</v>
      </c>
      <c r="J74" s="4" t="s">
        <v>19</v>
      </c>
      <c r="K74" s="4">
        <v>2.5</v>
      </c>
      <c r="L74" s="4">
        <v>39</v>
      </c>
      <c r="M74" s="5">
        <v>601.4</v>
      </c>
      <c r="N74" s="5">
        <v>15.3</v>
      </c>
      <c r="O74" s="7">
        <v>1</v>
      </c>
      <c r="P74" s="10">
        <v>46.64</v>
      </c>
      <c r="Q74" s="10">
        <v>21.21</v>
      </c>
      <c r="R74" s="8">
        <f>P74+Q74</f>
        <v>67.849999999999994</v>
      </c>
      <c r="S74" s="8">
        <f t="shared" ref="S74:T76" si="18">P74*0.87</f>
        <v>40.576799999999999</v>
      </c>
      <c r="T74" s="8">
        <f t="shared" si="18"/>
        <v>18.4527</v>
      </c>
      <c r="U74" s="2" t="s">
        <v>20</v>
      </c>
      <c r="V74" s="9"/>
      <c r="W74" s="9"/>
      <c r="X74" s="9"/>
    </row>
    <row r="75" spans="1:24" x14ac:dyDescent="0.2">
      <c r="A75" s="3" t="s">
        <v>45</v>
      </c>
      <c r="B75" s="3" t="s">
        <v>16</v>
      </c>
      <c r="C75" s="3" t="s">
        <v>17</v>
      </c>
      <c r="D75" s="3">
        <v>2019</v>
      </c>
      <c r="E75" s="3">
        <v>2</v>
      </c>
      <c r="F75" s="3">
        <v>19</v>
      </c>
      <c r="G75" s="1">
        <v>43</v>
      </c>
      <c r="H75" s="4" t="s">
        <v>18</v>
      </c>
      <c r="I75" s="4">
        <v>30</v>
      </c>
      <c r="J75" s="4" t="s">
        <v>19</v>
      </c>
      <c r="K75" s="4">
        <v>2.5</v>
      </c>
      <c r="L75" s="4">
        <v>35</v>
      </c>
      <c r="M75" s="5">
        <v>677.5</v>
      </c>
      <c r="N75" s="5">
        <v>15.9</v>
      </c>
      <c r="O75" s="7">
        <v>1.5</v>
      </c>
      <c r="P75" s="10">
        <v>47.26</v>
      </c>
      <c r="Q75" s="10">
        <v>20.92</v>
      </c>
      <c r="R75" s="8">
        <f>P75+Q75</f>
        <v>68.180000000000007</v>
      </c>
      <c r="S75" s="8">
        <f t="shared" si="18"/>
        <v>41.116199999999999</v>
      </c>
      <c r="T75" s="8">
        <f t="shared" si="18"/>
        <v>18.200400000000002</v>
      </c>
      <c r="U75" s="2" t="s">
        <v>20</v>
      </c>
      <c r="V75" s="9"/>
      <c r="W75" s="9"/>
      <c r="X75" s="9"/>
    </row>
    <row r="76" spans="1:24" x14ac:dyDescent="0.2">
      <c r="A76" s="3" t="s">
        <v>45</v>
      </c>
      <c r="B76" s="3" t="s">
        <v>16</v>
      </c>
      <c r="C76" s="3" t="s">
        <v>17</v>
      </c>
      <c r="D76" s="3">
        <v>2019</v>
      </c>
      <c r="E76" s="3">
        <v>3</v>
      </c>
      <c r="F76" s="3">
        <v>19</v>
      </c>
      <c r="G76" s="1">
        <v>89</v>
      </c>
      <c r="H76" s="4" t="s">
        <v>18</v>
      </c>
      <c r="I76" s="2" t="s">
        <v>20</v>
      </c>
      <c r="J76" s="4" t="s">
        <v>19</v>
      </c>
      <c r="K76" s="2" t="s">
        <v>20</v>
      </c>
      <c r="L76" s="2" t="s">
        <v>20</v>
      </c>
      <c r="M76" s="5">
        <v>523.6</v>
      </c>
      <c r="N76" s="2" t="s">
        <v>20</v>
      </c>
      <c r="O76" s="7">
        <v>2</v>
      </c>
      <c r="P76" s="10">
        <v>51.07</v>
      </c>
      <c r="Q76" s="10">
        <v>18.489999999999998</v>
      </c>
      <c r="R76" s="8">
        <f>P76+Q76</f>
        <v>69.56</v>
      </c>
      <c r="S76" s="8">
        <f t="shared" si="18"/>
        <v>44.430900000000001</v>
      </c>
      <c r="T76" s="8">
        <f t="shared" si="18"/>
        <v>16.086299999999998</v>
      </c>
      <c r="U76" s="2" t="s">
        <v>20</v>
      </c>
      <c r="V76" s="9"/>
      <c r="W76" s="9"/>
      <c r="X76" s="9"/>
    </row>
    <row r="77" spans="1:24" x14ac:dyDescent="0.2">
      <c r="A77" s="3" t="s">
        <v>45</v>
      </c>
      <c r="B77" s="3" t="s">
        <v>16</v>
      </c>
      <c r="C77" s="3" t="s">
        <v>17</v>
      </c>
      <c r="D77" s="3">
        <v>2019</v>
      </c>
      <c r="E77" s="3">
        <v>4</v>
      </c>
      <c r="F77" s="3">
        <v>19</v>
      </c>
      <c r="G77" s="1">
        <v>111</v>
      </c>
      <c r="H77" s="4" t="s">
        <v>18</v>
      </c>
      <c r="I77" s="2" t="s">
        <v>20</v>
      </c>
      <c r="J77" s="4" t="s">
        <v>19</v>
      </c>
      <c r="K77" s="2" t="s">
        <v>20</v>
      </c>
      <c r="L77" s="2" t="s">
        <v>20</v>
      </c>
      <c r="M77" s="5">
        <v>566</v>
      </c>
      <c r="N77" s="2" t="s">
        <v>20</v>
      </c>
      <c r="O77" s="2" t="s">
        <v>20</v>
      </c>
      <c r="P77" s="9" t="s">
        <v>20</v>
      </c>
      <c r="Q77" s="9" t="s">
        <v>20</v>
      </c>
      <c r="R77" s="2" t="s">
        <v>20</v>
      </c>
      <c r="S77" s="2" t="s">
        <v>20</v>
      </c>
      <c r="T77" s="2" t="s">
        <v>20</v>
      </c>
      <c r="U77" s="2" t="s">
        <v>20</v>
      </c>
      <c r="V77" s="9"/>
      <c r="W77" s="9"/>
      <c r="X77" s="9"/>
    </row>
    <row r="78" spans="1:24" x14ac:dyDescent="0.2">
      <c r="A78" s="4" t="s">
        <v>46</v>
      </c>
      <c r="B78" s="4" t="s">
        <v>16</v>
      </c>
      <c r="C78" s="4" t="s">
        <v>17</v>
      </c>
      <c r="D78" s="4">
        <v>2019</v>
      </c>
      <c r="E78" s="4">
        <v>1</v>
      </c>
      <c r="F78" s="4">
        <v>20</v>
      </c>
      <c r="G78" s="2">
        <v>16</v>
      </c>
      <c r="H78" s="4" t="s">
        <v>18</v>
      </c>
      <c r="I78" s="4">
        <v>17</v>
      </c>
      <c r="J78" s="4" t="s">
        <v>19</v>
      </c>
      <c r="K78" s="4">
        <v>2</v>
      </c>
      <c r="L78" s="4">
        <v>38</v>
      </c>
      <c r="M78" s="5">
        <v>586.9</v>
      </c>
      <c r="N78" s="5">
        <v>16.600000000000001</v>
      </c>
      <c r="O78" s="7">
        <v>1</v>
      </c>
      <c r="P78" s="10">
        <v>45.94</v>
      </c>
      <c r="Q78" s="10">
        <v>21.85</v>
      </c>
      <c r="R78" s="8">
        <f>P78+Q78</f>
        <v>67.789999999999992</v>
      </c>
      <c r="S78" s="8">
        <f t="shared" ref="S78:T80" si="19">P78*0.87</f>
        <v>39.967799999999997</v>
      </c>
      <c r="T78" s="8">
        <f t="shared" si="19"/>
        <v>19.009500000000003</v>
      </c>
      <c r="U78" s="2" t="s">
        <v>20</v>
      </c>
      <c r="V78" s="9"/>
      <c r="W78" s="9"/>
      <c r="X78" s="9"/>
    </row>
    <row r="79" spans="1:24" x14ac:dyDescent="0.2">
      <c r="A79" s="3" t="s">
        <v>46</v>
      </c>
      <c r="B79" s="3" t="s">
        <v>16</v>
      </c>
      <c r="C79" s="3" t="s">
        <v>17</v>
      </c>
      <c r="D79" s="3">
        <v>2019</v>
      </c>
      <c r="E79" s="3">
        <v>2</v>
      </c>
      <c r="F79" s="3">
        <v>20</v>
      </c>
      <c r="G79" s="1">
        <v>62</v>
      </c>
      <c r="H79" s="4" t="s">
        <v>18</v>
      </c>
      <c r="I79" s="4">
        <v>17</v>
      </c>
      <c r="J79" s="4" t="s">
        <v>19</v>
      </c>
      <c r="K79" s="4">
        <v>2.5</v>
      </c>
      <c r="L79" s="4">
        <v>44</v>
      </c>
      <c r="M79" s="5">
        <v>726.8</v>
      </c>
      <c r="N79" s="5">
        <v>17.8</v>
      </c>
      <c r="O79" s="7">
        <v>1.5</v>
      </c>
      <c r="P79" s="10">
        <v>49.12</v>
      </c>
      <c r="Q79" s="10">
        <v>20.309999999999999</v>
      </c>
      <c r="R79" s="8">
        <f>P79+Q79</f>
        <v>69.429999999999993</v>
      </c>
      <c r="S79" s="8">
        <f t="shared" si="19"/>
        <v>42.734400000000001</v>
      </c>
      <c r="T79" s="8">
        <f t="shared" si="19"/>
        <v>17.669699999999999</v>
      </c>
      <c r="U79" s="2" t="s">
        <v>20</v>
      </c>
      <c r="V79" s="9"/>
      <c r="W79" s="9"/>
      <c r="X79" s="9"/>
    </row>
    <row r="80" spans="1:24" x14ac:dyDescent="0.2">
      <c r="A80" s="3" t="s">
        <v>46</v>
      </c>
      <c r="B80" s="3" t="s">
        <v>16</v>
      </c>
      <c r="C80" s="3" t="s">
        <v>17</v>
      </c>
      <c r="D80" s="3">
        <v>2019</v>
      </c>
      <c r="E80" s="3">
        <v>3</v>
      </c>
      <c r="F80" s="3">
        <v>20</v>
      </c>
      <c r="G80" s="1">
        <v>78</v>
      </c>
      <c r="H80" s="4" t="s">
        <v>18</v>
      </c>
      <c r="I80" s="2" t="s">
        <v>20</v>
      </c>
      <c r="J80" s="4" t="s">
        <v>19</v>
      </c>
      <c r="K80" s="2" t="s">
        <v>20</v>
      </c>
      <c r="L80" s="2" t="s">
        <v>20</v>
      </c>
      <c r="M80" s="5">
        <v>701.8</v>
      </c>
      <c r="N80" s="2" t="s">
        <v>20</v>
      </c>
      <c r="O80" s="7">
        <v>1.5</v>
      </c>
      <c r="P80" s="10">
        <v>46.74</v>
      </c>
      <c r="Q80" s="10">
        <v>21.95</v>
      </c>
      <c r="R80" s="8">
        <f>P80+Q80</f>
        <v>68.69</v>
      </c>
      <c r="S80" s="8">
        <f t="shared" si="19"/>
        <v>40.663800000000002</v>
      </c>
      <c r="T80" s="8">
        <f t="shared" si="19"/>
        <v>19.096499999999999</v>
      </c>
      <c r="U80" s="2" t="s">
        <v>20</v>
      </c>
      <c r="V80" s="9"/>
      <c r="W80" s="9"/>
      <c r="X80" s="9"/>
    </row>
    <row r="81" spans="1:24" x14ac:dyDescent="0.2">
      <c r="A81" s="3" t="s">
        <v>46</v>
      </c>
      <c r="B81" s="3" t="s">
        <v>16</v>
      </c>
      <c r="C81" s="3" t="s">
        <v>17</v>
      </c>
      <c r="D81" s="3">
        <v>2019</v>
      </c>
      <c r="E81" s="3">
        <v>4</v>
      </c>
      <c r="F81" s="3">
        <v>20</v>
      </c>
      <c r="G81" s="1">
        <v>123</v>
      </c>
      <c r="H81" s="4" t="s">
        <v>18</v>
      </c>
      <c r="I81" s="2" t="s">
        <v>20</v>
      </c>
      <c r="J81" s="4" t="s">
        <v>19</v>
      </c>
      <c r="K81" s="2" t="s">
        <v>20</v>
      </c>
      <c r="L81" s="2" t="s">
        <v>20</v>
      </c>
      <c r="M81" s="5">
        <v>582.70000000000005</v>
      </c>
      <c r="N81" s="2" t="s">
        <v>20</v>
      </c>
      <c r="O81" s="2" t="s">
        <v>20</v>
      </c>
      <c r="P81" s="9" t="s">
        <v>20</v>
      </c>
      <c r="Q81" s="9" t="s">
        <v>20</v>
      </c>
      <c r="R81" s="2" t="s">
        <v>20</v>
      </c>
      <c r="S81" s="2" t="s">
        <v>20</v>
      </c>
      <c r="T81" s="2" t="s">
        <v>20</v>
      </c>
      <c r="U81" s="2" t="s">
        <v>20</v>
      </c>
      <c r="V81" s="9"/>
      <c r="W81" s="9"/>
      <c r="X81" s="9"/>
    </row>
    <row r="82" spans="1:24" x14ac:dyDescent="0.2">
      <c r="A82" s="3" t="s">
        <v>47</v>
      </c>
      <c r="B82" s="3" t="s">
        <v>16</v>
      </c>
      <c r="C82" s="3" t="s">
        <v>17</v>
      </c>
      <c r="D82" s="3">
        <v>2019</v>
      </c>
      <c r="E82" s="3">
        <v>1</v>
      </c>
      <c r="F82" s="3">
        <v>21</v>
      </c>
      <c r="G82" s="1">
        <v>19</v>
      </c>
      <c r="H82" s="4" t="s">
        <v>18</v>
      </c>
      <c r="I82" s="4">
        <v>35</v>
      </c>
      <c r="J82" s="3" t="s">
        <v>23</v>
      </c>
      <c r="K82" s="4">
        <v>2</v>
      </c>
      <c r="L82" s="4">
        <v>34</v>
      </c>
      <c r="M82" s="5">
        <v>632.1</v>
      </c>
      <c r="N82" s="5">
        <v>18.2</v>
      </c>
      <c r="O82" s="7">
        <v>1.5</v>
      </c>
      <c r="P82" s="10">
        <v>44.85</v>
      </c>
      <c r="Q82" s="10">
        <v>21.82</v>
      </c>
      <c r="R82" s="8">
        <f>P82+Q82</f>
        <v>66.67</v>
      </c>
      <c r="S82" s="8">
        <f t="shared" ref="S82:T84" si="20">P82*0.87</f>
        <v>39.019500000000001</v>
      </c>
      <c r="T82" s="8">
        <f t="shared" si="20"/>
        <v>18.9834</v>
      </c>
      <c r="U82" s="2" t="s">
        <v>20</v>
      </c>
      <c r="V82" s="9"/>
      <c r="W82" s="9"/>
      <c r="X82" s="9"/>
    </row>
    <row r="83" spans="1:24" x14ac:dyDescent="0.2">
      <c r="A83" s="3" t="s">
        <v>47</v>
      </c>
      <c r="B83" s="3" t="s">
        <v>16</v>
      </c>
      <c r="C83" s="3" t="s">
        <v>17</v>
      </c>
      <c r="D83" s="3">
        <v>2019</v>
      </c>
      <c r="E83" s="3">
        <v>2</v>
      </c>
      <c r="F83" s="3">
        <v>21</v>
      </c>
      <c r="G83" s="1">
        <v>70</v>
      </c>
      <c r="H83" s="4" t="s">
        <v>18</v>
      </c>
      <c r="I83" s="4">
        <v>38</v>
      </c>
      <c r="J83" s="3" t="s">
        <v>23</v>
      </c>
      <c r="K83" s="4">
        <v>2</v>
      </c>
      <c r="L83" s="4">
        <v>34</v>
      </c>
      <c r="M83" s="5">
        <v>468.7</v>
      </c>
      <c r="N83" s="5">
        <v>18.600000000000001</v>
      </c>
      <c r="O83" s="7">
        <v>2</v>
      </c>
      <c r="P83" s="10">
        <v>45.33</v>
      </c>
      <c r="Q83" s="10">
        <v>19.899999999999999</v>
      </c>
      <c r="R83" s="8">
        <f>P83+Q83</f>
        <v>65.22999999999999</v>
      </c>
      <c r="S83" s="8">
        <f t="shared" si="20"/>
        <v>39.437100000000001</v>
      </c>
      <c r="T83" s="8">
        <f t="shared" si="20"/>
        <v>17.312999999999999</v>
      </c>
      <c r="U83" s="2" t="s">
        <v>20</v>
      </c>
      <c r="V83" s="9"/>
      <c r="W83" s="9"/>
      <c r="X83" s="9"/>
    </row>
    <row r="84" spans="1:24" x14ac:dyDescent="0.2">
      <c r="A84" s="3" t="s">
        <v>47</v>
      </c>
      <c r="B84" s="3" t="s">
        <v>16</v>
      </c>
      <c r="C84" s="3" t="s">
        <v>17</v>
      </c>
      <c r="D84" s="3">
        <v>2019</v>
      </c>
      <c r="E84" s="3">
        <v>3</v>
      </c>
      <c r="F84" s="3">
        <v>21</v>
      </c>
      <c r="G84" s="1">
        <v>103</v>
      </c>
      <c r="H84" s="4" t="s">
        <v>18</v>
      </c>
      <c r="I84" s="2" t="s">
        <v>20</v>
      </c>
      <c r="J84" s="4" t="s">
        <v>23</v>
      </c>
      <c r="K84" s="2" t="s">
        <v>20</v>
      </c>
      <c r="L84" s="2" t="s">
        <v>20</v>
      </c>
      <c r="M84" s="5">
        <v>655</v>
      </c>
      <c r="N84" s="2" t="s">
        <v>20</v>
      </c>
      <c r="O84" s="7">
        <v>2</v>
      </c>
      <c r="P84" s="10">
        <v>44.53</v>
      </c>
      <c r="Q84" s="10">
        <v>22.21</v>
      </c>
      <c r="R84" s="8">
        <f>P84+Q84</f>
        <v>66.740000000000009</v>
      </c>
      <c r="S84" s="8">
        <f t="shared" si="20"/>
        <v>38.741100000000003</v>
      </c>
      <c r="T84" s="8">
        <f t="shared" si="20"/>
        <v>19.322700000000001</v>
      </c>
      <c r="U84" s="2" t="s">
        <v>20</v>
      </c>
      <c r="V84" s="9"/>
      <c r="W84" s="9"/>
      <c r="X84" s="9"/>
    </row>
    <row r="85" spans="1:24" x14ac:dyDescent="0.2">
      <c r="A85" s="3" t="s">
        <v>47</v>
      </c>
      <c r="B85" s="3" t="s">
        <v>16</v>
      </c>
      <c r="C85" s="3" t="s">
        <v>17</v>
      </c>
      <c r="D85" s="3">
        <v>2019</v>
      </c>
      <c r="E85" s="3">
        <v>4</v>
      </c>
      <c r="F85" s="3">
        <v>21</v>
      </c>
      <c r="G85" s="1">
        <v>121</v>
      </c>
      <c r="H85" s="4" t="s">
        <v>18</v>
      </c>
      <c r="I85" s="2" t="s">
        <v>20</v>
      </c>
      <c r="J85" s="4" t="s">
        <v>23</v>
      </c>
      <c r="K85" s="2" t="s">
        <v>20</v>
      </c>
      <c r="L85" s="2" t="s">
        <v>20</v>
      </c>
      <c r="M85" s="5">
        <v>563.79999999999995</v>
      </c>
      <c r="N85" s="2" t="s">
        <v>20</v>
      </c>
      <c r="O85" s="2" t="s">
        <v>20</v>
      </c>
      <c r="P85" s="9" t="s">
        <v>20</v>
      </c>
      <c r="Q85" s="9" t="s">
        <v>20</v>
      </c>
      <c r="R85" s="2" t="s">
        <v>20</v>
      </c>
      <c r="S85" s="2" t="s">
        <v>20</v>
      </c>
      <c r="T85" s="2" t="s">
        <v>20</v>
      </c>
      <c r="U85" s="2" t="s">
        <v>20</v>
      </c>
      <c r="V85" s="9"/>
      <c r="W85" s="9"/>
      <c r="X85" s="9"/>
    </row>
    <row r="86" spans="1:24" x14ac:dyDescent="0.2">
      <c r="A86" s="3" t="s">
        <v>48</v>
      </c>
      <c r="B86" s="3" t="s">
        <v>16</v>
      </c>
      <c r="C86" s="3" t="s">
        <v>17</v>
      </c>
      <c r="D86" s="3">
        <v>2019</v>
      </c>
      <c r="E86" s="3">
        <v>1</v>
      </c>
      <c r="F86" s="3">
        <v>22</v>
      </c>
      <c r="G86" s="1">
        <v>4</v>
      </c>
      <c r="H86" s="4" t="s">
        <v>18</v>
      </c>
      <c r="I86" s="4">
        <v>27</v>
      </c>
      <c r="J86" s="4" t="s">
        <v>19</v>
      </c>
      <c r="K86" s="4">
        <v>2</v>
      </c>
      <c r="L86" s="4">
        <v>33</v>
      </c>
      <c r="M86" s="5">
        <v>617.9</v>
      </c>
      <c r="N86" s="5">
        <v>24</v>
      </c>
      <c r="O86" s="7">
        <v>2</v>
      </c>
      <c r="P86" s="10">
        <v>47.91</v>
      </c>
      <c r="Q86" s="10">
        <v>21.27</v>
      </c>
      <c r="R86" s="8">
        <f>P86+Q86</f>
        <v>69.179999999999993</v>
      </c>
      <c r="S86" s="8">
        <f t="shared" ref="S86:T88" si="21">P86*0.87</f>
        <v>41.681699999999999</v>
      </c>
      <c r="T86" s="8">
        <f t="shared" si="21"/>
        <v>18.504899999999999</v>
      </c>
      <c r="U86" s="2" t="s">
        <v>20</v>
      </c>
      <c r="V86" s="9"/>
      <c r="W86" s="9"/>
      <c r="X86" s="9"/>
    </row>
    <row r="87" spans="1:24" x14ac:dyDescent="0.2">
      <c r="A87" s="3" t="s">
        <v>48</v>
      </c>
      <c r="B87" s="3" t="s">
        <v>16</v>
      </c>
      <c r="C87" s="3" t="s">
        <v>17</v>
      </c>
      <c r="D87" s="3">
        <v>2019</v>
      </c>
      <c r="E87" s="3">
        <v>2</v>
      </c>
      <c r="F87" s="3">
        <v>22</v>
      </c>
      <c r="G87" s="1">
        <v>38</v>
      </c>
      <c r="H87" s="4" t="s">
        <v>18</v>
      </c>
      <c r="I87" s="4">
        <v>23</v>
      </c>
      <c r="J87" s="4" t="s">
        <v>19</v>
      </c>
      <c r="K87" s="4">
        <v>2</v>
      </c>
      <c r="L87" s="4">
        <v>29</v>
      </c>
      <c r="M87" s="5">
        <v>734.8</v>
      </c>
      <c r="N87" s="5">
        <v>21.3</v>
      </c>
      <c r="O87" s="7">
        <v>1.5</v>
      </c>
      <c r="P87" s="10">
        <v>45.02</v>
      </c>
      <c r="Q87" s="10">
        <v>23.63</v>
      </c>
      <c r="R87" s="8">
        <f>P87+Q87</f>
        <v>68.650000000000006</v>
      </c>
      <c r="S87" s="8">
        <f t="shared" si="21"/>
        <v>39.167400000000001</v>
      </c>
      <c r="T87" s="8">
        <f t="shared" si="21"/>
        <v>20.5581</v>
      </c>
      <c r="U87" s="2" t="s">
        <v>20</v>
      </c>
      <c r="V87" s="9"/>
      <c r="W87" s="9"/>
      <c r="X87" s="9"/>
    </row>
    <row r="88" spans="1:24" x14ac:dyDescent="0.2">
      <c r="A88" s="3" t="s">
        <v>48</v>
      </c>
      <c r="B88" s="3" t="s">
        <v>16</v>
      </c>
      <c r="C88" s="3" t="s">
        <v>17</v>
      </c>
      <c r="D88" s="3">
        <v>2019</v>
      </c>
      <c r="E88" s="3">
        <v>3</v>
      </c>
      <c r="F88" s="3">
        <v>22</v>
      </c>
      <c r="G88" s="1">
        <v>80</v>
      </c>
      <c r="H88" s="4" t="s">
        <v>18</v>
      </c>
      <c r="I88" s="2" t="s">
        <v>20</v>
      </c>
      <c r="J88" s="4" t="s">
        <v>19</v>
      </c>
      <c r="K88" s="2" t="s">
        <v>20</v>
      </c>
      <c r="L88" s="2" t="s">
        <v>20</v>
      </c>
      <c r="M88" s="5">
        <v>841.4</v>
      </c>
      <c r="N88" s="2" t="s">
        <v>20</v>
      </c>
      <c r="O88" s="7">
        <v>1.5</v>
      </c>
      <c r="P88" s="10">
        <v>47.94</v>
      </c>
      <c r="Q88" s="10">
        <v>21.88</v>
      </c>
      <c r="R88" s="8">
        <f>P88+Q88</f>
        <v>69.819999999999993</v>
      </c>
      <c r="S88" s="8">
        <f t="shared" si="21"/>
        <v>41.707799999999999</v>
      </c>
      <c r="T88" s="8">
        <f t="shared" si="21"/>
        <v>19.035599999999999</v>
      </c>
      <c r="U88" s="2" t="s">
        <v>20</v>
      </c>
      <c r="V88" s="9"/>
      <c r="W88" s="9"/>
      <c r="X88" s="9"/>
    </row>
    <row r="89" spans="1:24" x14ac:dyDescent="0.2">
      <c r="A89" s="3" t="s">
        <v>48</v>
      </c>
      <c r="B89" s="3" t="s">
        <v>16</v>
      </c>
      <c r="C89" s="3" t="s">
        <v>17</v>
      </c>
      <c r="D89" s="3">
        <v>2019</v>
      </c>
      <c r="E89" s="3">
        <v>4</v>
      </c>
      <c r="F89" s="3">
        <v>22</v>
      </c>
      <c r="G89" s="1">
        <v>130</v>
      </c>
      <c r="H89" s="4" t="s">
        <v>18</v>
      </c>
      <c r="I89" s="2" t="s">
        <v>20</v>
      </c>
      <c r="J89" s="4" t="s">
        <v>19</v>
      </c>
      <c r="K89" s="2" t="s">
        <v>20</v>
      </c>
      <c r="L89" s="2" t="s">
        <v>20</v>
      </c>
      <c r="M89" s="5">
        <v>768.9</v>
      </c>
      <c r="N89" s="2" t="s">
        <v>20</v>
      </c>
      <c r="O89" s="2" t="s">
        <v>20</v>
      </c>
      <c r="P89" s="9" t="s">
        <v>20</v>
      </c>
      <c r="Q89" s="9" t="s">
        <v>20</v>
      </c>
      <c r="R89" s="2" t="s">
        <v>20</v>
      </c>
      <c r="S89" s="2" t="s">
        <v>20</v>
      </c>
      <c r="T89" s="2" t="s">
        <v>20</v>
      </c>
      <c r="U89" s="2" t="s">
        <v>20</v>
      </c>
      <c r="V89" s="9"/>
      <c r="W89" s="9"/>
      <c r="X89" s="9"/>
    </row>
    <row r="90" spans="1:24" x14ac:dyDescent="0.2">
      <c r="A90" s="4" t="s">
        <v>49</v>
      </c>
      <c r="B90" s="4" t="s">
        <v>16</v>
      </c>
      <c r="C90" s="4" t="s">
        <v>17</v>
      </c>
      <c r="D90" s="4">
        <v>2019</v>
      </c>
      <c r="E90" s="4">
        <v>1</v>
      </c>
      <c r="F90" s="4">
        <v>23</v>
      </c>
      <c r="G90" s="2">
        <v>25</v>
      </c>
      <c r="H90" s="4" t="s">
        <v>22</v>
      </c>
      <c r="I90" s="4">
        <v>22</v>
      </c>
      <c r="J90" s="4" t="s">
        <v>21</v>
      </c>
      <c r="K90" s="4">
        <v>2</v>
      </c>
      <c r="L90" s="4">
        <v>34</v>
      </c>
      <c r="M90" s="5">
        <v>722.1</v>
      </c>
      <c r="N90" s="5">
        <v>17</v>
      </c>
      <c r="O90" s="7">
        <v>1.5</v>
      </c>
      <c r="P90" s="9" t="s">
        <v>20</v>
      </c>
      <c r="Q90" s="9" t="s">
        <v>20</v>
      </c>
      <c r="R90" s="2" t="s">
        <v>20</v>
      </c>
      <c r="S90" s="2" t="s">
        <v>20</v>
      </c>
      <c r="T90" s="2" t="s">
        <v>20</v>
      </c>
      <c r="U90" s="2" t="s">
        <v>20</v>
      </c>
      <c r="V90" s="9"/>
      <c r="W90" s="9"/>
      <c r="X90" s="9"/>
    </row>
    <row r="91" spans="1:24" x14ac:dyDescent="0.2">
      <c r="A91" s="4" t="s">
        <v>49</v>
      </c>
      <c r="B91" s="4" t="s">
        <v>16</v>
      </c>
      <c r="C91" s="4" t="s">
        <v>17</v>
      </c>
      <c r="D91" s="4">
        <v>2019</v>
      </c>
      <c r="E91" s="4">
        <v>2</v>
      </c>
      <c r="F91" s="4">
        <v>23</v>
      </c>
      <c r="G91" s="2">
        <v>37</v>
      </c>
      <c r="H91" s="4" t="s">
        <v>22</v>
      </c>
      <c r="I91" s="4">
        <v>24</v>
      </c>
      <c r="J91" s="4" t="s">
        <v>21</v>
      </c>
      <c r="K91" s="4">
        <v>2</v>
      </c>
      <c r="L91" s="4">
        <v>34</v>
      </c>
      <c r="M91" s="5">
        <v>638</v>
      </c>
      <c r="N91" s="5">
        <v>18.8</v>
      </c>
      <c r="O91" s="7">
        <v>1</v>
      </c>
      <c r="P91" s="10">
        <v>44.12</v>
      </c>
      <c r="Q91" s="10">
        <v>22.05</v>
      </c>
      <c r="R91" s="8">
        <f>P91+Q91</f>
        <v>66.17</v>
      </c>
      <c r="S91" s="8">
        <f>P91*0.87</f>
        <v>38.384399999999999</v>
      </c>
      <c r="T91" s="8">
        <f>Q91*0.87</f>
        <v>19.183500000000002</v>
      </c>
      <c r="U91" s="2" t="s">
        <v>20</v>
      </c>
      <c r="V91" s="9"/>
      <c r="W91" s="9"/>
      <c r="X91" s="9"/>
    </row>
    <row r="92" spans="1:24" x14ac:dyDescent="0.2">
      <c r="A92" s="4" t="s">
        <v>49</v>
      </c>
      <c r="B92" s="4" t="s">
        <v>16</v>
      </c>
      <c r="C92" s="4" t="s">
        <v>17</v>
      </c>
      <c r="D92" s="4">
        <v>2019</v>
      </c>
      <c r="E92" s="4">
        <v>3</v>
      </c>
      <c r="F92" s="4">
        <v>23</v>
      </c>
      <c r="G92" s="2">
        <v>96</v>
      </c>
      <c r="H92" s="4" t="s">
        <v>22</v>
      </c>
      <c r="I92" s="2" t="s">
        <v>20</v>
      </c>
      <c r="J92" s="4" t="s">
        <v>21</v>
      </c>
      <c r="K92" s="2" t="s">
        <v>20</v>
      </c>
      <c r="L92" s="2" t="s">
        <v>20</v>
      </c>
      <c r="M92" s="5">
        <v>624.20000000000005</v>
      </c>
      <c r="N92" s="2" t="s">
        <v>20</v>
      </c>
      <c r="O92" s="7">
        <v>1.5</v>
      </c>
      <c r="P92" s="10">
        <v>46.01</v>
      </c>
      <c r="Q92" s="10">
        <v>21</v>
      </c>
      <c r="R92" s="8">
        <f>P92+Q92</f>
        <v>67.009999999999991</v>
      </c>
      <c r="S92" s="8">
        <f>P92*0.87</f>
        <v>40.028700000000001</v>
      </c>
      <c r="T92" s="8">
        <f>Q92*0.87</f>
        <v>18.27</v>
      </c>
      <c r="U92" s="2" t="s">
        <v>20</v>
      </c>
      <c r="V92" s="9"/>
      <c r="W92" s="9"/>
      <c r="X92" s="9"/>
    </row>
    <row r="93" spans="1:24" x14ac:dyDescent="0.2">
      <c r="A93" s="3" t="s">
        <v>49</v>
      </c>
      <c r="B93" s="3" t="s">
        <v>16</v>
      </c>
      <c r="C93" s="3" t="s">
        <v>17</v>
      </c>
      <c r="D93" s="3">
        <v>2019</v>
      </c>
      <c r="E93" s="3">
        <v>4</v>
      </c>
      <c r="F93" s="3">
        <v>23</v>
      </c>
      <c r="G93" s="1">
        <v>129</v>
      </c>
      <c r="H93" s="4" t="s">
        <v>22</v>
      </c>
      <c r="I93" s="2" t="s">
        <v>20</v>
      </c>
      <c r="J93" s="4" t="s">
        <v>21</v>
      </c>
      <c r="K93" s="2" t="s">
        <v>20</v>
      </c>
      <c r="L93" s="2" t="s">
        <v>20</v>
      </c>
      <c r="M93" s="5">
        <v>544.4</v>
      </c>
      <c r="N93" s="2" t="s">
        <v>20</v>
      </c>
      <c r="O93" s="2" t="s">
        <v>20</v>
      </c>
      <c r="P93" s="9" t="s">
        <v>20</v>
      </c>
      <c r="Q93" s="9" t="s">
        <v>20</v>
      </c>
      <c r="R93" s="2" t="s">
        <v>20</v>
      </c>
      <c r="S93" s="2" t="s">
        <v>20</v>
      </c>
      <c r="T93" s="2" t="s">
        <v>20</v>
      </c>
      <c r="U93" s="2" t="s">
        <v>20</v>
      </c>
      <c r="V93" s="9"/>
      <c r="W93" s="9"/>
      <c r="X93" s="9"/>
    </row>
    <row r="94" spans="1:24" x14ac:dyDescent="0.2">
      <c r="A94" s="4" t="s">
        <v>50</v>
      </c>
      <c r="B94" s="4" t="s">
        <v>16</v>
      </c>
      <c r="C94" s="4" t="s">
        <v>17</v>
      </c>
      <c r="D94" s="4">
        <v>2019</v>
      </c>
      <c r="E94" s="4">
        <v>1</v>
      </c>
      <c r="F94" s="4">
        <v>24</v>
      </c>
      <c r="G94" s="2">
        <v>26</v>
      </c>
      <c r="H94" s="4" t="s">
        <v>18</v>
      </c>
      <c r="I94" s="4">
        <v>21</v>
      </c>
      <c r="J94" s="4" t="s">
        <v>19</v>
      </c>
      <c r="K94" s="4">
        <v>2.5</v>
      </c>
      <c r="L94" s="4">
        <v>30</v>
      </c>
      <c r="M94" s="5">
        <v>833.7</v>
      </c>
      <c r="N94" s="5">
        <v>18</v>
      </c>
      <c r="O94" s="7">
        <v>1.5</v>
      </c>
      <c r="P94" s="10">
        <v>47.27</v>
      </c>
      <c r="Q94" s="10">
        <v>22.21</v>
      </c>
      <c r="R94" s="8">
        <f>P94+Q94</f>
        <v>69.48</v>
      </c>
      <c r="S94" s="8">
        <f t="shared" ref="S94:T96" si="22">P94*0.87</f>
        <v>41.124900000000004</v>
      </c>
      <c r="T94" s="8">
        <f t="shared" si="22"/>
        <v>19.322700000000001</v>
      </c>
      <c r="U94" s="2" t="s">
        <v>20</v>
      </c>
      <c r="V94" s="9"/>
      <c r="W94" s="9"/>
      <c r="X94" s="9"/>
    </row>
    <row r="95" spans="1:24" x14ac:dyDescent="0.2">
      <c r="A95" s="3" t="s">
        <v>50</v>
      </c>
      <c r="B95" s="3" t="s">
        <v>16</v>
      </c>
      <c r="C95" s="3" t="s">
        <v>17</v>
      </c>
      <c r="D95" s="3">
        <v>2019</v>
      </c>
      <c r="E95" s="3">
        <v>2</v>
      </c>
      <c r="F95" s="3">
        <v>24</v>
      </c>
      <c r="G95" s="1">
        <v>61</v>
      </c>
      <c r="H95" s="4" t="s">
        <v>18</v>
      </c>
      <c r="I95" s="4">
        <v>24</v>
      </c>
      <c r="J95" s="4" t="s">
        <v>19</v>
      </c>
      <c r="K95" s="4">
        <v>2</v>
      </c>
      <c r="L95" s="4">
        <v>33</v>
      </c>
      <c r="M95" s="5">
        <v>877.9</v>
      </c>
      <c r="N95" s="5">
        <v>18.5</v>
      </c>
      <c r="O95" s="7">
        <v>1</v>
      </c>
      <c r="P95" s="10">
        <v>49.53</v>
      </c>
      <c r="Q95" s="10">
        <v>21.3</v>
      </c>
      <c r="R95" s="8">
        <f>P95+Q95</f>
        <v>70.83</v>
      </c>
      <c r="S95" s="8">
        <f t="shared" si="22"/>
        <v>43.091099999999997</v>
      </c>
      <c r="T95" s="8">
        <f t="shared" si="22"/>
        <v>18.530999999999999</v>
      </c>
      <c r="U95" s="2" t="s">
        <v>20</v>
      </c>
      <c r="V95" s="9"/>
      <c r="W95" s="9"/>
      <c r="X95" s="9"/>
    </row>
    <row r="96" spans="1:24" x14ac:dyDescent="0.2">
      <c r="A96" s="4" t="s">
        <v>50</v>
      </c>
      <c r="B96" s="4" t="s">
        <v>16</v>
      </c>
      <c r="C96" s="4" t="s">
        <v>17</v>
      </c>
      <c r="D96" s="4">
        <v>2019</v>
      </c>
      <c r="E96" s="4">
        <v>3</v>
      </c>
      <c r="F96" s="4">
        <v>24</v>
      </c>
      <c r="G96" s="2">
        <v>84</v>
      </c>
      <c r="H96" s="4" t="s">
        <v>18</v>
      </c>
      <c r="I96" s="2" t="s">
        <v>20</v>
      </c>
      <c r="J96" s="4" t="s">
        <v>19</v>
      </c>
      <c r="K96" s="2" t="s">
        <v>20</v>
      </c>
      <c r="L96" s="2" t="s">
        <v>20</v>
      </c>
      <c r="M96" s="5">
        <v>792.2</v>
      </c>
      <c r="N96" s="2" t="s">
        <v>20</v>
      </c>
      <c r="O96" s="7">
        <v>1.5</v>
      </c>
      <c r="P96" s="10">
        <v>47.85</v>
      </c>
      <c r="Q96" s="10">
        <v>20.91</v>
      </c>
      <c r="R96" s="8">
        <f>P96+Q96</f>
        <v>68.760000000000005</v>
      </c>
      <c r="S96" s="8">
        <f t="shared" si="22"/>
        <v>41.6295</v>
      </c>
      <c r="T96" s="8">
        <f t="shared" si="22"/>
        <v>18.191700000000001</v>
      </c>
      <c r="U96" s="2" t="s">
        <v>20</v>
      </c>
      <c r="V96" s="9"/>
      <c r="W96" s="9"/>
      <c r="X96" s="9"/>
    </row>
    <row r="97" spans="1:24" x14ac:dyDescent="0.2">
      <c r="A97" s="4" t="s">
        <v>50</v>
      </c>
      <c r="B97" s="4" t="s">
        <v>16</v>
      </c>
      <c r="C97" s="4" t="s">
        <v>17</v>
      </c>
      <c r="D97" s="4">
        <v>2019</v>
      </c>
      <c r="E97" s="4">
        <v>4</v>
      </c>
      <c r="F97" s="4">
        <v>24</v>
      </c>
      <c r="G97" s="2">
        <v>135</v>
      </c>
      <c r="H97" s="4" t="s">
        <v>18</v>
      </c>
      <c r="I97" s="2" t="s">
        <v>20</v>
      </c>
      <c r="J97" s="4" t="s">
        <v>19</v>
      </c>
      <c r="K97" s="2" t="s">
        <v>20</v>
      </c>
      <c r="L97" s="2" t="s">
        <v>20</v>
      </c>
      <c r="M97" s="5">
        <v>763.5</v>
      </c>
      <c r="N97" s="2" t="s">
        <v>20</v>
      </c>
      <c r="O97" s="2" t="s">
        <v>20</v>
      </c>
      <c r="P97" s="9" t="s">
        <v>20</v>
      </c>
      <c r="Q97" s="9" t="s">
        <v>20</v>
      </c>
      <c r="R97" s="2" t="s">
        <v>20</v>
      </c>
      <c r="S97" s="2" t="s">
        <v>20</v>
      </c>
      <c r="T97" s="2" t="s">
        <v>20</v>
      </c>
      <c r="U97" s="2" t="s">
        <v>20</v>
      </c>
      <c r="V97" s="9"/>
      <c r="W97" s="9"/>
      <c r="X97" s="9"/>
    </row>
    <row r="98" spans="1:24" x14ac:dyDescent="0.2">
      <c r="A98" s="3" t="s">
        <v>51</v>
      </c>
      <c r="B98" s="3" t="s">
        <v>16</v>
      </c>
      <c r="C98" s="3" t="s">
        <v>17</v>
      </c>
      <c r="D98" s="3">
        <v>2019</v>
      </c>
      <c r="E98" s="3">
        <v>1</v>
      </c>
      <c r="F98" s="3">
        <v>25</v>
      </c>
      <c r="G98" s="1">
        <v>32</v>
      </c>
      <c r="H98" s="4" t="s">
        <v>18</v>
      </c>
      <c r="I98" s="4">
        <v>16</v>
      </c>
      <c r="J98" s="4" t="s">
        <v>19</v>
      </c>
      <c r="K98" s="4">
        <v>2.5</v>
      </c>
      <c r="L98" s="4">
        <v>36</v>
      </c>
      <c r="M98" s="5">
        <v>757.3</v>
      </c>
      <c r="N98" s="5">
        <v>14</v>
      </c>
      <c r="O98" s="7">
        <v>1</v>
      </c>
      <c r="P98" s="10">
        <v>45.93</v>
      </c>
      <c r="Q98" s="10">
        <v>22.65</v>
      </c>
      <c r="R98" s="8">
        <f>P98+Q98</f>
        <v>68.58</v>
      </c>
      <c r="S98" s="8">
        <f t="shared" ref="S98:T100" si="23">P98*0.87</f>
        <v>39.959099999999999</v>
      </c>
      <c r="T98" s="8">
        <f t="shared" si="23"/>
        <v>19.705499999999997</v>
      </c>
      <c r="U98" s="2" t="s">
        <v>20</v>
      </c>
      <c r="V98" s="9"/>
      <c r="W98" s="9"/>
      <c r="X98" s="9"/>
    </row>
    <row r="99" spans="1:24" x14ac:dyDescent="0.2">
      <c r="A99" s="3" t="s">
        <v>51</v>
      </c>
      <c r="B99" s="3" t="s">
        <v>16</v>
      </c>
      <c r="C99" s="3" t="s">
        <v>17</v>
      </c>
      <c r="D99" s="3">
        <v>2019</v>
      </c>
      <c r="E99" s="3">
        <v>2</v>
      </c>
      <c r="F99" s="3">
        <v>25</v>
      </c>
      <c r="G99" s="1">
        <v>58</v>
      </c>
      <c r="H99" s="4" t="s">
        <v>18</v>
      </c>
      <c r="I99" s="4">
        <v>18</v>
      </c>
      <c r="J99" s="4" t="s">
        <v>19</v>
      </c>
      <c r="K99" s="4">
        <v>2.5</v>
      </c>
      <c r="L99" s="4">
        <v>37</v>
      </c>
      <c r="M99" s="5">
        <v>780</v>
      </c>
      <c r="N99" s="5">
        <v>15.6</v>
      </c>
      <c r="O99" s="7">
        <v>1</v>
      </c>
      <c r="P99" s="10">
        <v>45.03</v>
      </c>
      <c r="Q99" s="10">
        <v>22.24</v>
      </c>
      <c r="R99" s="8">
        <f>P99+Q99</f>
        <v>67.27</v>
      </c>
      <c r="S99" s="8">
        <f t="shared" si="23"/>
        <v>39.176099999999998</v>
      </c>
      <c r="T99" s="8">
        <f t="shared" si="23"/>
        <v>19.348799999999997</v>
      </c>
      <c r="U99" s="2" t="s">
        <v>20</v>
      </c>
      <c r="V99" s="9"/>
      <c r="W99" s="9"/>
      <c r="X99" s="9"/>
    </row>
    <row r="100" spans="1:24" x14ac:dyDescent="0.2">
      <c r="A100" s="4" t="s">
        <v>51</v>
      </c>
      <c r="B100" s="4" t="s">
        <v>16</v>
      </c>
      <c r="C100" s="4" t="s">
        <v>17</v>
      </c>
      <c r="D100" s="4">
        <v>2019</v>
      </c>
      <c r="E100" s="4">
        <v>3</v>
      </c>
      <c r="F100" s="4">
        <v>25</v>
      </c>
      <c r="G100" s="2">
        <v>87</v>
      </c>
      <c r="H100" s="4" t="s">
        <v>18</v>
      </c>
      <c r="I100" s="2" t="s">
        <v>20</v>
      </c>
      <c r="J100" s="4" t="s">
        <v>19</v>
      </c>
      <c r="K100" s="2" t="s">
        <v>20</v>
      </c>
      <c r="L100" s="2" t="s">
        <v>20</v>
      </c>
      <c r="M100" s="5">
        <v>899.2</v>
      </c>
      <c r="N100" s="2" t="s">
        <v>20</v>
      </c>
      <c r="O100" s="7">
        <v>1</v>
      </c>
      <c r="P100" s="10">
        <v>45.22</v>
      </c>
      <c r="Q100" s="10">
        <v>22.51</v>
      </c>
      <c r="R100" s="8">
        <f>P100+Q100</f>
        <v>67.73</v>
      </c>
      <c r="S100" s="8">
        <f t="shared" si="23"/>
        <v>39.3414</v>
      </c>
      <c r="T100" s="8">
        <f t="shared" si="23"/>
        <v>19.5837</v>
      </c>
      <c r="U100" s="2" t="s">
        <v>20</v>
      </c>
      <c r="V100" s="9"/>
      <c r="W100" s="9"/>
      <c r="X100" s="9"/>
    </row>
    <row r="101" spans="1:24" x14ac:dyDescent="0.2">
      <c r="A101" s="4" t="s">
        <v>51</v>
      </c>
      <c r="B101" s="4" t="s">
        <v>16</v>
      </c>
      <c r="C101" s="4" t="s">
        <v>17</v>
      </c>
      <c r="D101" s="4">
        <v>2019</v>
      </c>
      <c r="E101" s="4">
        <v>4</v>
      </c>
      <c r="F101" s="4">
        <v>25</v>
      </c>
      <c r="G101" s="2">
        <v>125</v>
      </c>
      <c r="H101" s="4" t="s">
        <v>18</v>
      </c>
      <c r="I101" s="2" t="s">
        <v>20</v>
      </c>
      <c r="J101" s="4" t="s">
        <v>19</v>
      </c>
      <c r="K101" s="2" t="s">
        <v>20</v>
      </c>
      <c r="L101" s="2" t="s">
        <v>20</v>
      </c>
      <c r="M101" s="5">
        <v>737.8</v>
      </c>
      <c r="N101" s="2" t="s">
        <v>20</v>
      </c>
      <c r="O101" s="2" t="s">
        <v>20</v>
      </c>
      <c r="P101" s="9" t="s">
        <v>20</v>
      </c>
      <c r="Q101" s="9" t="s">
        <v>20</v>
      </c>
      <c r="R101" s="2" t="s">
        <v>20</v>
      </c>
      <c r="S101" s="2" t="s">
        <v>20</v>
      </c>
      <c r="T101" s="2" t="s">
        <v>20</v>
      </c>
      <c r="U101" s="2" t="s">
        <v>20</v>
      </c>
      <c r="V101" s="9"/>
      <c r="W101" s="9"/>
      <c r="X101" s="9"/>
    </row>
    <row r="102" spans="1:24" x14ac:dyDescent="0.2">
      <c r="A102" s="4" t="s">
        <v>52</v>
      </c>
      <c r="B102" s="4" t="s">
        <v>16</v>
      </c>
      <c r="C102" s="4" t="s">
        <v>17</v>
      </c>
      <c r="D102" s="4">
        <v>2019</v>
      </c>
      <c r="E102" s="4">
        <v>1</v>
      </c>
      <c r="F102" s="4">
        <v>26</v>
      </c>
      <c r="G102" s="2">
        <v>34</v>
      </c>
      <c r="H102" s="4" t="s">
        <v>18</v>
      </c>
      <c r="I102" s="4">
        <v>25</v>
      </c>
      <c r="J102" s="4" t="s">
        <v>19</v>
      </c>
      <c r="K102" s="4">
        <v>2.5</v>
      </c>
      <c r="L102" s="4">
        <v>29</v>
      </c>
      <c r="M102" s="5">
        <v>777.6</v>
      </c>
      <c r="N102" s="5">
        <v>15.3</v>
      </c>
      <c r="O102" s="7">
        <v>1.5</v>
      </c>
      <c r="P102" s="10">
        <v>45.05</v>
      </c>
      <c r="Q102" s="10">
        <v>22.82</v>
      </c>
      <c r="R102" s="8">
        <f>P102+Q102</f>
        <v>67.87</v>
      </c>
      <c r="S102" s="8">
        <f t="shared" ref="S102:T104" si="24">P102*0.87</f>
        <v>39.1935</v>
      </c>
      <c r="T102" s="8">
        <f t="shared" si="24"/>
        <v>19.853400000000001</v>
      </c>
      <c r="U102" s="2" t="s">
        <v>20</v>
      </c>
      <c r="V102" s="9"/>
      <c r="W102" s="9"/>
      <c r="X102" s="9"/>
    </row>
    <row r="103" spans="1:24" x14ac:dyDescent="0.2">
      <c r="A103" s="3" t="s">
        <v>52</v>
      </c>
      <c r="B103" s="3" t="s">
        <v>16</v>
      </c>
      <c r="C103" s="3" t="s">
        <v>17</v>
      </c>
      <c r="D103" s="3">
        <v>2019</v>
      </c>
      <c r="E103" s="3">
        <v>2</v>
      </c>
      <c r="F103" s="3">
        <v>26</v>
      </c>
      <c r="G103" s="1">
        <v>39</v>
      </c>
      <c r="H103" s="4" t="s">
        <v>18</v>
      </c>
      <c r="I103" s="4">
        <v>26</v>
      </c>
      <c r="J103" s="4" t="s">
        <v>19</v>
      </c>
      <c r="K103" s="4">
        <v>2</v>
      </c>
      <c r="L103" s="4">
        <v>34</v>
      </c>
      <c r="M103" s="5">
        <v>841</v>
      </c>
      <c r="N103" s="5">
        <v>16.3</v>
      </c>
      <c r="O103" s="7">
        <v>1</v>
      </c>
      <c r="P103" s="10">
        <v>46.35</v>
      </c>
      <c r="Q103" s="10">
        <v>21.79</v>
      </c>
      <c r="R103" s="8">
        <f>P103+Q103</f>
        <v>68.14</v>
      </c>
      <c r="S103" s="8">
        <f t="shared" si="24"/>
        <v>40.3245</v>
      </c>
      <c r="T103" s="8">
        <f t="shared" si="24"/>
        <v>18.9573</v>
      </c>
      <c r="U103" s="2" t="s">
        <v>20</v>
      </c>
      <c r="V103" s="9"/>
      <c r="W103" s="9"/>
      <c r="X103" s="9"/>
    </row>
    <row r="104" spans="1:24" x14ac:dyDescent="0.2">
      <c r="A104" s="3" t="s">
        <v>52</v>
      </c>
      <c r="B104" s="3" t="s">
        <v>16</v>
      </c>
      <c r="C104" s="3" t="s">
        <v>17</v>
      </c>
      <c r="D104" s="3">
        <v>2019</v>
      </c>
      <c r="E104" s="3">
        <v>3</v>
      </c>
      <c r="F104" s="3">
        <v>26</v>
      </c>
      <c r="G104" s="1">
        <v>104</v>
      </c>
      <c r="H104" s="4" t="s">
        <v>18</v>
      </c>
      <c r="I104" s="2" t="s">
        <v>20</v>
      </c>
      <c r="J104" s="4" t="s">
        <v>19</v>
      </c>
      <c r="K104" s="2" t="s">
        <v>20</v>
      </c>
      <c r="L104" s="2" t="s">
        <v>20</v>
      </c>
      <c r="M104" s="5">
        <v>1038.2</v>
      </c>
      <c r="N104" s="2" t="s">
        <v>20</v>
      </c>
      <c r="O104" s="7">
        <v>1.5</v>
      </c>
      <c r="P104" s="10">
        <v>46.78</v>
      </c>
      <c r="Q104" s="10">
        <v>22.57</v>
      </c>
      <c r="R104" s="8">
        <f>P104+Q104</f>
        <v>69.349999999999994</v>
      </c>
      <c r="S104" s="8">
        <f t="shared" si="24"/>
        <v>40.698599999999999</v>
      </c>
      <c r="T104" s="8">
        <f t="shared" si="24"/>
        <v>19.635899999999999</v>
      </c>
      <c r="U104" s="2" t="s">
        <v>20</v>
      </c>
      <c r="V104" s="9"/>
      <c r="W104" s="9"/>
      <c r="X104" s="9"/>
    </row>
    <row r="105" spans="1:24" x14ac:dyDescent="0.2">
      <c r="A105" s="3" t="s">
        <v>52</v>
      </c>
      <c r="B105" s="3" t="s">
        <v>16</v>
      </c>
      <c r="C105" s="3" t="s">
        <v>17</v>
      </c>
      <c r="D105" s="3">
        <v>2019</v>
      </c>
      <c r="E105" s="3">
        <v>4</v>
      </c>
      <c r="F105" s="3">
        <v>26</v>
      </c>
      <c r="G105" s="1">
        <v>114</v>
      </c>
      <c r="H105" s="4" t="s">
        <v>18</v>
      </c>
      <c r="I105" s="2" t="s">
        <v>20</v>
      </c>
      <c r="J105" s="4" t="s">
        <v>19</v>
      </c>
      <c r="K105" s="2" t="s">
        <v>20</v>
      </c>
      <c r="L105" s="2" t="s">
        <v>20</v>
      </c>
      <c r="M105" s="5">
        <v>780.4</v>
      </c>
      <c r="N105" s="2" t="s">
        <v>20</v>
      </c>
      <c r="O105" s="2" t="s">
        <v>20</v>
      </c>
      <c r="P105" s="9" t="s">
        <v>20</v>
      </c>
      <c r="Q105" s="9" t="s">
        <v>20</v>
      </c>
      <c r="R105" s="2" t="s">
        <v>20</v>
      </c>
      <c r="S105" s="2" t="s">
        <v>20</v>
      </c>
      <c r="T105" s="2" t="s">
        <v>20</v>
      </c>
      <c r="U105" s="2" t="s">
        <v>20</v>
      </c>
      <c r="V105" s="9"/>
      <c r="W105" s="9"/>
      <c r="X105" s="9"/>
    </row>
    <row r="106" spans="1:24" x14ac:dyDescent="0.2">
      <c r="A106" s="3" t="s">
        <v>53</v>
      </c>
      <c r="B106" s="3" t="s">
        <v>16</v>
      </c>
      <c r="C106" s="3" t="s">
        <v>17</v>
      </c>
      <c r="D106" s="3">
        <v>2019</v>
      </c>
      <c r="E106" s="3">
        <v>1</v>
      </c>
      <c r="F106" s="3">
        <v>27</v>
      </c>
      <c r="G106" s="1">
        <v>9</v>
      </c>
      <c r="H106" s="4" t="s">
        <v>22</v>
      </c>
      <c r="I106" s="4">
        <v>29</v>
      </c>
      <c r="J106" s="4" t="s">
        <v>21</v>
      </c>
      <c r="K106" s="4">
        <v>2</v>
      </c>
      <c r="L106" s="4">
        <v>36</v>
      </c>
      <c r="M106" s="5">
        <v>905.6</v>
      </c>
      <c r="N106" s="5">
        <v>18.100000000000001</v>
      </c>
      <c r="O106" s="7">
        <v>1.5</v>
      </c>
      <c r="P106" s="10">
        <v>46.06</v>
      </c>
      <c r="Q106" s="10">
        <v>20.22</v>
      </c>
      <c r="R106" s="8">
        <f>P106+Q106</f>
        <v>66.28</v>
      </c>
      <c r="S106" s="8">
        <f t="shared" ref="S106:T108" si="25">P106*0.87</f>
        <v>40.072200000000002</v>
      </c>
      <c r="T106" s="8">
        <f t="shared" si="25"/>
        <v>17.5914</v>
      </c>
      <c r="U106" s="2" t="s">
        <v>20</v>
      </c>
      <c r="V106" s="9"/>
      <c r="W106" s="9"/>
      <c r="X106" s="9"/>
    </row>
    <row r="107" spans="1:24" x14ac:dyDescent="0.2">
      <c r="A107" s="3" t="s">
        <v>53</v>
      </c>
      <c r="B107" s="3" t="s">
        <v>16</v>
      </c>
      <c r="C107" s="3" t="s">
        <v>17</v>
      </c>
      <c r="D107" s="3">
        <v>2019</v>
      </c>
      <c r="E107" s="3">
        <v>2</v>
      </c>
      <c r="F107" s="3">
        <v>27</v>
      </c>
      <c r="G107" s="1">
        <v>52</v>
      </c>
      <c r="H107" s="4" t="s">
        <v>22</v>
      </c>
      <c r="I107" s="4">
        <v>31</v>
      </c>
      <c r="J107" s="4" t="s">
        <v>21</v>
      </c>
      <c r="K107" s="4">
        <v>2.5</v>
      </c>
      <c r="L107" s="4">
        <v>42</v>
      </c>
      <c r="M107" s="5">
        <v>1056.2</v>
      </c>
      <c r="N107" s="5">
        <v>18.600000000000001</v>
      </c>
      <c r="O107" s="7">
        <v>1.5</v>
      </c>
      <c r="P107" s="10">
        <v>45.99</v>
      </c>
      <c r="Q107" s="10">
        <v>20.399999999999999</v>
      </c>
      <c r="R107" s="8">
        <f>P107+Q107</f>
        <v>66.39</v>
      </c>
      <c r="S107" s="8">
        <f t="shared" si="25"/>
        <v>40.011299999999999</v>
      </c>
      <c r="T107" s="8">
        <f t="shared" si="25"/>
        <v>17.747999999999998</v>
      </c>
      <c r="U107" s="2" t="s">
        <v>20</v>
      </c>
      <c r="V107" s="9"/>
      <c r="W107" s="9"/>
      <c r="X107" s="9"/>
    </row>
    <row r="108" spans="1:24" x14ac:dyDescent="0.2">
      <c r="A108" s="4" t="s">
        <v>53</v>
      </c>
      <c r="B108" s="4" t="s">
        <v>16</v>
      </c>
      <c r="C108" s="4" t="s">
        <v>17</v>
      </c>
      <c r="D108" s="4">
        <v>2019</v>
      </c>
      <c r="E108" s="4">
        <v>3</v>
      </c>
      <c r="F108" s="4">
        <v>27</v>
      </c>
      <c r="G108" s="2">
        <v>76</v>
      </c>
      <c r="H108" s="4" t="s">
        <v>22</v>
      </c>
      <c r="I108" s="2" t="s">
        <v>20</v>
      </c>
      <c r="J108" s="4" t="s">
        <v>21</v>
      </c>
      <c r="K108" s="2" t="s">
        <v>20</v>
      </c>
      <c r="L108" s="2" t="s">
        <v>20</v>
      </c>
      <c r="M108" s="5">
        <v>795.4</v>
      </c>
      <c r="N108" s="2" t="s">
        <v>20</v>
      </c>
      <c r="O108" s="7">
        <v>1.5</v>
      </c>
      <c r="P108" s="10">
        <v>46.41</v>
      </c>
      <c r="Q108" s="10">
        <v>20.66</v>
      </c>
      <c r="R108" s="8">
        <f>P108+Q108</f>
        <v>67.069999999999993</v>
      </c>
      <c r="S108" s="8">
        <f t="shared" si="25"/>
        <v>40.3767</v>
      </c>
      <c r="T108" s="8">
        <f t="shared" si="25"/>
        <v>17.9742</v>
      </c>
      <c r="U108" s="2" t="s">
        <v>20</v>
      </c>
      <c r="V108" s="9"/>
      <c r="W108" s="9"/>
      <c r="X108" s="9"/>
    </row>
    <row r="109" spans="1:24" x14ac:dyDescent="0.2">
      <c r="A109" s="3" t="s">
        <v>53</v>
      </c>
      <c r="B109" s="3" t="s">
        <v>16</v>
      </c>
      <c r="C109" s="3" t="s">
        <v>17</v>
      </c>
      <c r="D109" s="3">
        <v>2019</v>
      </c>
      <c r="E109" s="3">
        <v>4</v>
      </c>
      <c r="F109" s="3">
        <v>27</v>
      </c>
      <c r="G109" s="1">
        <v>137</v>
      </c>
      <c r="H109" s="4" t="s">
        <v>22</v>
      </c>
      <c r="I109" s="2" t="s">
        <v>20</v>
      </c>
      <c r="J109" s="4" t="s">
        <v>21</v>
      </c>
      <c r="K109" s="2" t="s">
        <v>20</v>
      </c>
      <c r="L109" s="2" t="s">
        <v>20</v>
      </c>
      <c r="M109" s="5">
        <v>712</v>
      </c>
      <c r="N109" s="2" t="s">
        <v>20</v>
      </c>
      <c r="O109" s="2" t="s">
        <v>20</v>
      </c>
      <c r="P109" s="9" t="s">
        <v>20</v>
      </c>
      <c r="Q109" s="9" t="s">
        <v>20</v>
      </c>
      <c r="R109" s="2" t="s">
        <v>20</v>
      </c>
      <c r="S109" s="2" t="s">
        <v>20</v>
      </c>
      <c r="T109" s="2" t="s">
        <v>20</v>
      </c>
      <c r="U109" s="2" t="s">
        <v>20</v>
      </c>
      <c r="V109" s="9"/>
      <c r="W109" s="9"/>
      <c r="X109" s="9"/>
    </row>
    <row r="110" spans="1:24" x14ac:dyDescent="0.2">
      <c r="A110" s="4" t="s">
        <v>54</v>
      </c>
      <c r="B110" s="4" t="s">
        <v>16</v>
      </c>
      <c r="C110" s="4" t="s">
        <v>17</v>
      </c>
      <c r="D110" s="4">
        <v>2019</v>
      </c>
      <c r="E110" s="4">
        <v>1</v>
      </c>
      <c r="F110" s="4">
        <v>28</v>
      </c>
      <c r="G110" s="2">
        <v>24</v>
      </c>
      <c r="H110" s="4" t="s">
        <v>18</v>
      </c>
      <c r="I110" s="4">
        <v>29</v>
      </c>
      <c r="J110" s="4" t="s">
        <v>21</v>
      </c>
      <c r="K110" s="4">
        <v>2.5</v>
      </c>
      <c r="L110" s="4">
        <v>37</v>
      </c>
      <c r="M110" s="5">
        <v>691.2</v>
      </c>
      <c r="N110" s="5">
        <v>15.6</v>
      </c>
      <c r="O110" s="7">
        <v>1</v>
      </c>
      <c r="P110" s="10">
        <v>41.11</v>
      </c>
      <c r="Q110" s="10">
        <v>23.15</v>
      </c>
      <c r="R110" s="8">
        <f>P110+Q110</f>
        <v>64.259999999999991</v>
      </c>
      <c r="S110" s="8">
        <f t="shared" ref="S110:T112" si="26">P110*0.87</f>
        <v>35.765700000000002</v>
      </c>
      <c r="T110" s="8">
        <f t="shared" si="26"/>
        <v>20.140499999999999</v>
      </c>
      <c r="U110" s="2" t="s">
        <v>20</v>
      </c>
      <c r="V110" s="9"/>
      <c r="W110" s="9"/>
      <c r="X110" s="9"/>
    </row>
    <row r="111" spans="1:24" x14ac:dyDescent="0.2">
      <c r="A111" s="3" t="s">
        <v>54</v>
      </c>
      <c r="B111" s="3" t="s">
        <v>16</v>
      </c>
      <c r="C111" s="3" t="s">
        <v>17</v>
      </c>
      <c r="D111" s="3">
        <v>2019</v>
      </c>
      <c r="E111" s="3">
        <v>2</v>
      </c>
      <c r="F111" s="3">
        <v>28</v>
      </c>
      <c r="G111" s="1">
        <v>53</v>
      </c>
      <c r="H111" s="4" t="s">
        <v>18</v>
      </c>
      <c r="I111" s="4">
        <v>27</v>
      </c>
      <c r="J111" s="4" t="s">
        <v>21</v>
      </c>
      <c r="K111" s="4">
        <v>2.5</v>
      </c>
      <c r="L111" s="4">
        <v>41</v>
      </c>
      <c r="M111" s="5">
        <v>836.1</v>
      </c>
      <c r="N111" s="5">
        <v>18.2</v>
      </c>
      <c r="O111" s="7">
        <v>1.5</v>
      </c>
      <c r="P111" s="10">
        <v>43.06</v>
      </c>
      <c r="Q111" s="10">
        <v>22.74</v>
      </c>
      <c r="R111" s="8">
        <f>P111+Q111</f>
        <v>65.8</v>
      </c>
      <c r="S111" s="8">
        <f t="shared" si="26"/>
        <v>37.462200000000003</v>
      </c>
      <c r="T111" s="8">
        <f t="shared" si="26"/>
        <v>19.783799999999999</v>
      </c>
      <c r="U111" s="2" t="s">
        <v>20</v>
      </c>
      <c r="V111" s="9"/>
      <c r="W111" s="9"/>
      <c r="X111" s="9"/>
    </row>
    <row r="112" spans="1:24" x14ac:dyDescent="0.2">
      <c r="A112" s="3" t="s">
        <v>54</v>
      </c>
      <c r="B112" s="3" t="s">
        <v>16</v>
      </c>
      <c r="C112" s="3" t="s">
        <v>17</v>
      </c>
      <c r="D112" s="3">
        <v>2019</v>
      </c>
      <c r="E112" s="3">
        <v>3</v>
      </c>
      <c r="F112" s="3">
        <v>28</v>
      </c>
      <c r="G112" s="1">
        <v>91</v>
      </c>
      <c r="H112" s="4" t="s">
        <v>18</v>
      </c>
      <c r="I112" s="2" t="s">
        <v>20</v>
      </c>
      <c r="J112" s="4" t="s">
        <v>21</v>
      </c>
      <c r="K112" s="2" t="s">
        <v>20</v>
      </c>
      <c r="L112" s="2" t="s">
        <v>20</v>
      </c>
      <c r="M112" s="5">
        <v>794.7</v>
      </c>
      <c r="N112" s="2" t="s">
        <v>20</v>
      </c>
      <c r="O112" s="7">
        <v>1.5</v>
      </c>
      <c r="P112" s="10">
        <v>44.05</v>
      </c>
      <c r="Q112" s="10">
        <v>21.89</v>
      </c>
      <c r="R112" s="8">
        <f>P112+Q112</f>
        <v>65.94</v>
      </c>
      <c r="S112" s="8">
        <f t="shared" si="26"/>
        <v>38.323499999999996</v>
      </c>
      <c r="T112" s="8">
        <f t="shared" si="26"/>
        <v>19.0443</v>
      </c>
      <c r="U112" s="2" t="s">
        <v>20</v>
      </c>
      <c r="V112" s="9"/>
      <c r="W112" s="9"/>
      <c r="X112" s="9"/>
    </row>
    <row r="113" spans="1:24" x14ac:dyDescent="0.2">
      <c r="A113" s="4" t="s">
        <v>54</v>
      </c>
      <c r="B113" s="4" t="s">
        <v>16</v>
      </c>
      <c r="C113" s="4" t="s">
        <v>17</v>
      </c>
      <c r="D113" s="4">
        <v>2019</v>
      </c>
      <c r="E113" s="4">
        <v>4</v>
      </c>
      <c r="F113" s="4">
        <v>28</v>
      </c>
      <c r="G113" s="2">
        <v>116</v>
      </c>
      <c r="H113" s="4" t="s">
        <v>18</v>
      </c>
      <c r="I113" s="2" t="s">
        <v>20</v>
      </c>
      <c r="J113" s="4" t="s">
        <v>21</v>
      </c>
      <c r="K113" s="2" t="s">
        <v>20</v>
      </c>
      <c r="L113" s="2" t="s">
        <v>20</v>
      </c>
      <c r="M113" s="5">
        <v>717.7</v>
      </c>
      <c r="N113" s="2" t="s">
        <v>20</v>
      </c>
      <c r="O113" s="2" t="s">
        <v>20</v>
      </c>
      <c r="P113" s="9" t="s">
        <v>20</v>
      </c>
      <c r="Q113" s="9" t="s">
        <v>20</v>
      </c>
      <c r="R113" s="2" t="s">
        <v>20</v>
      </c>
      <c r="S113" s="2" t="s">
        <v>20</v>
      </c>
      <c r="T113" s="2" t="s">
        <v>20</v>
      </c>
      <c r="U113" s="2" t="s">
        <v>20</v>
      </c>
      <c r="V113" s="9"/>
      <c r="W113" s="9"/>
      <c r="X113" s="9"/>
    </row>
    <row r="114" spans="1:24" x14ac:dyDescent="0.2">
      <c r="A114" s="4" t="s">
        <v>55</v>
      </c>
      <c r="B114" s="4" t="s">
        <v>16</v>
      </c>
      <c r="C114" s="4" t="s">
        <v>17</v>
      </c>
      <c r="D114" s="4">
        <v>2019</v>
      </c>
      <c r="E114" s="4">
        <v>1</v>
      </c>
      <c r="F114" s="4">
        <v>29</v>
      </c>
      <c r="G114" s="2">
        <v>14</v>
      </c>
      <c r="H114" s="4" t="s">
        <v>22</v>
      </c>
      <c r="I114" s="4">
        <v>29</v>
      </c>
      <c r="J114" s="4" t="s">
        <v>21</v>
      </c>
      <c r="K114" s="4">
        <v>1.5</v>
      </c>
      <c r="L114" s="4">
        <v>35</v>
      </c>
      <c r="M114" s="5">
        <v>818.6</v>
      </c>
      <c r="N114" s="5">
        <v>13.5</v>
      </c>
      <c r="O114" s="7">
        <v>1</v>
      </c>
      <c r="P114" s="10">
        <v>42.43</v>
      </c>
      <c r="Q114" s="10">
        <v>23.07</v>
      </c>
      <c r="R114" s="8">
        <f>P114+Q114</f>
        <v>65.5</v>
      </c>
      <c r="S114" s="8">
        <f t="shared" ref="S114:T116" si="27">P114*0.87</f>
        <v>36.914099999999998</v>
      </c>
      <c r="T114" s="8">
        <f t="shared" si="27"/>
        <v>20.070900000000002</v>
      </c>
      <c r="U114" s="2" t="s">
        <v>20</v>
      </c>
      <c r="V114" s="9"/>
      <c r="W114" s="9"/>
      <c r="X114" s="9"/>
    </row>
    <row r="115" spans="1:24" x14ac:dyDescent="0.2">
      <c r="A115" s="3" t="s">
        <v>55</v>
      </c>
      <c r="B115" s="3" t="s">
        <v>16</v>
      </c>
      <c r="C115" s="3" t="s">
        <v>17</v>
      </c>
      <c r="D115" s="3">
        <v>2019</v>
      </c>
      <c r="E115" s="3">
        <v>2</v>
      </c>
      <c r="F115" s="3">
        <v>29</v>
      </c>
      <c r="G115" s="1">
        <v>42</v>
      </c>
      <c r="H115" s="4" t="s">
        <v>22</v>
      </c>
      <c r="I115" s="4">
        <v>29</v>
      </c>
      <c r="J115" s="4" t="s">
        <v>21</v>
      </c>
      <c r="K115" s="4">
        <v>2</v>
      </c>
      <c r="L115" s="4">
        <v>34</v>
      </c>
      <c r="M115" s="5">
        <v>978.9</v>
      </c>
      <c r="N115" s="5">
        <v>14.4</v>
      </c>
      <c r="O115" s="7">
        <v>1</v>
      </c>
      <c r="P115" s="10">
        <v>44.78</v>
      </c>
      <c r="Q115" s="10">
        <v>22.15</v>
      </c>
      <c r="R115" s="8">
        <f>P115+Q115</f>
        <v>66.930000000000007</v>
      </c>
      <c r="S115" s="8">
        <f t="shared" si="27"/>
        <v>38.958600000000004</v>
      </c>
      <c r="T115" s="8">
        <f t="shared" si="27"/>
        <v>19.270499999999998</v>
      </c>
      <c r="U115" s="2" t="s">
        <v>20</v>
      </c>
      <c r="V115" s="9"/>
      <c r="W115" s="9"/>
      <c r="X115" s="9"/>
    </row>
    <row r="116" spans="1:24" x14ac:dyDescent="0.2">
      <c r="A116" s="3" t="s">
        <v>55</v>
      </c>
      <c r="B116" s="3" t="s">
        <v>16</v>
      </c>
      <c r="C116" s="3" t="s">
        <v>17</v>
      </c>
      <c r="D116" s="3">
        <v>2019</v>
      </c>
      <c r="E116" s="3">
        <v>3</v>
      </c>
      <c r="F116" s="3">
        <v>29</v>
      </c>
      <c r="G116" s="1">
        <v>93</v>
      </c>
      <c r="H116" s="4" t="s">
        <v>22</v>
      </c>
      <c r="I116" s="2" t="s">
        <v>20</v>
      </c>
      <c r="J116" s="4" t="s">
        <v>21</v>
      </c>
      <c r="K116" s="2" t="s">
        <v>20</v>
      </c>
      <c r="L116" s="2" t="s">
        <v>20</v>
      </c>
      <c r="M116" s="5">
        <v>927.3</v>
      </c>
      <c r="N116" s="2" t="s">
        <v>20</v>
      </c>
      <c r="O116" s="7">
        <v>1</v>
      </c>
      <c r="P116" s="10">
        <v>44.75</v>
      </c>
      <c r="Q116" s="10">
        <v>21.95</v>
      </c>
      <c r="R116" s="8">
        <f>P116+Q116</f>
        <v>66.7</v>
      </c>
      <c r="S116" s="8">
        <f t="shared" si="27"/>
        <v>38.932499999999997</v>
      </c>
      <c r="T116" s="8">
        <f t="shared" si="27"/>
        <v>19.096499999999999</v>
      </c>
      <c r="U116" s="2" t="s">
        <v>20</v>
      </c>
      <c r="V116" s="9"/>
      <c r="W116" s="9"/>
      <c r="X116" s="9"/>
    </row>
    <row r="117" spans="1:24" x14ac:dyDescent="0.2">
      <c r="A117" s="3" t="s">
        <v>55</v>
      </c>
      <c r="B117" s="3" t="s">
        <v>16</v>
      </c>
      <c r="C117" s="3" t="s">
        <v>17</v>
      </c>
      <c r="D117" s="3">
        <v>2019</v>
      </c>
      <c r="E117" s="3">
        <v>4</v>
      </c>
      <c r="F117" s="3">
        <v>29</v>
      </c>
      <c r="G117" s="1">
        <v>107</v>
      </c>
      <c r="H117" s="4" t="s">
        <v>22</v>
      </c>
      <c r="I117" s="2" t="s">
        <v>20</v>
      </c>
      <c r="J117" s="4" t="s">
        <v>21</v>
      </c>
      <c r="K117" s="2" t="s">
        <v>20</v>
      </c>
      <c r="L117" s="2" t="s">
        <v>20</v>
      </c>
      <c r="M117" s="5">
        <v>973.5</v>
      </c>
      <c r="N117" s="2" t="s">
        <v>20</v>
      </c>
      <c r="O117" s="2" t="s">
        <v>20</v>
      </c>
      <c r="P117" s="9" t="s">
        <v>20</v>
      </c>
      <c r="Q117" s="9" t="s">
        <v>20</v>
      </c>
      <c r="R117" s="2" t="s">
        <v>20</v>
      </c>
      <c r="S117" s="2" t="s">
        <v>20</v>
      </c>
      <c r="T117" s="2" t="s">
        <v>20</v>
      </c>
      <c r="U117" s="2" t="s">
        <v>20</v>
      </c>
      <c r="V117" s="9"/>
      <c r="W117" s="9"/>
      <c r="X117" s="9"/>
    </row>
    <row r="118" spans="1:24" x14ac:dyDescent="0.2">
      <c r="A118" s="4" t="s">
        <v>56</v>
      </c>
      <c r="B118" s="4" t="s">
        <v>16</v>
      </c>
      <c r="C118" s="4" t="s">
        <v>17</v>
      </c>
      <c r="D118" s="4">
        <v>2019</v>
      </c>
      <c r="E118" s="4">
        <v>1</v>
      </c>
      <c r="F118" s="4">
        <v>30</v>
      </c>
      <c r="G118" s="2">
        <v>35</v>
      </c>
      <c r="H118" s="4" t="s">
        <v>18</v>
      </c>
      <c r="I118" s="4">
        <v>27</v>
      </c>
      <c r="J118" s="4" t="s">
        <v>19</v>
      </c>
      <c r="K118" s="4">
        <v>2.5</v>
      </c>
      <c r="L118" s="4">
        <v>32</v>
      </c>
      <c r="M118" s="5">
        <v>767</v>
      </c>
      <c r="N118" s="5">
        <v>16.399999999999999</v>
      </c>
      <c r="O118" s="7">
        <v>1.5</v>
      </c>
      <c r="P118" s="10">
        <v>41.87</v>
      </c>
      <c r="Q118" s="10">
        <v>23.41</v>
      </c>
      <c r="R118" s="8">
        <f>P118+Q118</f>
        <v>65.28</v>
      </c>
      <c r="S118" s="8">
        <f t="shared" ref="S118:T120" si="28">P118*0.87</f>
        <v>36.426899999999996</v>
      </c>
      <c r="T118" s="8">
        <f t="shared" si="28"/>
        <v>20.366700000000002</v>
      </c>
      <c r="U118" s="2" t="s">
        <v>20</v>
      </c>
      <c r="V118" s="9"/>
      <c r="W118" s="9"/>
      <c r="X118" s="9"/>
    </row>
    <row r="119" spans="1:24" x14ac:dyDescent="0.2">
      <c r="A119" s="4" t="s">
        <v>56</v>
      </c>
      <c r="B119" s="4" t="s">
        <v>16</v>
      </c>
      <c r="C119" s="4" t="s">
        <v>17</v>
      </c>
      <c r="D119" s="4">
        <v>2019</v>
      </c>
      <c r="E119" s="4">
        <v>2</v>
      </c>
      <c r="F119" s="4">
        <v>30</v>
      </c>
      <c r="G119" s="2">
        <v>67</v>
      </c>
      <c r="H119" s="4" t="s">
        <v>18</v>
      </c>
      <c r="I119" s="4">
        <v>29</v>
      </c>
      <c r="J119" s="4" t="s">
        <v>19</v>
      </c>
      <c r="K119" s="4">
        <v>2.5</v>
      </c>
      <c r="L119" s="4">
        <v>40</v>
      </c>
      <c r="M119" s="5">
        <v>925.4</v>
      </c>
      <c r="N119" s="5">
        <v>17.100000000000001</v>
      </c>
      <c r="O119" s="7">
        <v>1.5</v>
      </c>
      <c r="P119" s="10">
        <v>41.8</v>
      </c>
      <c r="Q119" s="10">
        <v>23.32</v>
      </c>
      <c r="R119" s="8">
        <f>P119+Q119</f>
        <v>65.12</v>
      </c>
      <c r="S119" s="8">
        <f t="shared" si="28"/>
        <v>36.366</v>
      </c>
      <c r="T119" s="8">
        <f t="shared" si="28"/>
        <v>20.288399999999999</v>
      </c>
      <c r="U119" s="2" t="s">
        <v>20</v>
      </c>
      <c r="V119" s="9"/>
      <c r="W119" s="9"/>
      <c r="X119" s="9"/>
    </row>
    <row r="120" spans="1:24" x14ac:dyDescent="0.2">
      <c r="A120" s="3" t="s">
        <v>56</v>
      </c>
      <c r="B120" s="3" t="s">
        <v>16</v>
      </c>
      <c r="C120" s="3" t="s">
        <v>17</v>
      </c>
      <c r="D120" s="3">
        <v>2019</v>
      </c>
      <c r="E120" s="3">
        <v>3</v>
      </c>
      <c r="F120" s="3">
        <v>30</v>
      </c>
      <c r="G120" s="1">
        <v>98</v>
      </c>
      <c r="H120" s="4" t="s">
        <v>22</v>
      </c>
      <c r="I120" s="2" t="s">
        <v>20</v>
      </c>
      <c r="J120" s="4" t="s">
        <v>19</v>
      </c>
      <c r="K120" s="2" t="s">
        <v>20</v>
      </c>
      <c r="L120" s="2" t="s">
        <v>20</v>
      </c>
      <c r="M120" s="5">
        <v>919.7</v>
      </c>
      <c r="N120" s="2" t="s">
        <v>20</v>
      </c>
      <c r="O120" s="7">
        <v>1</v>
      </c>
      <c r="P120" s="10">
        <v>42.7</v>
      </c>
      <c r="Q120" s="10">
        <v>23.52</v>
      </c>
      <c r="R120" s="8">
        <f>P120+Q120</f>
        <v>66.22</v>
      </c>
      <c r="S120" s="8">
        <f t="shared" si="28"/>
        <v>37.149000000000001</v>
      </c>
      <c r="T120" s="8">
        <f t="shared" si="28"/>
        <v>20.462399999999999</v>
      </c>
      <c r="U120" s="2" t="s">
        <v>20</v>
      </c>
      <c r="V120" s="9"/>
      <c r="W120" s="9"/>
      <c r="X120" s="9"/>
    </row>
    <row r="121" spans="1:24" x14ac:dyDescent="0.2">
      <c r="A121" s="3" t="s">
        <v>56</v>
      </c>
      <c r="B121" s="3" t="s">
        <v>16</v>
      </c>
      <c r="C121" s="3" t="s">
        <v>17</v>
      </c>
      <c r="D121" s="3">
        <v>2019</v>
      </c>
      <c r="E121" s="3">
        <v>4</v>
      </c>
      <c r="F121" s="3">
        <v>30</v>
      </c>
      <c r="G121" s="1">
        <v>122</v>
      </c>
      <c r="H121" s="4" t="s">
        <v>18</v>
      </c>
      <c r="I121" s="2" t="s">
        <v>20</v>
      </c>
      <c r="J121" s="4" t="s">
        <v>19</v>
      </c>
      <c r="K121" s="2" t="s">
        <v>20</v>
      </c>
      <c r="L121" s="2" t="s">
        <v>20</v>
      </c>
      <c r="M121" s="5">
        <v>846.3</v>
      </c>
      <c r="N121" s="2" t="s">
        <v>20</v>
      </c>
      <c r="O121" s="2" t="s">
        <v>20</v>
      </c>
      <c r="P121" s="9" t="s">
        <v>20</v>
      </c>
      <c r="Q121" s="9" t="s">
        <v>20</v>
      </c>
      <c r="R121" s="2" t="s">
        <v>20</v>
      </c>
      <c r="S121" s="2" t="s">
        <v>20</v>
      </c>
      <c r="T121" s="2" t="s">
        <v>20</v>
      </c>
      <c r="U121" s="2" t="s">
        <v>20</v>
      </c>
      <c r="V121" s="9"/>
      <c r="W121" s="9"/>
      <c r="X121" s="9"/>
    </row>
    <row r="122" spans="1:24" x14ac:dyDescent="0.2">
      <c r="A122" s="3" t="s">
        <v>57</v>
      </c>
      <c r="B122" s="3" t="s">
        <v>16</v>
      </c>
      <c r="C122" s="3" t="s">
        <v>17</v>
      </c>
      <c r="D122" s="3">
        <v>2019</v>
      </c>
      <c r="E122" s="3">
        <v>1</v>
      </c>
      <c r="F122" s="3">
        <v>31</v>
      </c>
      <c r="G122" s="1">
        <v>10</v>
      </c>
      <c r="H122" s="4" t="s">
        <v>18</v>
      </c>
      <c r="I122" s="4">
        <v>31</v>
      </c>
      <c r="J122" s="4" t="s">
        <v>23</v>
      </c>
      <c r="K122" s="4">
        <v>2</v>
      </c>
      <c r="L122" s="4">
        <v>35</v>
      </c>
      <c r="M122" s="5">
        <v>810.7</v>
      </c>
      <c r="N122" s="5">
        <v>17</v>
      </c>
      <c r="O122" s="7">
        <v>1.5</v>
      </c>
      <c r="P122" s="10">
        <v>44.71</v>
      </c>
      <c r="Q122" s="10">
        <v>22.45</v>
      </c>
      <c r="R122" s="8">
        <f>P122+Q122</f>
        <v>67.16</v>
      </c>
      <c r="S122" s="8">
        <f t="shared" ref="S122:T124" si="29">P122*0.87</f>
        <v>38.8977</v>
      </c>
      <c r="T122" s="8">
        <f t="shared" si="29"/>
        <v>19.531499999999998</v>
      </c>
      <c r="U122" s="2" t="s">
        <v>20</v>
      </c>
      <c r="V122" s="9"/>
      <c r="W122" s="9"/>
      <c r="X122" s="9"/>
    </row>
    <row r="123" spans="1:24" x14ac:dyDescent="0.2">
      <c r="A123" s="3" t="s">
        <v>57</v>
      </c>
      <c r="B123" s="3" t="s">
        <v>16</v>
      </c>
      <c r="C123" s="3" t="s">
        <v>17</v>
      </c>
      <c r="D123" s="3">
        <v>2019</v>
      </c>
      <c r="E123" s="3">
        <v>2</v>
      </c>
      <c r="F123" s="3">
        <v>31</v>
      </c>
      <c r="G123" s="1">
        <v>47</v>
      </c>
      <c r="H123" s="4" t="s">
        <v>18</v>
      </c>
      <c r="I123" s="4">
        <v>32</v>
      </c>
      <c r="J123" s="4" t="s">
        <v>23</v>
      </c>
      <c r="K123" s="4">
        <v>2.5</v>
      </c>
      <c r="L123" s="4">
        <v>33</v>
      </c>
      <c r="M123" s="5">
        <v>764.8</v>
      </c>
      <c r="N123" s="5">
        <v>19.2</v>
      </c>
      <c r="O123" s="7">
        <v>1.5</v>
      </c>
      <c r="P123" s="10">
        <v>46.34</v>
      </c>
      <c r="Q123" s="10">
        <v>21.3</v>
      </c>
      <c r="R123" s="8">
        <f>P123+Q123</f>
        <v>67.64</v>
      </c>
      <c r="S123" s="8">
        <f t="shared" si="29"/>
        <v>40.315800000000003</v>
      </c>
      <c r="T123" s="8">
        <f t="shared" si="29"/>
        <v>18.530999999999999</v>
      </c>
      <c r="U123" s="2" t="s">
        <v>20</v>
      </c>
      <c r="V123" s="9"/>
      <c r="W123" s="9"/>
      <c r="X123" s="9"/>
    </row>
    <row r="124" spans="1:24" x14ac:dyDescent="0.2">
      <c r="A124" s="3" t="s">
        <v>57</v>
      </c>
      <c r="B124" s="3" t="s">
        <v>16</v>
      </c>
      <c r="C124" s="3" t="s">
        <v>17</v>
      </c>
      <c r="D124" s="3">
        <v>2019</v>
      </c>
      <c r="E124" s="3">
        <v>3</v>
      </c>
      <c r="F124" s="3">
        <v>31</v>
      </c>
      <c r="G124" s="1">
        <v>82</v>
      </c>
      <c r="H124" s="4" t="s">
        <v>18</v>
      </c>
      <c r="I124" s="2" t="s">
        <v>20</v>
      </c>
      <c r="J124" s="4" t="s">
        <v>23</v>
      </c>
      <c r="K124" s="2" t="s">
        <v>20</v>
      </c>
      <c r="L124" s="2" t="s">
        <v>20</v>
      </c>
      <c r="M124" s="5">
        <v>723.7</v>
      </c>
      <c r="N124" s="2" t="s">
        <v>20</v>
      </c>
      <c r="O124" s="7">
        <v>2</v>
      </c>
      <c r="P124" s="10">
        <v>45.96</v>
      </c>
      <c r="Q124" s="10">
        <v>20.81</v>
      </c>
      <c r="R124" s="8">
        <f>P124+Q124</f>
        <v>66.77</v>
      </c>
      <c r="S124" s="8">
        <f t="shared" si="29"/>
        <v>39.985199999999999</v>
      </c>
      <c r="T124" s="8">
        <f t="shared" si="29"/>
        <v>18.104699999999998</v>
      </c>
      <c r="U124" s="2" t="s">
        <v>20</v>
      </c>
      <c r="V124" s="9"/>
      <c r="W124" s="9"/>
      <c r="X124" s="9"/>
    </row>
    <row r="125" spans="1:24" x14ac:dyDescent="0.2">
      <c r="A125" s="3" t="s">
        <v>57</v>
      </c>
      <c r="B125" s="3" t="s">
        <v>16</v>
      </c>
      <c r="C125" s="3" t="s">
        <v>17</v>
      </c>
      <c r="D125" s="3">
        <v>2019</v>
      </c>
      <c r="E125" s="3">
        <v>4</v>
      </c>
      <c r="F125" s="3">
        <v>31</v>
      </c>
      <c r="G125" s="1">
        <v>113</v>
      </c>
      <c r="H125" s="4" t="s">
        <v>18</v>
      </c>
      <c r="I125" s="2" t="s">
        <v>20</v>
      </c>
      <c r="J125" s="4" t="s">
        <v>23</v>
      </c>
      <c r="K125" s="2" t="s">
        <v>20</v>
      </c>
      <c r="L125" s="2" t="s">
        <v>20</v>
      </c>
      <c r="M125" s="5">
        <v>543.1</v>
      </c>
      <c r="N125" s="2" t="s">
        <v>20</v>
      </c>
      <c r="O125" s="2" t="s">
        <v>20</v>
      </c>
      <c r="P125" s="9" t="s">
        <v>20</v>
      </c>
      <c r="Q125" s="9" t="s">
        <v>20</v>
      </c>
      <c r="R125" s="2" t="s">
        <v>20</v>
      </c>
      <c r="S125" s="2" t="s">
        <v>20</v>
      </c>
      <c r="T125" s="2" t="s">
        <v>20</v>
      </c>
      <c r="U125" s="2" t="s">
        <v>20</v>
      </c>
      <c r="V125" s="9"/>
      <c r="W125" s="9"/>
      <c r="X125" s="9"/>
    </row>
    <row r="126" spans="1:24" x14ac:dyDescent="0.2">
      <c r="A126" s="4" t="s">
        <v>58</v>
      </c>
      <c r="B126" s="4" t="s">
        <v>16</v>
      </c>
      <c r="C126" s="4" t="s">
        <v>17</v>
      </c>
      <c r="D126" s="4">
        <v>2019</v>
      </c>
      <c r="E126" s="4">
        <v>1</v>
      </c>
      <c r="F126" s="4">
        <v>32</v>
      </c>
      <c r="G126" s="2">
        <v>6</v>
      </c>
      <c r="H126" s="4" t="s">
        <v>18</v>
      </c>
      <c r="I126" s="4">
        <v>19</v>
      </c>
      <c r="J126" s="4" t="s">
        <v>19</v>
      </c>
      <c r="K126" s="4">
        <v>2.5</v>
      </c>
      <c r="L126" s="4">
        <v>33</v>
      </c>
      <c r="M126" s="5">
        <v>756.5</v>
      </c>
      <c r="N126" s="5">
        <v>15.6</v>
      </c>
      <c r="O126" s="7">
        <v>1</v>
      </c>
      <c r="P126" s="10">
        <v>44.92</v>
      </c>
      <c r="Q126" s="10">
        <v>21.63</v>
      </c>
      <c r="R126" s="8">
        <f>P126+Q126</f>
        <v>66.55</v>
      </c>
      <c r="S126" s="8">
        <f t="shared" ref="S126:T128" si="30">P126*0.87</f>
        <v>39.080400000000004</v>
      </c>
      <c r="T126" s="8">
        <f t="shared" si="30"/>
        <v>18.818099999999998</v>
      </c>
      <c r="U126" s="2" t="s">
        <v>20</v>
      </c>
      <c r="V126" s="9"/>
      <c r="W126" s="9"/>
      <c r="X126" s="9"/>
    </row>
    <row r="127" spans="1:24" x14ac:dyDescent="0.2">
      <c r="A127" s="4" t="s">
        <v>58</v>
      </c>
      <c r="B127" s="4" t="s">
        <v>16</v>
      </c>
      <c r="C127" s="4" t="s">
        <v>17</v>
      </c>
      <c r="D127" s="4">
        <v>2019</v>
      </c>
      <c r="E127" s="4">
        <v>2</v>
      </c>
      <c r="F127" s="4">
        <v>32</v>
      </c>
      <c r="G127" s="2">
        <v>46</v>
      </c>
      <c r="H127" s="4" t="s">
        <v>18</v>
      </c>
      <c r="I127" s="4">
        <v>23</v>
      </c>
      <c r="J127" s="4" t="s">
        <v>19</v>
      </c>
      <c r="K127" s="4">
        <v>2</v>
      </c>
      <c r="L127" s="4">
        <v>32</v>
      </c>
      <c r="M127" s="5">
        <v>758.9</v>
      </c>
      <c r="N127" s="5">
        <v>15.7</v>
      </c>
      <c r="O127" s="7">
        <v>1.5</v>
      </c>
      <c r="P127" s="10">
        <v>45.74</v>
      </c>
      <c r="Q127" s="10">
        <v>21.62</v>
      </c>
      <c r="R127" s="8">
        <f>P127+Q127</f>
        <v>67.36</v>
      </c>
      <c r="S127" s="8">
        <f t="shared" si="30"/>
        <v>39.793800000000005</v>
      </c>
      <c r="T127" s="8">
        <f t="shared" si="30"/>
        <v>18.8094</v>
      </c>
      <c r="U127" s="2" t="s">
        <v>20</v>
      </c>
      <c r="V127" s="9"/>
      <c r="W127" s="9"/>
      <c r="X127" s="9"/>
    </row>
    <row r="128" spans="1:24" x14ac:dyDescent="0.2">
      <c r="A128" s="4" t="s">
        <v>58</v>
      </c>
      <c r="B128" s="4" t="s">
        <v>16</v>
      </c>
      <c r="C128" s="4" t="s">
        <v>17</v>
      </c>
      <c r="D128" s="4">
        <v>2019</v>
      </c>
      <c r="E128" s="4">
        <v>3</v>
      </c>
      <c r="F128" s="4">
        <v>32</v>
      </c>
      <c r="G128" s="2">
        <v>75</v>
      </c>
      <c r="H128" s="4" t="s">
        <v>18</v>
      </c>
      <c r="I128" s="2" t="s">
        <v>20</v>
      </c>
      <c r="J128" s="4" t="s">
        <v>19</v>
      </c>
      <c r="K128" s="2" t="s">
        <v>20</v>
      </c>
      <c r="L128" s="2" t="s">
        <v>20</v>
      </c>
      <c r="M128" s="5">
        <v>806</v>
      </c>
      <c r="N128" s="2" t="s">
        <v>20</v>
      </c>
      <c r="O128" s="7">
        <v>1</v>
      </c>
      <c r="P128" s="10">
        <v>45.27</v>
      </c>
      <c r="Q128" s="10">
        <v>21.6</v>
      </c>
      <c r="R128" s="8">
        <f>P128+Q128</f>
        <v>66.87</v>
      </c>
      <c r="S128" s="8">
        <f t="shared" si="30"/>
        <v>39.384900000000002</v>
      </c>
      <c r="T128" s="8">
        <f t="shared" si="30"/>
        <v>18.792000000000002</v>
      </c>
      <c r="U128" s="2" t="s">
        <v>20</v>
      </c>
      <c r="V128" s="9"/>
      <c r="W128" s="9"/>
      <c r="X128" s="9"/>
    </row>
    <row r="129" spans="1:24" x14ac:dyDescent="0.2">
      <c r="A129" s="3" t="s">
        <v>58</v>
      </c>
      <c r="B129" s="3" t="s">
        <v>16</v>
      </c>
      <c r="C129" s="3" t="s">
        <v>17</v>
      </c>
      <c r="D129" s="3">
        <v>2019</v>
      </c>
      <c r="E129" s="3">
        <v>4</v>
      </c>
      <c r="F129" s="3">
        <v>32</v>
      </c>
      <c r="G129" s="1">
        <v>117</v>
      </c>
      <c r="H129" s="4" t="s">
        <v>18</v>
      </c>
      <c r="I129" s="2" t="s">
        <v>20</v>
      </c>
      <c r="J129" s="4" t="s">
        <v>19</v>
      </c>
      <c r="K129" s="2" t="s">
        <v>20</v>
      </c>
      <c r="L129" s="2" t="s">
        <v>20</v>
      </c>
      <c r="M129" s="5">
        <v>807.3</v>
      </c>
      <c r="N129" s="2" t="s">
        <v>20</v>
      </c>
      <c r="O129" s="2" t="s">
        <v>20</v>
      </c>
      <c r="P129" s="9" t="s">
        <v>20</v>
      </c>
      <c r="Q129" s="9" t="s">
        <v>20</v>
      </c>
      <c r="R129" s="2" t="s">
        <v>20</v>
      </c>
      <c r="S129" s="2" t="s">
        <v>20</v>
      </c>
      <c r="T129" s="2" t="s">
        <v>20</v>
      </c>
      <c r="U129" s="2" t="s">
        <v>20</v>
      </c>
      <c r="V129" s="9"/>
      <c r="W129" s="9"/>
      <c r="X129" s="9"/>
    </row>
    <row r="130" spans="1:24" x14ac:dyDescent="0.2">
      <c r="A130" s="3" t="s">
        <v>24</v>
      </c>
      <c r="B130" s="3" t="s">
        <v>16</v>
      </c>
      <c r="C130" s="3" t="s">
        <v>17</v>
      </c>
      <c r="D130" s="3">
        <v>2019</v>
      </c>
      <c r="E130" s="3">
        <v>1</v>
      </c>
      <c r="F130" s="3">
        <v>33</v>
      </c>
      <c r="G130" s="1">
        <v>1</v>
      </c>
      <c r="H130" s="4" t="s">
        <v>18</v>
      </c>
      <c r="I130" s="4">
        <v>27</v>
      </c>
      <c r="J130" s="4" t="s">
        <v>21</v>
      </c>
      <c r="K130" s="4">
        <v>2</v>
      </c>
      <c r="L130" s="4">
        <v>28</v>
      </c>
      <c r="M130" s="5">
        <v>804.3</v>
      </c>
      <c r="N130" s="5">
        <v>16.100000000000001</v>
      </c>
      <c r="O130" s="7">
        <v>1.5</v>
      </c>
      <c r="P130" s="10">
        <v>40.200000000000003</v>
      </c>
      <c r="Q130" s="10">
        <v>22.63</v>
      </c>
      <c r="R130" s="8">
        <f>P130+Q130</f>
        <v>62.83</v>
      </c>
      <c r="S130" s="8">
        <f t="shared" ref="S130:T132" si="31">P130*0.87</f>
        <v>34.974000000000004</v>
      </c>
      <c r="T130" s="8">
        <f t="shared" si="31"/>
        <v>19.688099999999999</v>
      </c>
      <c r="U130" s="2" t="s">
        <v>20</v>
      </c>
      <c r="V130" s="9"/>
      <c r="W130" s="9"/>
      <c r="X130" s="9"/>
    </row>
    <row r="131" spans="1:24" x14ac:dyDescent="0.2">
      <c r="A131" s="3" t="s">
        <v>24</v>
      </c>
      <c r="B131" s="3" t="s">
        <v>16</v>
      </c>
      <c r="C131" s="3" t="s">
        <v>17</v>
      </c>
      <c r="D131" s="3">
        <v>2019</v>
      </c>
      <c r="E131" s="3">
        <v>2</v>
      </c>
      <c r="F131" s="3">
        <v>33</v>
      </c>
      <c r="G131" s="1">
        <v>50</v>
      </c>
      <c r="H131" s="4" t="s">
        <v>18</v>
      </c>
      <c r="I131" s="4">
        <v>27</v>
      </c>
      <c r="J131" s="4" t="s">
        <v>21</v>
      </c>
      <c r="K131" s="4">
        <v>2</v>
      </c>
      <c r="L131" s="4">
        <v>28</v>
      </c>
      <c r="M131" s="5">
        <v>1163.7</v>
      </c>
      <c r="N131" s="5">
        <v>17.7</v>
      </c>
      <c r="O131" s="7">
        <v>1.5</v>
      </c>
      <c r="P131" s="10">
        <v>40.700000000000003</v>
      </c>
      <c r="Q131" s="10">
        <v>22.45</v>
      </c>
      <c r="R131" s="8">
        <f>P131+Q131</f>
        <v>63.150000000000006</v>
      </c>
      <c r="S131" s="8">
        <f t="shared" si="31"/>
        <v>35.408999999999999</v>
      </c>
      <c r="T131" s="8">
        <f t="shared" si="31"/>
        <v>19.531499999999998</v>
      </c>
      <c r="U131" s="2" t="s">
        <v>20</v>
      </c>
      <c r="V131" s="9"/>
      <c r="W131" s="9"/>
      <c r="X131" s="9"/>
    </row>
    <row r="132" spans="1:24" x14ac:dyDescent="0.2">
      <c r="A132" s="4" t="s">
        <v>24</v>
      </c>
      <c r="B132" s="4" t="s">
        <v>16</v>
      </c>
      <c r="C132" s="4" t="s">
        <v>17</v>
      </c>
      <c r="D132" s="4">
        <v>2019</v>
      </c>
      <c r="E132" s="4">
        <v>3</v>
      </c>
      <c r="F132" s="4">
        <v>33</v>
      </c>
      <c r="G132" s="2">
        <v>95</v>
      </c>
      <c r="H132" s="4" t="s">
        <v>18</v>
      </c>
      <c r="I132" s="2" t="s">
        <v>20</v>
      </c>
      <c r="J132" s="4" t="s">
        <v>21</v>
      </c>
      <c r="K132" s="2" t="s">
        <v>20</v>
      </c>
      <c r="L132" s="2" t="s">
        <v>20</v>
      </c>
      <c r="M132" s="5">
        <v>978.7</v>
      </c>
      <c r="N132" s="2" t="s">
        <v>20</v>
      </c>
      <c r="O132" s="7">
        <v>1.5</v>
      </c>
      <c r="P132" s="10">
        <v>41.28</v>
      </c>
      <c r="Q132" s="10">
        <v>22.12</v>
      </c>
      <c r="R132" s="8">
        <f>P132+Q132</f>
        <v>63.400000000000006</v>
      </c>
      <c r="S132" s="8">
        <f t="shared" si="31"/>
        <v>35.913600000000002</v>
      </c>
      <c r="T132" s="8">
        <f t="shared" si="31"/>
        <v>19.244400000000002</v>
      </c>
      <c r="U132" s="2" t="s">
        <v>20</v>
      </c>
      <c r="V132" s="9"/>
      <c r="W132" s="9"/>
      <c r="X132" s="9"/>
    </row>
    <row r="133" spans="1:24" x14ac:dyDescent="0.2">
      <c r="A133" s="3" t="s">
        <v>24</v>
      </c>
      <c r="B133" s="3" t="s">
        <v>16</v>
      </c>
      <c r="C133" s="3" t="s">
        <v>17</v>
      </c>
      <c r="D133" s="3">
        <v>2019</v>
      </c>
      <c r="E133" s="3">
        <v>4</v>
      </c>
      <c r="F133" s="3">
        <v>33</v>
      </c>
      <c r="G133" s="1">
        <v>110</v>
      </c>
      <c r="H133" s="4" t="s">
        <v>18</v>
      </c>
      <c r="I133" s="2" t="s">
        <v>20</v>
      </c>
      <c r="J133" s="4" t="s">
        <v>21</v>
      </c>
      <c r="K133" s="2" t="s">
        <v>20</v>
      </c>
      <c r="L133" s="2" t="s">
        <v>20</v>
      </c>
      <c r="M133" s="5">
        <v>785.5</v>
      </c>
      <c r="N133" s="2" t="s">
        <v>20</v>
      </c>
      <c r="O133" s="2" t="s">
        <v>20</v>
      </c>
      <c r="P133" s="9" t="s">
        <v>20</v>
      </c>
      <c r="Q133" s="9" t="s">
        <v>20</v>
      </c>
      <c r="R133" s="2" t="s">
        <v>20</v>
      </c>
      <c r="S133" s="2" t="s">
        <v>20</v>
      </c>
      <c r="T133" s="2" t="s">
        <v>20</v>
      </c>
      <c r="U133" s="2" t="s">
        <v>20</v>
      </c>
      <c r="V133" s="9"/>
      <c r="W133" s="9"/>
      <c r="X133" s="9"/>
    </row>
    <row r="134" spans="1:24" x14ac:dyDescent="0.2">
      <c r="A134" s="3" t="s">
        <v>25</v>
      </c>
      <c r="B134" s="3" t="s">
        <v>16</v>
      </c>
      <c r="C134" s="3" t="s">
        <v>17</v>
      </c>
      <c r="D134" s="3">
        <v>2019</v>
      </c>
      <c r="E134" s="3">
        <v>1</v>
      </c>
      <c r="F134" s="3">
        <v>34</v>
      </c>
      <c r="G134" s="1">
        <v>23</v>
      </c>
      <c r="H134" s="4" t="s">
        <v>22</v>
      </c>
      <c r="I134" s="4">
        <v>25</v>
      </c>
      <c r="J134" s="4" t="s">
        <v>21</v>
      </c>
      <c r="K134" s="4">
        <v>2</v>
      </c>
      <c r="L134" s="4">
        <v>29</v>
      </c>
      <c r="M134" s="5">
        <v>890.8</v>
      </c>
      <c r="N134" s="5">
        <v>13</v>
      </c>
      <c r="O134" s="7">
        <v>1</v>
      </c>
      <c r="P134" s="10">
        <v>38.090000000000003</v>
      </c>
      <c r="Q134" s="10">
        <v>24.42</v>
      </c>
      <c r="R134" s="8">
        <f>P134+Q134</f>
        <v>62.510000000000005</v>
      </c>
      <c r="S134" s="8">
        <f t="shared" ref="S134:T136" si="32">P134*0.87</f>
        <v>33.138300000000001</v>
      </c>
      <c r="T134" s="8">
        <f t="shared" si="32"/>
        <v>21.2454</v>
      </c>
      <c r="U134" s="2" t="s">
        <v>20</v>
      </c>
      <c r="V134" s="9"/>
      <c r="W134" s="9"/>
      <c r="X134" s="9"/>
    </row>
    <row r="135" spans="1:24" x14ac:dyDescent="0.2">
      <c r="A135" s="4" t="s">
        <v>25</v>
      </c>
      <c r="B135" s="4" t="s">
        <v>16</v>
      </c>
      <c r="C135" s="4" t="s">
        <v>17</v>
      </c>
      <c r="D135" s="4">
        <v>2019</v>
      </c>
      <c r="E135" s="4">
        <v>2</v>
      </c>
      <c r="F135" s="4">
        <v>34</v>
      </c>
      <c r="G135" s="2">
        <v>66</v>
      </c>
      <c r="H135" s="4" t="s">
        <v>22</v>
      </c>
      <c r="I135" s="4">
        <v>20</v>
      </c>
      <c r="J135" s="4" t="s">
        <v>21</v>
      </c>
      <c r="K135" s="4">
        <v>2</v>
      </c>
      <c r="L135" s="4">
        <v>28</v>
      </c>
      <c r="M135" s="5">
        <v>846.2</v>
      </c>
      <c r="N135" s="5">
        <v>13.8</v>
      </c>
      <c r="O135" s="7">
        <v>1</v>
      </c>
      <c r="P135" s="10">
        <v>40.049999999999997</v>
      </c>
      <c r="Q135" s="10">
        <v>23.95</v>
      </c>
      <c r="R135" s="8">
        <f>P135+Q135</f>
        <v>64</v>
      </c>
      <c r="S135" s="8">
        <f t="shared" si="32"/>
        <v>34.843499999999999</v>
      </c>
      <c r="T135" s="8">
        <f t="shared" si="32"/>
        <v>20.836500000000001</v>
      </c>
      <c r="U135" s="2" t="s">
        <v>20</v>
      </c>
      <c r="V135" s="9"/>
      <c r="W135" s="9"/>
      <c r="X135" s="9"/>
    </row>
    <row r="136" spans="1:24" x14ac:dyDescent="0.2">
      <c r="A136" s="3" t="s">
        <v>25</v>
      </c>
      <c r="B136" s="3" t="s">
        <v>16</v>
      </c>
      <c r="C136" s="3" t="s">
        <v>17</v>
      </c>
      <c r="D136" s="3">
        <v>2019</v>
      </c>
      <c r="E136" s="3">
        <v>3</v>
      </c>
      <c r="F136" s="3">
        <v>34</v>
      </c>
      <c r="G136" s="1">
        <v>79</v>
      </c>
      <c r="H136" s="4" t="s">
        <v>22</v>
      </c>
      <c r="I136" s="2" t="s">
        <v>20</v>
      </c>
      <c r="J136" s="4" t="s">
        <v>21</v>
      </c>
      <c r="K136" s="2" t="s">
        <v>20</v>
      </c>
      <c r="L136" s="2" t="s">
        <v>20</v>
      </c>
      <c r="M136" s="5">
        <v>1096.3</v>
      </c>
      <c r="N136" s="2" t="s">
        <v>20</v>
      </c>
      <c r="O136" s="7">
        <v>1</v>
      </c>
      <c r="P136" s="10">
        <v>39.630000000000003</v>
      </c>
      <c r="Q136" s="10">
        <v>24.16</v>
      </c>
      <c r="R136" s="8">
        <f>P136+Q136</f>
        <v>63.790000000000006</v>
      </c>
      <c r="S136" s="8">
        <f t="shared" si="32"/>
        <v>34.478100000000005</v>
      </c>
      <c r="T136" s="8">
        <f t="shared" si="32"/>
        <v>21.019200000000001</v>
      </c>
      <c r="U136" s="2" t="s">
        <v>20</v>
      </c>
      <c r="V136" s="9"/>
      <c r="W136" s="9"/>
      <c r="X136" s="9"/>
    </row>
    <row r="137" spans="1:24" x14ac:dyDescent="0.2">
      <c r="A137" s="4" t="s">
        <v>25</v>
      </c>
      <c r="B137" s="4" t="s">
        <v>16</v>
      </c>
      <c r="C137" s="4" t="s">
        <v>17</v>
      </c>
      <c r="D137" s="4">
        <v>2019</v>
      </c>
      <c r="E137" s="4">
        <v>4</v>
      </c>
      <c r="F137" s="4">
        <v>34</v>
      </c>
      <c r="G137" s="2">
        <v>115</v>
      </c>
      <c r="H137" s="4" t="s">
        <v>22</v>
      </c>
      <c r="I137" s="2" t="s">
        <v>20</v>
      </c>
      <c r="J137" s="4" t="s">
        <v>21</v>
      </c>
      <c r="K137" s="2" t="s">
        <v>20</v>
      </c>
      <c r="L137" s="2" t="s">
        <v>20</v>
      </c>
      <c r="M137" s="5">
        <v>768.6</v>
      </c>
      <c r="N137" s="2" t="s">
        <v>20</v>
      </c>
      <c r="O137" s="2" t="s">
        <v>20</v>
      </c>
      <c r="P137" s="9" t="s">
        <v>20</v>
      </c>
      <c r="Q137" s="9" t="s">
        <v>20</v>
      </c>
      <c r="R137" s="2" t="s">
        <v>20</v>
      </c>
      <c r="S137" s="2" t="s">
        <v>20</v>
      </c>
      <c r="T137" s="2" t="s">
        <v>20</v>
      </c>
      <c r="U137" s="2" t="s">
        <v>20</v>
      </c>
      <c r="V137" s="9"/>
      <c r="W137" s="9"/>
      <c r="X137" s="9"/>
    </row>
    <row r="138" spans="1:24" x14ac:dyDescent="0.2">
      <c r="A138" s="3" t="s">
        <v>26</v>
      </c>
      <c r="B138" s="3" t="s">
        <v>16</v>
      </c>
      <c r="C138" s="3" t="s">
        <v>17</v>
      </c>
      <c r="D138" s="3">
        <v>2019</v>
      </c>
      <c r="E138" s="3">
        <v>1</v>
      </c>
      <c r="F138" s="3">
        <v>35</v>
      </c>
      <c r="G138" s="1">
        <v>5</v>
      </c>
      <c r="H138" s="4" t="s">
        <v>18</v>
      </c>
      <c r="I138" s="4">
        <v>30</v>
      </c>
      <c r="J138" s="4" t="s">
        <v>21</v>
      </c>
      <c r="K138" s="4">
        <v>2.5</v>
      </c>
      <c r="L138" s="4">
        <v>24</v>
      </c>
      <c r="M138" s="5">
        <v>1059.4000000000001</v>
      </c>
      <c r="N138" s="5">
        <v>18.2</v>
      </c>
      <c r="O138" s="7">
        <v>1</v>
      </c>
      <c r="P138" s="10">
        <v>39.729999999999997</v>
      </c>
      <c r="Q138" s="10">
        <v>23.66</v>
      </c>
      <c r="R138" s="8">
        <f>P138+Q138</f>
        <v>63.39</v>
      </c>
      <c r="S138" s="8">
        <f t="shared" ref="S138:T140" si="33">P138*0.87</f>
        <v>34.565099999999994</v>
      </c>
      <c r="T138" s="8">
        <f t="shared" si="33"/>
        <v>20.584199999999999</v>
      </c>
      <c r="U138" s="2" t="s">
        <v>20</v>
      </c>
      <c r="V138" s="9"/>
      <c r="W138" s="9"/>
      <c r="X138" s="9"/>
    </row>
    <row r="139" spans="1:24" x14ac:dyDescent="0.2">
      <c r="A139" s="3" t="s">
        <v>26</v>
      </c>
      <c r="B139" s="3" t="s">
        <v>16</v>
      </c>
      <c r="C139" s="3" t="s">
        <v>17</v>
      </c>
      <c r="D139" s="3">
        <v>2019</v>
      </c>
      <c r="E139" s="3">
        <v>2</v>
      </c>
      <c r="F139" s="3">
        <v>35</v>
      </c>
      <c r="G139" s="1">
        <v>51</v>
      </c>
      <c r="H139" s="4" t="s">
        <v>18</v>
      </c>
      <c r="I139" s="4">
        <v>33</v>
      </c>
      <c r="J139" s="4" t="s">
        <v>21</v>
      </c>
      <c r="K139" s="4">
        <v>2.5</v>
      </c>
      <c r="L139" s="4">
        <v>40</v>
      </c>
      <c r="M139" s="5">
        <v>986.5</v>
      </c>
      <c r="N139" s="5">
        <v>18.899999999999999</v>
      </c>
      <c r="O139" s="7">
        <v>1.5</v>
      </c>
      <c r="P139" s="10">
        <v>41.96</v>
      </c>
      <c r="Q139" s="10">
        <v>22.85</v>
      </c>
      <c r="R139" s="8">
        <f>P139+Q139</f>
        <v>64.81</v>
      </c>
      <c r="S139" s="8">
        <f t="shared" si="33"/>
        <v>36.505200000000002</v>
      </c>
      <c r="T139" s="8">
        <f t="shared" si="33"/>
        <v>19.8795</v>
      </c>
      <c r="U139" s="2" t="s">
        <v>20</v>
      </c>
      <c r="V139" s="9"/>
      <c r="W139" s="9"/>
      <c r="X139" s="9"/>
    </row>
    <row r="140" spans="1:24" x14ac:dyDescent="0.2">
      <c r="A140" s="4" t="s">
        <v>26</v>
      </c>
      <c r="B140" s="4" t="s">
        <v>16</v>
      </c>
      <c r="C140" s="4" t="s">
        <v>17</v>
      </c>
      <c r="D140" s="4">
        <v>2019</v>
      </c>
      <c r="E140" s="4">
        <v>3</v>
      </c>
      <c r="F140" s="4">
        <v>35</v>
      </c>
      <c r="G140" s="2">
        <v>105</v>
      </c>
      <c r="H140" s="4" t="s">
        <v>18</v>
      </c>
      <c r="I140" s="2" t="s">
        <v>20</v>
      </c>
      <c r="J140" s="4" t="s">
        <v>21</v>
      </c>
      <c r="K140" s="2" t="s">
        <v>20</v>
      </c>
      <c r="L140" s="2" t="s">
        <v>20</v>
      </c>
      <c r="M140" s="5">
        <v>951.2</v>
      </c>
      <c r="N140" s="2" t="s">
        <v>20</v>
      </c>
      <c r="O140" s="7">
        <v>1.5</v>
      </c>
      <c r="P140" s="10">
        <v>40.53</v>
      </c>
      <c r="Q140" s="10">
        <v>23.73</v>
      </c>
      <c r="R140" s="8">
        <f>P140+Q140</f>
        <v>64.260000000000005</v>
      </c>
      <c r="S140" s="8">
        <f t="shared" si="33"/>
        <v>35.261099999999999</v>
      </c>
      <c r="T140" s="8">
        <f t="shared" si="33"/>
        <v>20.645099999999999</v>
      </c>
      <c r="U140" s="2" t="s">
        <v>20</v>
      </c>
      <c r="V140" s="9"/>
      <c r="W140" s="9"/>
      <c r="X140" s="9"/>
    </row>
    <row r="141" spans="1:24" x14ac:dyDescent="0.2">
      <c r="A141" s="3" t="s">
        <v>26</v>
      </c>
      <c r="B141" s="3" t="s">
        <v>16</v>
      </c>
      <c r="C141" s="3" t="s">
        <v>17</v>
      </c>
      <c r="D141" s="3">
        <v>2019</v>
      </c>
      <c r="E141" s="3">
        <v>4</v>
      </c>
      <c r="F141" s="3">
        <v>35</v>
      </c>
      <c r="G141" s="1">
        <v>139</v>
      </c>
      <c r="H141" s="4" t="s">
        <v>18</v>
      </c>
      <c r="I141" s="2" t="s">
        <v>20</v>
      </c>
      <c r="J141" s="4" t="s">
        <v>21</v>
      </c>
      <c r="K141" s="2" t="s">
        <v>20</v>
      </c>
      <c r="L141" s="2" t="s">
        <v>20</v>
      </c>
      <c r="M141" s="5">
        <v>948.9</v>
      </c>
      <c r="N141" s="2" t="s">
        <v>20</v>
      </c>
      <c r="O141" s="2" t="s">
        <v>20</v>
      </c>
      <c r="P141" s="9" t="s">
        <v>20</v>
      </c>
      <c r="Q141" s="9" t="s">
        <v>20</v>
      </c>
      <c r="R141" s="2" t="s">
        <v>20</v>
      </c>
      <c r="S141" s="2" t="s">
        <v>20</v>
      </c>
      <c r="T141" s="2" t="s">
        <v>20</v>
      </c>
      <c r="U141" s="2" t="s">
        <v>20</v>
      </c>
      <c r="V141" s="9"/>
      <c r="W141" s="9"/>
      <c r="X141" s="9"/>
    </row>
    <row r="142" spans="1:24" x14ac:dyDescent="0.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</row>
    <row r="143" spans="1:24" x14ac:dyDescent="0.2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</row>
  </sheetData>
  <sortState xmlns:xlrd2="http://schemas.microsoft.com/office/spreadsheetml/2017/richdata2" ref="A2:U142">
    <sortCondition ref="F2:F142"/>
    <sortCondition ref="E2:E142"/>
  </sortState>
  <conditionalFormatting sqref="J70:K71 M2:O71 I72:O129 R1:U1 A2:A141 A1:O1 B130:O141 B2:K69 B70:H129 P2:U36 R37:U141 P141:U141">
    <cfRule type="expression" dxfId="7" priority="8">
      <formula>MOD(ROW(),2)</formula>
    </cfRule>
  </conditionalFormatting>
  <conditionalFormatting sqref="I70">
    <cfRule type="expression" dxfId="6" priority="5">
      <formula>MOD(ROW(),2)</formula>
    </cfRule>
  </conditionalFormatting>
  <conditionalFormatting sqref="L2:L71">
    <cfRule type="expression" dxfId="5" priority="4">
      <formula>MOD(ROW(),2)</formula>
    </cfRule>
  </conditionalFormatting>
  <conditionalFormatting sqref="P37:Q140">
    <cfRule type="expression" dxfId="4" priority="1">
      <formula>MOD(ROW(),2)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4B63F-2101-4026-8F91-103DA971F974}">
  <dimension ref="A1:Z143"/>
  <sheetViews>
    <sheetView tabSelected="1" workbookViewId="0">
      <pane ySplit="1" topLeftCell="A91" activePane="bottomLeft" state="frozen"/>
      <selection pane="bottomLeft"/>
    </sheetView>
  </sheetViews>
  <sheetFormatPr defaultRowHeight="12.75" x14ac:dyDescent="0.2"/>
  <cols>
    <col min="1" max="1" width="6.85546875" style="6" customWidth="1"/>
    <col min="2" max="3" width="6.5703125" style="6" customWidth="1"/>
    <col min="4" max="4" width="13.42578125" style="6" customWidth="1"/>
    <col min="5" max="5" width="5.85546875" style="6" bestFit="1" customWidth="1"/>
    <col min="6" max="7" width="4.7109375" style="6" bestFit="1" customWidth="1"/>
    <col min="8" max="8" width="4" style="6" bestFit="1" customWidth="1"/>
    <col min="9" max="9" width="5" style="6" bestFit="1" customWidth="1"/>
    <col min="10" max="10" width="3.5703125" style="6" bestFit="1" customWidth="1"/>
    <col min="11" max="11" width="6.28515625" style="6" bestFit="1" customWidth="1"/>
    <col min="12" max="12" width="6.7109375" style="7" bestFit="1" customWidth="1"/>
    <col min="13" max="13" width="4.140625" style="7" bestFit="1" customWidth="1"/>
    <col min="14" max="14" width="11" style="8" bestFit="1" customWidth="1"/>
    <col min="15" max="15" width="10.42578125" style="8" bestFit="1" customWidth="1"/>
    <col min="16" max="17" width="10.42578125" style="8" customWidth="1"/>
    <col min="18" max="19" width="5.7109375" style="8" bestFit="1" customWidth="1"/>
    <col min="20" max="20" width="6.140625" style="8" bestFit="1" customWidth="1"/>
    <col min="21" max="21" width="3.42578125" style="6" bestFit="1" customWidth="1"/>
    <col min="22" max="22" width="3.5703125" style="6" bestFit="1" customWidth="1"/>
    <col min="23" max="23" width="6.140625" style="7" bestFit="1" customWidth="1"/>
    <col min="24" max="24" width="9.140625" style="7"/>
    <col min="25" max="16384" width="9.140625" style="6"/>
  </cols>
  <sheetData>
    <row r="1" spans="1:26" x14ac:dyDescent="0.2">
      <c r="A1" s="1" t="s">
        <v>2</v>
      </c>
      <c r="B1" s="1" t="s">
        <v>3</v>
      </c>
      <c r="C1" s="1" t="s">
        <v>1</v>
      </c>
      <c r="D1" s="1" t="s">
        <v>0</v>
      </c>
      <c r="E1" s="1" t="s">
        <v>5</v>
      </c>
      <c r="F1" s="1" t="s">
        <v>4</v>
      </c>
      <c r="G1" s="1" t="s">
        <v>6</v>
      </c>
      <c r="H1" s="1" t="s">
        <v>8</v>
      </c>
      <c r="I1" s="1" t="s">
        <v>10</v>
      </c>
      <c r="J1" s="1" t="s">
        <v>11</v>
      </c>
      <c r="K1" s="1" t="s">
        <v>12</v>
      </c>
      <c r="L1" s="2" t="s">
        <v>13</v>
      </c>
      <c r="M1" s="1" t="s">
        <v>14</v>
      </c>
      <c r="N1" s="11" t="s">
        <v>62</v>
      </c>
      <c r="O1" s="11" t="s">
        <v>63</v>
      </c>
      <c r="P1" s="11" t="s">
        <v>64</v>
      </c>
      <c r="Q1" s="11"/>
      <c r="R1" s="11" t="s">
        <v>59</v>
      </c>
      <c r="S1" s="11" t="s">
        <v>60</v>
      </c>
      <c r="T1" s="11" t="s">
        <v>61</v>
      </c>
      <c r="U1" s="1" t="s">
        <v>7</v>
      </c>
      <c r="V1" s="1" t="s">
        <v>9</v>
      </c>
      <c r="W1" s="1" t="s">
        <v>15</v>
      </c>
      <c r="X1" s="9"/>
      <c r="Y1" s="9"/>
      <c r="Z1" s="9"/>
    </row>
    <row r="2" spans="1:26" x14ac:dyDescent="0.2">
      <c r="A2" s="3" t="s">
        <v>17</v>
      </c>
      <c r="B2" s="3">
        <v>2019</v>
      </c>
      <c r="C2" s="3" t="s">
        <v>16</v>
      </c>
      <c r="D2" s="3" t="s">
        <v>27</v>
      </c>
      <c r="E2" s="3">
        <v>1</v>
      </c>
      <c r="F2" s="3">
        <v>1</v>
      </c>
      <c r="G2" s="1">
        <v>7</v>
      </c>
      <c r="H2" s="4">
        <v>32</v>
      </c>
      <c r="I2" s="4">
        <v>2.5</v>
      </c>
      <c r="J2" s="4">
        <v>29</v>
      </c>
      <c r="K2" s="5">
        <v>627.29999999999995</v>
      </c>
      <c r="L2" s="5">
        <v>16.2</v>
      </c>
      <c r="M2" s="7">
        <v>2</v>
      </c>
      <c r="N2" s="8">
        <v>38.192999999999998</v>
      </c>
      <c r="O2" s="8">
        <v>19.122600000000002</v>
      </c>
      <c r="P2" s="8">
        <f>N2+O2</f>
        <v>57.315600000000003</v>
      </c>
      <c r="R2" s="10">
        <v>43.9</v>
      </c>
      <c r="S2" s="10">
        <v>21.98</v>
      </c>
      <c r="T2" s="8">
        <v>65.88</v>
      </c>
      <c r="U2" s="4" t="s">
        <v>18</v>
      </c>
      <c r="V2" s="4" t="s">
        <v>19</v>
      </c>
      <c r="W2" s="2" t="s">
        <v>20</v>
      </c>
      <c r="X2" s="9"/>
      <c r="Y2" s="9"/>
      <c r="Z2" s="9"/>
    </row>
    <row r="3" spans="1:26" x14ac:dyDescent="0.2">
      <c r="A3" s="3" t="s">
        <v>17</v>
      </c>
      <c r="B3" s="3">
        <v>2019</v>
      </c>
      <c r="C3" s="3" t="s">
        <v>16</v>
      </c>
      <c r="D3" s="3" t="s">
        <v>27</v>
      </c>
      <c r="E3" s="3">
        <v>1</v>
      </c>
      <c r="F3" s="3">
        <v>2</v>
      </c>
      <c r="G3" s="1">
        <v>48</v>
      </c>
      <c r="H3" s="4">
        <v>29</v>
      </c>
      <c r="I3" s="4">
        <v>2</v>
      </c>
      <c r="J3" s="4">
        <v>30</v>
      </c>
      <c r="K3" s="5">
        <v>823.2</v>
      </c>
      <c r="L3" s="5">
        <v>15.3</v>
      </c>
      <c r="M3" s="7">
        <v>1.5</v>
      </c>
      <c r="N3" s="8">
        <v>39.115200000000002</v>
      </c>
      <c r="O3" s="8">
        <v>19.183500000000002</v>
      </c>
      <c r="P3" s="8">
        <f t="shared" ref="P3:P66" si="0">N3+O3</f>
        <v>58.298700000000004</v>
      </c>
      <c r="R3" s="10">
        <v>44.96</v>
      </c>
      <c r="S3" s="10">
        <v>22.05</v>
      </c>
      <c r="T3" s="8">
        <v>67.010000000000005</v>
      </c>
      <c r="U3" s="4" t="s">
        <v>18</v>
      </c>
      <c r="V3" s="4" t="s">
        <v>19</v>
      </c>
      <c r="W3" s="2" t="s">
        <v>20</v>
      </c>
      <c r="X3" s="9"/>
      <c r="Y3" s="9"/>
      <c r="Z3" s="9"/>
    </row>
    <row r="4" spans="1:26" x14ac:dyDescent="0.2">
      <c r="A4" s="3" t="s">
        <v>17</v>
      </c>
      <c r="B4" s="3">
        <v>2019</v>
      </c>
      <c r="C4" s="3" t="s">
        <v>16</v>
      </c>
      <c r="D4" s="3" t="s">
        <v>27</v>
      </c>
      <c r="E4" s="3">
        <v>1</v>
      </c>
      <c r="F4" s="3">
        <v>3</v>
      </c>
      <c r="G4" s="1">
        <v>101</v>
      </c>
      <c r="H4" s="2" t="s">
        <v>20</v>
      </c>
      <c r="I4" s="2" t="s">
        <v>20</v>
      </c>
      <c r="J4" s="2" t="s">
        <v>20</v>
      </c>
      <c r="K4" s="5">
        <v>798.5</v>
      </c>
      <c r="L4" s="2" t="s">
        <v>20</v>
      </c>
      <c r="M4" s="7">
        <v>1.5</v>
      </c>
      <c r="N4" s="8">
        <v>39.080400000000004</v>
      </c>
      <c r="O4" s="8">
        <v>19.409699999999997</v>
      </c>
      <c r="P4" s="8">
        <f t="shared" si="0"/>
        <v>58.490099999999998</v>
      </c>
      <c r="R4" s="10">
        <v>44.92</v>
      </c>
      <c r="S4" s="10">
        <v>22.31</v>
      </c>
      <c r="T4" s="8">
        <v>67.23</v>
      </c>
      <c r="U4" s="4" t="s">
        <v>18</v>
      </c>
      <c r="V4" s="4" t="s">
        <v>19</v>
      </c>
      <c r="W4" s="2" t="s">
        <v>20</v>
      </c>
      <c r="X4" s="9"/>
      <c r="Y4" s="9"/>
      <c r="Z4" s="9"/>
    </row>
    <row r="5" spans="1:26" x14ac:dyDescent="0.2">
      <c r="A5" s="3" t="s">
        <v>17</v>
      </c>
      <c r="B5" s="3">
        <v>2019</v>
      </c>
      <c r="C5" s="3" t="s">
        <v>16</v>
      </c>
      <c r="D5" s="3" t="s">
        <v>27</v>
      </c>
      <c r="E5" s="3">
        <v>1</v>
      </c>
      <c r="F5" s="3">
        <v>4</v>
      </c>
      <c r="G5" s="1">
        <v>128</v>
      </c>
      <c r="H5" s="2" t="s">
        <v>20</v>
      </c>
      <c r="I5" s="2" t="s">
        <v>20</v>
      </c>
      <c r="J5" s="2" t="s">
        <v>20</v>
      </c>
      <c r="K5" s="5">
        <v>604</v>
      </c>
      <c r="L5" s="2" t="s">
        <v>20</v>
      </c>
      <c r="M5" s="2" t="s">
        <v>20</v>
      </c>
      <c r="N5" s="2" t="s">
        <v>20</v>
      </c>
      <c r="O5" s="2" t="s">
        <v>20</v>
      </c>
      <c r="P5" s="8" t="s">
        <v>20</v>
      </c>
      <c r="Q5" s="2"/>
      <c r="R5" s="9" t="s">
        <v>20</v>
      </c>
      <c r="S5" s="9" t="s">
        <v>20</v>
      </c>
      <c r="T5" s="2" t="s">
        <v>20</v>
      </c>
      <c r="U5" s="4" t="s">
        <v>18</v>
      </c>
      <c r="V5" s="4" t="s">
        <v>19</v>
      </c>
      <c r="W5" s="2" t="s">
        <v>20</v>
      </c>
      <c r="X5" s="9"/>
      <c r="Y5" s="9"/>
      <c r="Z5" s="9"/>
    </row>
    <row r="6" spans="1:26" x14ac:dyDescent="0.2">
      <c r="A6" s="3" t="s">
        <v>17</v>
      </c>
      <c r="B6" s="3">
        <v>2019</v>
      </c>
      <c r="C6" s="3" t="s">
        <v>16</v>
      </c>
      <c r="D6" s="3" t="s">
        <v>28</v>
      </c>
      <c r="E6" s="3">
        <v>2</v>
      </c>
      <c r="F6" s="3">
        <v>1</v>
      </c>
      <c r="G6" s="1">
        <v>28</v>
      </c>
      <c r="H6" s="4">
        <v>16</v>
      </c>
      <c r="I6" s="4">
        <v>2.5</v>
      </c>
      <c r="J6" s="4">
        <v>34</v>
      </c>
      <c r="K6" s="5">
        <v>782.4</v>
      </c>
      <c r="L6" s="5">
        <v>14.4</v>
      </c>
      <c r="M6" s="7">
        <v>1.5</v>
      </c>
      <c r="N6" s="8">
        <v>35.348100000000002</v>
      </c>
      <c r="O6" s="8">
        <v>21.3063</v>
      </c>
      <c r="P6" s="8">
        <f t="shared" si="0"/>
        <v>56.654400000000003</v>
      </c>
      <c r="R6" s="10">
        <v>40.630000000000003</v>
      </c>
      <c r="S6" s="10">
        <v>24.49</v>
      </c>
      <c r="T6" s="8">
        <v>65.12</v>
      </c>
      <c r="U6" s="4" t="s">
        <v>18</v>
      </c>
      <c r="V6" s="4" t="s">
        <v>19</v>
      </c>
      <c r="W6" s="2" t="s">
        <v>20</v>
      </c>
      <c r="X6" s="9"/>
      <c r="Y6" s="9"/>
      <c r="Z6" s="9"/>
    </row>
    <row r="7" spans="1:26" x14ac:dyDescent="0.2">
      <c r="A7" s="3" t="s">
        <v>17</v>
      </c>
      <c r="B7" s="3">
        <v>2019</v>
      </c>
      <c r="C7" s="3" t="s">
        <v>16</v>
      </c>
      <c r="D7" s="3" t="s">
        <v>28</v>
      </c>
      <c r="E7" s="3">
        <v>2</v>
      </c>
      <c r="F7" s="3">
        <v>2</v>
      </c>
      <c r="G7" s="1">
        <v>49</v>
      </c>
      <c r="H7" s="4">
        <v>19</v>
      </c>
      <c r="I7" s="4">
        <v>2.5</v>
      </c>
      <c r="J7" s="4">
        <v>25</v>
      </c>
      <c r="K7" s="5">
        <v>988.9</v>
      </c>
      <c r="L7" s="5">
        <v>16.7</v>
      </c>
      <c r="M7" s="7">
        <v>1.5</v>
      </c>
      <c r="N7" s="8">
        <v>38.636699999999998</v>
      </c>
      <c r="O7" s="8">
        <v>19.896900000000002</v>
      </c>
      <c r="P7" s="8">
        <f t="shared" si="0"/>
        <v>58.5336</v>
      </c>
      <c r="R7" s="10">
        <v>44.41</v>
      </c>
      <c r="S7" s="10">
        <v>22.87</v>
      </c>
      <c r="T7" s="8">
        <v>67.28</v>
      </c>
      <c r="U7" s="4" t="s">
        <v>18</v>
      </c>
      <c r="V7" s="4" t="s">
        <v>19</v>
      </c>
      <c r="W7" s="2" t="s">
        <v>20</v>
      </c>
      <c r="X7" s="9"/>
      <c r="Y7" s="9"/>
      <c r="Z7" s="9"/>
    </row>
    <row r="8" spans="1:26" x14ac:dyDescent="0.2">
      <c r="A8" s="3" t="s">
        <v>17</v>
      </c>
      <c r="B8" s="3">
        <v>2019</v>
      </c>
      <c r="C8" s="3" t="s">
        <v>16</v>
      </c>
      <c r="D8" s="3" t="s">
        <v>28</v>
      </c>
      <c r="E8" s="3">
        <v>2</v>
      </c>
      <c r="F8" s="3">
        <v>3</v>
      </c>
      <c r="G8" s="1">
        <v>83</v>
      </c>
      <c r="H8" s="2" t="s">
        <v>20</v>
      </c>
      <c r="I8" s="2" t="s">
        <v>20</v>
      </c>
      <c r="J8" s="2" t="s">
        <v>20</v>
      </c>
      <c r="K8" s="5">
        <v>863.7</v>
      </c>
      <c r="L8" s="2" t="s">
        <v>20</v>
      </c>
      <c r="M8" s="7">
        <v>1.5</v>
      </c>
      <c r="N8" s="8">
        <v>37.218600000000002</v>
      </c>
      <c r="O8" s="8">
        <v>20.331900000000001</v>
      </c>
      <c r="P8" s="8">
        <f t="shared" si="0"/>
        <v>57.5505</v>
      </c>
      <c r="R8" s="10">
        <v>42.78</v>
      </c>
      <c r="S8" s="10">
        <v>23.37</v>
      </c>
      <c r="T8" s="8">
        <v>66.150000000000006</v>
      </c>
      <c r="U8" s="4" t="s">
        <v>18</v>
      </c>
      <c r="V8" s="4" t="s">
        <v>19</v>
      </c>
      <c r="W8" s="2" t="s">
        <v>20</v>
      </c>
      <c r="X8" s="9"/>
      <c r="Y8" s="9"/>
      <c r="Z8" s="9"/>
    </row>
    <row r="9" spans="1:26" x14ac:dyDescent="0.2">
      <c r="A9" s="3" t="s">
        <v>17</v>
      </c>
      <c r="B9" s="3">
        <v>2019</v>
      </c>
      <c r="C9" s="3" t="s">
        <v>16</v>
      </c>
      <c r="D9" s="3" t="s">
        <v>28</v>
      </c>
      <c r="E9" s="3">
        <v>2</v>
      </c>
      <c r="F9" s="3">
        <v>4</v>
      </c>
      <c r="G9" s="1">
        <v>133</v>
      </c>
      <c r="H9" s="2" t="s">
        <v>20</v>
      </c>
      <c r="I9" s="2" t="s">
        <v>20</v>
      </c>
      <c r="J9" s="2" t="s">
        <v>20</v>
      </c>
      <c r="K9" s="5">
        <v>804.7</v>
      </c>
      <c r="L9" s="2" t="s">
        <v>20</v>
      </c>
      <c r="M9" s="2" t="s">
        <v>20</v>
      </c>
      <c r="N9" s="2" t="s">
        <v>20</v>
      </c>
      <c r="O9" s="2" t="s">
        <v>20</v>
      </c>
      <c r="P9" s="8" t="s">
        <v>20</v>
      </c>
      <c r="Q9" s="2"/>
      <c r="R9" s="9" t="s">
        <v>20</v>
      </c>
      <c r="S9" s="9" t="s">
        <v>20</v>
      </c>
      <c r="T9" s="2" t="s">
        <v>20</v>
      </c>
      <c r="U9" s="4" t="s">
        <v>18</v>
      </c>
      <c r="V9" s="4" t="s">
        <v>19</v>
      </c>
      <c r="W9" s="2" t="s">
        <v>20</v>
      </c>
      <c r="X9" s="9"/>
      <c r="Y9" s="9"/>
      <c r="Z9" s="9"/>
    </row>
    <row r="10" spans="1:26" x14ac:dyDescent="0.2">
      <c r="A10" s="3" t="s">
        <v>17</v>
      </c>
      <c r="B10" s="3">
        <v>2019</v>
      </c>
      <c r="C10" s="3" t="s">
        <v>16</v>
      </c>
      <c r="D10" s="3" t="s">
        <v>29</v>
      </c>
      <c r="E10" s="3">
        <v>3</v>
      </c>
      <c r="F10" s="3">
        <v>1</v>
      </c>
      <c r="G10" s="1">
        <v>22</v>
      </c>
      <c r="H10" s="4">
        <v>17</v>
      </c>
      <c r="I10" s="4">
        <v>2</v>
      </c>
      <c r="J10" s="4">
        <v>34</v>
      </c>
      <c r="K10" s="5">
        <v>880.3</v>
      </c>
      <c r="L10" s="5">
        <v>17.899999999999999</v>
      </c>
      <c r="M10" s="7">
        <v>2</v>
      </c>
      <c r="N10" s="8">
        <v>37.7667</v>
      </c>
      <c r="O10" s="8">
        <v>20.331900000000001</v>
      </c>
      <c r="P10" s="8">
        <f t="shared" si="0"/>
        <v>58.098600000000005</v>
      </c>
      <c r="R10" s="10">
        <v>43.41</v>
      </c>
      <c r="S10" s="10">
        <v>23.37</v>
      </c>
      <c r="T10" s="8">
        <v>66.78</v>
      </c>
      <c r="U10" s="4" t="s">
        <v>18</v>
      </c>
      <c r="V10" s="4" t="s">
        <v>19</v>
      </c>
      <c r="W10" s="2" t="s">
        <v>20</v>
      </c>
      <c r="X10" s="9"/>
      <c r="Y10" s="9"/>
      <c r="Z10" s="9"/>
    </row>
    <row r="11" spans="1:26" x14ac:dyDescent="0.2">
      <c r="A11" s="4" t="s">
        <v>17</v>
      </c>
      <c r="B11" s="4">
        <v>2019</v>
      </c>
      <c r="C11" s="4" t="s">
        <v>16</v>
      </c>
      <c r="D11" s="4" t="s">
        <v>29</v>
      </c>
      <c r="E11" s="4">
        <v>3</v>
      </c>
      <c r="F11" s="4">
        <v>2</v>
      </c>
      <c r="G11" s="2">
        <v>45</v>
      </c>
      <c r="H11" s="4">
        <v>19</v>
      </c>
      <c r="I11" s="4">
        <v>2</v>
      </c>
      <c r="J11" s="4">
        <v>30</v>
      </c>
      <c r="K11" s="5">
        <v>733</v>
      </c>
      <c r="L11" s="5">
        <v>17.600000000000001</v>
      </c>
      <c r="M11" s="7">
        <v>2</v>
      </c>
      <c r="N11" s="8">
        <v>37.131599999999999</v>
      </c>
      <c r="O11" s="8">
        <v>20.253600000000002</v>
      </c>
      <c r="P11" s="8">
        <f t="shared" si="0"/>
        <v>57.385199999999998</v>
      </c>
      <c r="R11" s="10">
        <v>42.68</v>
      </c>
      <c r="S11" s="10">
        <v>23.28</v>
      </c>
      <c r="T11" s="8">
        <v>65.960000000000008</v>
      </c>
      <c r="U11" s="4" t="s">
        <v>18</v>
      </c>
      <c r="V11" s="4" t="s">
        <v>19</v>
      </c>
      <c r="W11" s="2" t="s">
        <v>20</v>
      </c>
      <c r="X11" s="9"/>
      <c r="Y11" s="9"/>
      <c r="Z11" s="9"/>
    </row>
    <row r="12" spans="1:26" x14ac:dyDescent="0.2">
      <c r="A12" s="3" t="s">
        <v>17</v>
      </c>
      <c r="B12" s="3">
        <v>2019</v>
      </c>
      <c r="C12" s="3" t="s">
        <v>16</v>
      </c>
      <c r="D12" s="3" t="s">
        <v>29</v>
      </c>
      <c r="E12" s="3">
        <v>3</v>
      </c>
      <c r="F12" s="3">
        <v>3</v>
      </c>
      <c r="G12" s="1">
        <v>90</v>
      </c>
      <c r="H12" s="2" t="s">
        <v>20</v>
      </c>
      <c r="I12" s="2" t="s">
        <v>20</v>
      </c>
      <c r="J12" s="2" t="s">
        <v>20</v>
      </c>
      <c r="K12" s="5">
        <v>959.7</v>
      </c>
      <c r="L12" s="2" t="s">
        <v>20</v>
      </c>
      <c r="M12" s="7">
        <v>2</v>
      </c>
      <c r="N12" s="8">
        <v>39.089100000000002</v>
      </c>
      <c r="O12" s="8">
        <v>20.070900000000002</v>
      </c>
      <c r="P12" s="8">
        <f t="shared" si="0"/>
        <v>59.160000000000004</v>
      </c>
      <c r="R12" s="10">
        <v>44.93</v>
      </c>
      <c r="S12" s="10">
        <v>23.07</v>
      </c>
      <c r="T12" s="8">
        <v>68</v>
      </c>
      <c r="U12" s="4" t="s">
        <v>18</v>
      </c>
      <c r="V12" s="4" t="s">
        <v>19</v>
      </c>
      <c r="W12" s="2" t="s">
        <v>20</v>
      </c>
      <c r="X12" s="9"/>
      <c r="Y12" s="9"/>
      <c r="Z12" s="9"/>
    </row>
    <row r="13" spans="1:26" x14ac:dyDescent="0.2">
      <c r="A13" s="3" t="s">
        <v>17</v>
      </c>
      <c r="B13" s="3">
        <v>2019</v>
      </c>
      <c r="C13" s="3" t="s">
        <v>16</v>
      </c>
      <c r="D13" s="3" t="s">
        <v>29</v>
      </c>
      <c r="E13" s="3">
        <v>3</v>
      </c>
      <c r="F13" s="3">
        <v>4</v>
      </c>
      <c r="G13" s="1">
        <v>120</v>
      </c>
      <c r="H13" s="2" t="s">
        <v>20</v>
      </c>
      <c r="I13" s="2" t="s">
        <v>20</v>
      </c>
      <c r="J13" s="2" t="s">
        <v>20</v>
      </c>
      <c r="K13" s="5">
        <v>854.7</v>
      </c>
      <c r="L13" s="2" t="s">
        <v>20</v>
      </c>
      <c r="M13" s="2" t="s">
        <v>20</v>
      </c>
      <c r="N13" s="2" t="s">
        <v>20</v>
      </c>
      <c r="O13" s="2" t="s">
        <v>20</v>
      </c>
      <c r="P13" s="8" t="s">
        <v>20</v>
      </c>
      <c r="Q13" s="2"/>
      <c r="R13" s="9" t="s">
        <v>20</v>
      </c>
      <c r="S13" s="9" t="s">
        <v>20</v>
      </c>
      <c r="T13" s="2" t="s">
        <v>20</v>
      </c>
      <c r="U13" s="4" t="s">
        <v>18</v>
      </c>
      <c r="V13" s="4" t="s">
        <v>19</v>
      </c>
      <c r="W13" s="2" t="s">
        <v>20</v>
      </c>
      <c r="X13" s="9"/>
      <c r="Y13" s="9"/>
      <c r="Z13" s="9"/>
    </row>
    <row r="14" spans="1:26" x14ac:dyDescent="0.2">
      <c r="A14" s="3" t="s">
        <v>17</v>
      </c>
      <c r="B14" s="3">
        <v>2019</v>
      </c>
      <c r="C14" s="3" t="s">
        <v>16</v>
      </c>
      <c r="D14" s="3" t="s">
        <v>30</v>
      </c>
      <c r="E14" s="3">
        <v>4</v>
      </c>
      <c r="F14" s="3">
        <v>1</v>
      </c>
      <c r="G14" s="1">
        <v>20</v>
      </c>
      <c r="H14" s="4">
        <v>33</v>
      </c>
      <c r="I14" s="4">
        <v>2</v>
      </c>
      <c r="J14" s="4">
        <v>28</v>
      </c>
      <c r="K14" s="5">
        <v>579</v>
      </c>
      <c r="L14" s="5">
        <v>17.600000000000001</v>
      </c>
      <c r="M14" s="7">
        <v>1.5</v>
      </c>
      <c r="N14" s="8">
        <v>40.385400000000004</v>
      </c>
      <c r="O14" s="8">
        <v>18.530999999999999</v>
      </c>
      <c r="P14" s="8">
        <f t="shared" si="0"/>
        <v>58.916400000000003</v>
      </c>
      <c r="R14" s="10">
        <v>46.42</v>
      </c>
      <c r="S14" s="10">
        <v>21.3</v>
      </c>
      <c r="T14" s="8">
        <v>67.72</v>
      </c>
      <c r="U14" s="4" t="s">
        <v>18</v>
      </c>
      <c r="V14" s="4" t="s">
        <v>19</v>
      </c>
      <c r="W14" s="2" t="s">
        <v>20</v>
      </c>
      <c r="X14" s="9"/>
      <c r="Y14" s="9"/>
      <c r="Z14" s="9"/>
    </row>
    <row r="15" spans="1:26" x14ac:dyDescent="0.2">
      <c r="A15" s="3" t="s">
        <v>17</v>
      </c>
      <c r="B15" s="3">
        <v>2019</v>
      </c>
      <c r="C15" s="3" t="s">
        <v>16</v>
      </c>
      <c r="D15" s="3" t="s">
        <v>30</v>
      </c>
      <c r="E15" s="3">
        <v>4</v>
      </c>
      <c r="F15" s="3">
        <v>2</v>
      </c>
      <c r="G15" s="1">
        <v>40</v>
      </c>
      <c r="H15" s="4">
        <v>36</v>
      </c>
      <c r="I15" s="4">
        <v>2</v>
      </c>
      <c r="J15" s="4">
        <v>30</v>
      </c>
      <c r="K15" s="5">
        <v>705.1</v>
      </c>
      <c r="L15" s="5">
        <v>18</v>
      </c>
      <c r="M15" s="7">
        <v>2</v>
      </c>
      <c r="N15" s="8">
        <v>40.802999999999997</v>
      </c>
      <c r="O15" s="8">
        <v>18.504899999999999</v>
      </c>
      <c r="P15" s="8">
        <f t="shared" si="0"/>
        <v>59.307899999999997</v>
      </c>
      <c r="R15" s="10">
        <v>46.9</v>
      </c>
      <c r="S15" s="10">
        <v>21.27</v>
      </c>
      <c r="T15" s="8">
        <v>68.17</v>
      </c>
      <c r="U15" s="4" t="s">
        <v>18</v>
      </c>
      <c r="V15" s="4" t="s">
        <v>19</v>
      </c>
      <c r="W15" s="2" t="s">
        <v>20</v>
      </c>
      <c r="X15" s="9"/>
      <c r="Y15" s="9"/>
      <c r="Z15" s="9"/>
    </row>
    <row r="16" spans="1:26" x14ac:dyDescent="0.2">
      <c r="A16" s="3" t="s">
        <v>17</v>
      </c>
      <c r="B16" s="3">
        <v>2019</v>
      </c>
      <c r="C16" s="3" t="s">
        <v>16</v>
      </c>
      <c r="D16" s="3" t="s">
        <v>30</v>
      </c>
      <c r="E16" s="3">
        <v>4</v>
      </c>
      <c r="F16" s="3">
        <v>3</v>
      </c>
      <c r="G16" s="1">
        <v>99</v>
      </c>
      <c r="H16" s="2" t="s">
        <v>20</v>
      </c>
      <c r="I16" s="2" t="s">
        <v>20</v>
      </c>
      <c r="J16" s="2" t="s">
        <v>20</v>
      </c>
      <c r="K16" s="5">
        <v>853.2</v>
      </c>
      <c r="L16" s="2" t="s">
        <v>20</v>
      </c>
      <c r="M16" s="7">
        <v>1.5</v>
      </c>
      <c r="N16" s="8">
        <v>40.368000000000002</v>
      </c>
      <c r="O16" s="8">
        <v>19.113899999999997</v>
      </c>
      <c r="P16" s="8">
        <f t="shared" si="0"/>
        <v>59.481899999999996</v>
      </c>
      <c r="R16" s="10">
        <v>46.4</v>
      </c>
      <c r="S16" s="10">
        <v>21.97</v>
      </c>
      <c r="T16" s="8">
        <v>68.37</v>
      </c>
      <c r="U16" s="4" t="s">
        <v>18</v>
      </c>
      <c r="V16" s="4" t="s">
        <v>19</v>
      </c>
      <c r="W16" s="2" t="s">
        <v>20</v>
      </c>
      <c r="X16" s="9"/>
      <c r="Y16" s="9"/>
      <c r="Z16" s="9"/>
    </row>
    <row r="17" spans="1:26" x14ac:dyDescent="0.2">
      <c r="A17" s="3" t="s">
        <v>17</v>
      </c>
      <c r="B17" s="3">
        <v>2019</v>
      </c>
      <c r="C17" s="3" t="s">
        <v>16</v>
      </c>
      <c r="D17" s="3" t="s">
        <v>30</v>
      </c>
      <c r="E17" s="3">
        <v>4</v>
      </c>
      <c r="F17" s="3">
        <v>4</v>
      </c>
      <c r="G17" s="1">
        <v>127</v>
      </c>
      <c r="H17" s="2" t="s">
        <v>20</v>
      </c>
      <c r="I17" s="2" t="s">
        <v>20</v>
      </c>
      <c r="J17" s="2" t="s">
        <v>20</v>
      </c>
      <c r="K17" s="5">
        <v>681.9</v>
      </c>
      <c r="L17" s="2" t="s">
        <v>20</v>
      </c>
      <c r="M17" s="2" t="s">
        <v>20</v>
      </c>
      <c r="N17" s="2" t="s">
        <v>20</v>
      </c>
      <c r="O17" s="2" t="s">
        <v>20</v>
      </c>
      <c r="P17" s="8" t="s">
        <v>20</v>
      </c>
      <c r="Q17" s="2"/>
      <c r="R17" s="9" t="s">
        <v>20</v>
      </c>
      <c r="S17" s="9" t="s">
        <v>20</v>
      </c>
      <c r="T17" s="2" t="s">
        <v>20</v>
      </c>
      <c r="U17" s="4" t="s">
        <v>18</v>
      </c>
      <c r="V17" s="4" t="s">
        <v>19</v>
      </c>
      <c r="W17" s="2" t="s">
        <v>20</v>
      </c>
      <c r="X17" s="9"/>
      <c r="Y17" s="9"/>
      <c r="Z17" s="9"/>
    </row>
    <row r="18" spans="1:26" x14ac:dyDescent="0.2">
      <c r="A18" s="3" t="s">
        <v>17</v>
      </c>
      <c r="B18" s="3">
        <v>2019</v>
      </c>
      <c r="C18" s="3" t="s">
        <v>16</v>
      </c>
      <c r="D18" s="3" t="s">
        <v>31</v>
      </c>
      <c r="E18" s="3">
        <v>5</v>
      </c>
      <c r="F18" s="3">
        <v>1</v>
      </c>
      <c r="G18" s="1">
        <v>11</v>
      </c>
      <c r="H18" s="4">
        <v>36</v>
      </c>
      <c r="I18" s="4">
        <v>2</v>
      </c>
      <c r="J18" s="4">
        <v>34</v>
      </c>
      <c r="K18" s="5">
        <v>606.6</v>
      </c>
      <c r="L18" s="5">
        <v>18.2</v>
      </c>
      <c r="M18" s="7">
        <v>1.5</v>
      </c>
      <c r="N18" s="8">
        <v>39.724199999999996</v>
      </c>
      <c r="O18" s="8">
        <v>19.314</v>
      </c>
      <c r="P18" s="8">
        <f t="shared" si="0"/>
        <v>59.038199999999996</v>
      </c>
      <c r="R18" s="10">
        <v>45.66</v>
      </c>
      <c r="S18" s="10">
        <v>22.2</v>
      </c>
      <c r="T18" s="8">
        <v>67.86</v>
      </c>
      <c r="U18" s="4" t="s">
        <v>18</v>
      </c>
      <c r="V18" s="4" t="s">
        <v>19</v>
      </c>
      <c r="W18" s="2" t="s">
        <v>20</v>
      </c>
      <c r="X18" s="9"/>
      <c r="Y18" s="9"/>
      <c r="Z18" s="9"/>
    </row>
    <row r="19" spans="1:26" x14ac:dyDescent="0.2">
      <c r="A19" s="4" t="s">
        <v>17</v>
      </c>
      <c r="B19" s="4">
        <v>2019</v>
      </c>
      <c r="C19" s="4" t="s">
        <v>16</v>
      </c>
      <c r="D19" s="4" t="s">
        <v>31</v>
      </c>
      <c r="E19" s="4">
        <v>5</v>
      </c>
      <c r="F19" s="4">
        <v>2</v>
      </c>
      <c r="G19" s="2">
        <v>44</v>
      </c>
      <c r="H19" s="4">
        <v>33</v>
      </c>
      <c r="I19" s="4">
        <v>2.5</v>
      </c>
      <c r="J19" s="4">
        <v>33</v>
      </c>
      <c r="K19" s="5">
        <v>632</v>
      </c>
      <c r="L19" s="5">
        <v>16.399999999999999</v>
      </c>
      <c r="M19" s="7">
        <v>1.5</v>
      </c>
      <c r="N19" s="8">
        <v>38.132100000000001</v>
      </c>
      <c r="O19" s="8">
        <v>19.331399999999999</v>
      </c>
      <c r="P19" s="8">
        <f t="shared" si="0"/>
        <v>57.463499999999996</v>
      </c>
      <c r="R19" s="10">
        <v>43.83</v>
      </c>
      <c r="S19" s="10">
        <v>22.22</v>
      </c>
      <c r="T19" s="8">
        <v>66.05</v>
      </c>
      <c r="U19" s="4" t="s">
        <v>18</v>
      </c>
      <c r="V19" s="4" t="s">
        <v>19</v>
      </c>
      <c r="W19" s="2" t="s">
        <v>20</v>
      </c>
      <c r="X19" s="9"/>
      <c r="Y19" s="9"/>
      <c r="Z19" s="9"/>
    </row>
    <row r="20" spans="1:26" x14ac:dyDescent="0.2">
      <c r="A20" s="3" t="s">
        <v>17</v>
      </c>
      <c r="B20" s="3">
        <v>2019</v>
      </c>
      <c r="C20" s="3" t="s">
        <v>16</v>
      </c>
      <c r="D20" s="3" t="s">
        <v>31</v>
      </c>
      <c r="E20" s="3">
        <v>5</v>
      </c>
      <c r="F20" s="3">
        <v>3</v>
      </c>
      <c r="G20" s="1">
        <v>81</v>
      </c>
      <c r="H20" s="2" t="s">
        <v>20</v>
      </c>
      <c r="I20" s="2" t="s">
        <v>20</v>
      </c>
      <c r="J20" s="2" t="s">
        <v>20</v>
      </c>
      <c r="K20" s="5">
        <v>617.6</v>
      </c>
      <c r="L20" s="2" t="s">
        <v>20</v>
      </c>
      <c r="M20" s="7">
        <v>1</v>
      </c>
      <c r="N20" s="8">
        <v>39.672000000000004</v>
      </c>
      <c r="O20" s="8">
        <v>18.757199999999997</v>
      </c>
      <c r="P20" s="8">
        <f t="shared" si="0"/>
        <v>58.429200000000002</v>
      </c>
      <c r="R20" s="10">
        <v>45.6</v>
      </c>
      <c r="S20" s="10">
        <v>21.56</v>
      </c>
      <c r="T20" s="8">
        <v>67.16</v>
      </c>
      <c r="U20" s="4" t="s">
        <v>18</v>
      </c>
      <c r="V20" s="4" t="s">
        <v>19</v>
      </c>
      <c r="W20" s="2" t="s">
        <v>20</v>
      </c>
      <c r="X20" s="9"/>
      <c r="Y20" s="9"/>
      <c r="Z20" s="9"/>
    </row>
    <row r="21" spans="1:26" x14ac:dyDescent="0.2">
      <c r="A21" s="3" t="s">
        <v>17</v>
      </c>
      <c r="B21" s="3">
        <v>2019</v>
      </c>
      <c r="C21" s="3" t="s">
        <v>16</v>
      </c>
      <c r="D21" s="3" t="s">
        <v>31</v>
      </c>
      <c r="E21" s="3">
        <v>5</v>
      </c>
      <c r="F21" s="3">
        <v>4</v>
      </c>
      <c r="G21" s="1">
        <v>124</v>
      </c>
      <c r="H21" s="2" t="s">
        <v>20</v>
      </c>
      <c r="I21" s="2" t="s">
        <v>20</v>
      </c>
      <c r="J21" s="2" t="s">
        <v>20</v>
      </c>
      <c r="K21" s="5">
        <v>645.1</v>
      </c>
      <c r="L21" s="2" t="s">
        <v>20</v>
      </c>
      <c r="M21" s="2" t="s">
        <v>20</v>
      </c>
      <c r="N21" s="2" t="s">
        <v>20</v>
      </c>
      <c r="O21" s="2" t="s">
        <v>20</v>
      </c>
      <c r="P21" s="8" t="s">
        <v>20</v>
      </c>
      <c r="Q21" s="2"/>
      <c r="R21" s="9" t="s">
        <v>20</v>
      </c>
      <c r="S21" s="9" t="s">
        <v>20</v>
      </c>
      <c r="T21" s="2" t="s">
        <v>20</v>
      </c>
      <c r="U21" s="4" t="s">
        <v>18</v>
      </c>
      <c r="V21" s="4" t="s">
        <v>19</v>
      </c>
      <c r="W21" s="2" t="s">
        <v>20</v>
      </c>
      <c r="X21" s="9"/>
      <c r="Y21" s="9"/>
      <c r="Z21" s="9"/>
    </row>
    <row r="22" spans="1:26" x14ac:dyDescent="0.2">
      <c r="A22" s="3" t="s">
        <v>17</v>
      </c>
      <c r="B22" s="3">
        <v>2019</v>
      </c>
      <c r="C22" s="3" t="s">
        <v>16</v>
      </c>
      <c r="D22" s="3" t="s">
        <v>32</v>
      </c>
      <c r="E22" s="3">
        <v>6</v>
      </c>
      <c r="F22" s="3">
        <v>1</v>
      </c>
      <c r="G22" s="1">
        <v>13</v>
      </c>
      <c r="H22" s="4">
        <v>21</v>
      </c>
      <c r="I22" s="4">
        <v>2.5</v>
      </c>
      <c r="J22" s="4">
        <v>34</v>
      </c>
      <c r="K22" s="5">
        <v>742.7</v>
      </c>
      <c r="L22" s="5">
        <v>21.6</v>
      </c>
      <c r="M22" s="7">
        <v>1.5</v>
      </c>
      <c r="N22" s="8">
        <v>37.392599999999995</v>
      </c>
      <c r="O22" s="8">
        <v>20.314500000000002</v>
      </c>
      <c r="P22" s="8">
        <f t="shared" si="0"/>
        <v>57.707099999999997</v>
      </c>
      <c r="R22" s="10">
        <v>42.98</v>
      </c>
      <c r="S22" s="10">
        <v>23.35</v>
      </c>
      <c r="T22" s="8">
        <v>66.33</v>
      </c>
      <c r="U22" s="4" t="s">
        <v>18</v>
      </c>
      <c r="V22" s="4" t="s">
        <v>19</v>
      </c>
      <c r="W22" s="2" t="s">
        <v>20</v>
      </c>
      <c r="X22" s="9"/>
      <c r="Y22" s="9"/>
      <c r="Z22" s="9"/>
    </row>
    <row r="23" spans="1:26" x14ac:dyDescent="0.2">
      <c r="A23" s="3" t="s">
        <v>17</v>
      </c>
      <c r="B23" s="3">
        <v>2019</v>
      </c>
      <c r="C23" s="3" t="s">
        <v>16</v>
      </c>
      <c r="D23" s="3" t="s">
        <v>32</v>
      </c>
      <c r="E23" s="3">
        <v>6</v>
      </c>
      <c r="F23" s="3">
        <v>2</v>
      </c>
      <c r="G23" s="1">
        <v>59</v>
      </c>
      <c r="H23" s="4">
        <v>25</v>
      </c>
      <c r="I23" s="4">
        <v>2.5</v>
      </c>
      <c r="J23" s="4">
        <v>38</v>
      </c>
      <c r="K23" s="5">
        <v>893.2</v>
      </c>
      <c r="L23" s="5">
        <v>24.6</v>
      </c>
      <c r="M23" s="7">
        <v>2</v>
      </c>
      <c r="N23" s="8">
        <v>40.307099999999998</v>
      </c>
      <c r="O23" s="8">
        <v>18.966000000000001</v>
      </c>
      <c r="P23" s="8">
        <f t="shared" si="0"/>
        <v>59.273099999999999</v>
      </c>
      <c r="R23" s="10">
        <v>46.33</v>
      </c>
      <c r="S23" s="10">
        <v>21.8</v>
      </c>
      <c r="T23" s="8">
        <v>68.13</v>
      </c>
      <c r="U23" s="4" t="s">
        <v>18</v>
      </c>
      <c r="V23" s="4" t="s">
        <v>19</v>
      </c>
      <c r="W23" s="2" t="s">
        <v>20</v>
      </c>
      <c r="X23" s="9"/>
      <c r="Y23" s="9"/>
      <c r="Z23" s="9"/>
    </row>
    <row r="24" spans="1:26" x14ac:dyDescent="0.2">
      <c r="A24" s="3" t="s">
        <v>17</v>
      </c>
      <c r="B24" s="3">
        <v>2019</v>
      </c>
      <c r="C24" s="3" t="s">
        <v>16</v>
      </c>
      <c r="D24" s="3" t="s">
        <v>32</v>
      </c>
      <c r="E24" s="3">
        <v>6</v>
      </c>
      <c r="F24" s="3">
        <v>3</v>
      </c>
      <c r="G24" s="1">
        <v>94</v>
      </c>
      <c r="H24" s="2" t="s">
        <v>20</v>
      </c>
      <c r="I24" s="2" t="s">
        <v>20</v>
      </c>
      <c r="J24" s="2" t="s">
        <v>20</v>
      </c>
      <c r="K24" s="5">
        <v>868.1</v>
      </c>
      <c r="L24" s="2" t="s">
        <v>20</v>
      </c>
      <c r="M24" s="7">
        <v>1.5</v>
      </c>
      <c r="N24" s="8">
        <v>39.028199999999998</v>
      </c>
      <c r="O24" s="8">
        <v>19.122600000000002</v>
      </c>
      <c r="P24" s="8">
        <f t="shared" si="0"/>
        <v>58.150800000000004</v>
      </c>
      <c r="R24" s="10">
        <v>44.86</v>
      </c>
      <c r="S24" s="10">
        <v>21.98</v>
      </c>
      <c r="T24" s="8">
        <v>66.84</v>
      </c>
      <c r="U24" s="4" t="s">
        <v>18</v>
      </c>
      <c r="V24" s="4" t="s">
        <v>19</v>
      </c>
      <c r="W24" s="2" t="s">
        <v>20</v>
      </c>
      <c r="X24" s="9"/>
      <c r="Y24" s="9"/>
      <c r="Z24" s="9"/>
    </row>
    <row r="25" spans="1:26" x14ac:dyDescent="0.2">
      <c r="A25" s="3" t="s">
        <v>17</v>
      </c>
      <c r="B25" s="3">
        <v>2019</v>
      </c>
      <c r="C25" s="3" t="s">
        <v>16</v>
      </c>
      <c r="D25" s="3" t="s">
        <v>32</v>
      </c>
      <c r="E25" s="3">
        <v>6</v>
      </c>
      <c r="F25" s="3">
        <v>4</v>
      </c>
      <c r="G25" s="1">
        <v>138</v>
      </c>
      <c r="H25" s="2" t="s">
        <v>20</v>
      </c>
      <c r="I25" s="2" t="s">
        <v>20</v>
      </c>
      <c r="J25" s="2" t="s">
        <v>20</v>
      </c>
      <c r="K25" s="5">
        <v>644.1</v>
      </c>
      <c r="L25" s="2" t="s">
        <v>20</v>
      </c>
      <c r="M25" s="2" t="s">
        <v>20</v>
      </c>
      <c r="N25" s="2" t="s">
        <v>20</v>
      </c>
      <c r="O25" s="2" t="s">
        <v>20</v>
      </c>
      <c r="P25" s="8" t="s">
        <v>20</v>
      </c>
      <c r="Q25" s="2"/>
      <c r="R25" s="9" t="s">
        <v>20</v>
      </c>
      <c r="S25" s="9" t="s">
        <v>20</v>
      </c>
      <c r="T25" s="2" t="s">
        <v>20</v>
      </c>
      <c r="U25" s="4" t="s">
        <v>18</v>
      </c>
      <c r="V25" s="4" t="s">
        <v>19</v>
      </c>
      <c r="W25" s="2" t="s">
        <v>20</v>
      </c>
      <c r="X25" s="9"/>
      <c r="Y25" s="9"/>
      <c r="Z25" s="9"/>
    </row>
    <row r="26" spans="1:26" x14ac:dyDescent="0.2">
      <c r="A26" s="3" t="s">
        <v>17</v>
      </c>
      <c r="B26" s="3">
        <v>2019</v>
      </c>
      <c r="C26" s="3" t="s">
        <v>16</v>
      </c>
      <c r="D26" s="3" t="s">
        <v>33</v>
      </c>
      <c r="E26" s="3">
        <v>7</v>
      </c>
      <c r="F26" s="3">
        <v>1</v>
      </c>
      <c r="G26" s="1">
        <v>31</v>
      </c>
      <c r="H26" s="4">
        <v>37</v>
      </c>
      <c r="I26" s="4">
        <v>2.5</v>
      </c>
      <c r="J26" s="4">
        <v>38</v>
      </c>
      <c r="K26" s="5">
        <v>697.3</v>
      </c>
      <c r="L26" s="5">
        <v>20.100000000000001</v>
      </c>
      <c r="M26" s="7">
        <v>2</v>
      </c>
      <c r="N26" s="8">
        <v>41.7774</v>
      </c>
      <c r="O26" s="8">
        <v>17.417400000000001</v>
      </c>
      <c r="P26" s="8">
        <f t="shared" si="0"/>
        <v>59.194800000000001</v>
      </c>
      <c r="R26" s="10">
        <v>48.02</v>
      </c>
      <c r="S26" s="10">
        <v>20.02</v>
      </c>
      <c r="T26" s="8">
        <v>68.040000000000006</v>
      </c>
      <c r="U26" s="4" t="s">
        <v>18</v>
      </c>
      <c r="V26" s="4" t="s">
        <v>19</v>
      </c>
      <c r="W26" s="2" t="s">
        <v>20</v>
      </c>
      <c r="X26" s="9"/>
      <c r="Y26" s="9"/>
      <c r="Z26" s="9"/>
    </row>
    <row r="27" spans="1:26" x14ac:dyDescent="0.2">
      <c r="A27" s="4" t="s">
        <v>17</v>
      </c>
      <c r="B27" s="4">
        <v>2019</v>
      </c>
      <c r="C27" s="4" t="s">
        <v>16</v>
      </c>
      <c r="D27" s="4" t="s">
        <v>33</v>
      </c>
      <c r="E27" s="4">
        <v>7</v>
      </c>
      <c r="F27" s="4">
        <v>2</v>
      </c>
      <c r="G27" s="2">
        <v>36</v>
      </c>
      <c r="H27" s="4">
        <v>30</v>
      </c>
      <c r="I27" s="4">
        <v>2</v>
      </c>
      <c r="J27" s="4">
        <v>33</v>
      </c>
      <c r="K27" s="5">
        <v>740.9</v>
      </c>
      <c r="L27" s="5">
        <v>18.399999999999999</v>
      </c>
      <c r="M27" s="7">
        <v>1</v>
      </c>
      <c r="N27" s="8">
        <v>40.420200000000001</v>
      </c>
      <c r="O27" s="8">
        <v>19.914300000000001</v>
      </c>
      <c r="P27" s="8">
        <f t="shared" si="0"/>
        <v>60.334500000000006</v>
      </c>
      <c r="R27" s="10">
        <v>46.46</v>
      </c>
      <c r="S27" s="10">
        <v>22.89</v>
      </c>
      <c r="T27" s="8">
        <v>69.349999999999994</v>
      </c>
      <c r="U27" s="4" t="s">
        <v>18</v>
      </c>
      <c r="V27" s="4" t="s">
        <v>19</v>
      </c>
      <c r="W27" s="2" t="s">
        <v>20</v>
      </c>
      <c r="X27" s="9"/>
      <c r="Y27" s="9"/>
      <c r="Z27" s="9"/>
    </row>
    <row r="28" spans="1:26" x14ac:dyDescent="0.2">
      <c r="A28" s="3" t="s">
        <v>17</v>
      </c>
      <c r="B28" s="3">
        <v>2019</v>
      </c>
      <c r="C28" s="3" t="s">
        <v>16</v>
      </c>
      <c r="D28" s="3" t="s">
        <v>33</v>
      </c>
      <c r="E28" s="3">
        <v>7</v>
      </c>
      <c r="F28" s="3">
        <v>3</v>
      </c>
      <c r="G28" s="1">
        <v>73</v>
      </c>
      <c r="H28" s="2" t="s">
        <v>20</v>
      </c>
      <c r="I28" s="2" t="s">
        <v>20</v>
      </c>
      <c r="J28" s="2" t="s">
        <v>20</v>
      </c>
      <c r="K28" s="5">
        <v>694</v>
      </c>
      <c r="L28" s="2" t="s">
        <v>20</v>
      </c>
      <c r="M28" s="7">
        <v>1.5</v>
      </c>
      <c r="N28" s="8">
        <v>41.220600000000005</v>
      </c>
      <c r="O28" s="8">
        <v>19.227</v>
      </c>
      <c r="P28" s="8">
        <f t="shared" si="0"/>
        <v>60.447600000000008</v>
      </c>
      <c r="R28" s="10">
        <v>47.38</v>
      </c>
      <c r="S28" s="10">
        <v>22.1</v>
      </c>
      <c r="T28" s="8">
        <v>69.48</v>
      </c>
      <c r="U28" s="4" t="s">
        <v>18</v>
      </c>
      <c r="V28" s="4" t="s">
        <v>19</v>
      </c>
      <c r="W28" s="2" t="s">
        <v>20</v>
      </c>
      <c r="X28" s="9"/>
      <c r="Y28" s="9"/>
      <c r="Z28" s="9"/>
    </row>
    <row r="29" spans="1:26" x14ac:dyDescent="0.2">
      <c r="A29" s="3" t="s">
        <v>17</v>
      </c>
      <c r="B29" s="3">
        <v>2019</v>
      </c>
      <c r="C29" s="3" t="s">
        <v>16</v>
      </c>
      <c r="D29" s="3" t="s">
        <v>33</v>
      </c>
      <c r="E29" s="3">
        <v>7</v>
      </c>
      <c r="F29" s="3">
        <v>4</v>
      </c>
      <c r="G29" s="1">
        <v>119</v>
      </c>
      <c r="H29" s="2" t="s">
        <v>20</v>
      </c>
      <c r="I29" s="2" t="s">
        <v>20</v>
      </c>
      <c r="J29" s="2" t="s">
        <v>20</v>
      </c>
      <c r="K29" s="5">
        <v>706.9</v>
      </c>
      <c r="L29" s="2" t="s">
        <v>20</v>
      </c>
      <c r="M29" s="2" t="s">
        <v>20</v>
      </c>
      <c r="N29" s="2" t="s">
        <v>20</v>
      </c>
      <c r="O29" s="2" t="s">
        <v>20</v>
      </c>
      <c r="P29" s="8" t="s">
        <v>20</v>
      </c>
      <c r="Q29" s="2"/>
      <c r="R29" s="9" t="s">
        <v>20</v>
      </c>
      <c r="S29" s="9" t="s">
        <v>20</v>
      </c>
      <c r="T29" s="2" t="s">
        <v>20</v>
      </c>
      <c r="U29" s="4" t="s">
        <v>18</v>
      </c>
      <c r="V29" s="4" t="s">
        <v>19</v>
      </c>
      <c r="W29" s="2" t="s">
        <v>20</v>
      </c>
      <c r="X29" s="9"/>
      <c r="Y29" s="9"/>
      <c r="Z29" s="9"/>
    </row>
    <row r="30" spans="1:26" x14ac:dyDescent="0.2">
      <c r="A30" s="3" t="s">
        <v>17</v>
      </c>
      <c r="B30" s="3">
        <v>2019</v>
      </c>
      <c r="C30" s="3" t="s">
        <v>16</v>
      </c>
      <c r="D30" s="3" t="s">
        <v>34</v>
      </c>
      <c r="E30" s="3">
        <v>8</v>
      </c>
      <c r="F30" s="3">
        <v>1</v>
      </c>
      <c r="G30" s="1">
        <v>30</v>
      </c>
      <c r="H30" s="4">
        <v>29</v>
      </c>
      <c r="I30" s="4">
        <v>2</v>
      </c>
      <c r="J30" s="4">
        <v>29</v>
      </c>
      <c r="K30" s="5">
        <v>617.29999999999995</v>
      </c>
      <c r="L30" s="5">
        <v>21.7</v>
      </c>
      <c r="M30" s="7">
        <v>1.5</v>
      </c>
      <c r="N30" s="8">
        <v>42.3429</v>
      </c>
      <c r="O30" s="8">
        <v>18.652800000000003</v>
      </c>
      <c r="P30" s="8">
        <f t="shared" si="0"/>
        <v>60.995699999999999</v>
      </c>
      <c r="R30" s="10">
        <v>48.67</v>
      </c>
      <c r="S30" s="10">
        <v>21.44</v>
      </c>
      <c r="T30" s="8">
        <v>70.11</v>
      </c>
      <c r="U30" s="4" t="s">
        <v>18</v>
      </c>
      <c r="V30" s="4" t="s">
        <v>19</v>
      </c>
      <c r="W30" s="2" t="s">
        <v>20</v>
      </c>
      <c r="X30" s="9"/>
      <c r="Y30" s="9"/>
      <c r="Z30" s="9"/>
    </row>
    <row r="31" spans="1:26" x14ac:dyDescent="0.2">
      <c r="A31" s="4" t="s">
        <v>17</v>
      </c>
      <c r="B31" s="4">
        <v>2019</v>
      </c>
      <c r="C31" s="4" t="s">
        <v>16</v>
      </c>
      <c r="D31" s="4" t="s">
        <v>34</v>
      </c>
      <c r="E31" s="4">
        <v>8</v>
      </c>
      <c r="F31" s="4">
        <v>2</v>
      </c>
      <c r="G31" s="2">
        <v>56</v>
      </c>
      <c r="H31" s="4">
        <v>26</v>
      </c>
      <c r="I31" s="4">
        <v>2</v>
      </c>
      <c r="J31" s="4">
        <v>32</v>
      </c>
      <c r="K31" s="5">
        <v>614</v>
      </c>
      <c r="L31" s="5">
        <v>22.1</v>
      </c>
      <c r="M31" s="7">
        <v>1.5</v>
      </c>
      <c r="N31" s="8">
        <v>42.299399999999999</v>
      </c>
      <c r="O31" s="8">
        <v>18.1221</v>
      </c>
      <c r="P31" s="8" t="s">
        <v>20</v>
      </c>
      <c r="R31" s="10">
        <v>48.62</v>
      </c>
      <c r="S31" s="10">
        <v>20.83</v>
      </c>
      <c r="T31" s="8">
        <v>69.449999999999989</v>
      </c>
      <c r="U31" s="4" t="s">
        <v>18</v>
      </c>
      <c r="V31" s="4" t="s">
        <v>19</v>
      </c>
      <c r="W31" s="2" t="s">
        <v>20</v>
      </c>
      <c r="X31" s="9"/>
      <c r="Y31" s="9"/>
      <c r="Z31" s="9"/>
    </row>
    <row r="32" spans="1:26" x14ac:dyDescent="0.2">
      <c r="A32" s="3" t="s">
        <v>17</v>
      </c>
      <c r="B32" s="3">
        <v>2019</v>
      </c>
      <c r="C32" s="3" t="s">
        <v>16</v>
      </c>
      <c r="D32" s="3" t="s">
        <v>34</v>
      </c>
      <c r="E32" s="3">
        <v>8</v>
      </c>
      <c r="F32" s="3">
        <v>3</v>
      </c>
      <c r="G32" s="1">
        <v>102</v>
      </c>
      <c r="H32" s="2" t="s">
        <v>20</v>
      </c>
      <c r="I32" s="2" t="s">
        <v>20</v>
      </c>
      <c r="J32" s="2" t="s">
        <v>20</v>
      </c>
      <c r="K32" s="5">
        <v>633.29999999999995</v>
      </c>
      <c r="L32" s="2" t="s">
        <v>20</v>
      </c>
      <c r="M32" s="7">
        <v>1.5</v>
      </c>
      <c r="N32" s="8">
        <v>43.186799999999998</v>
      </c>
      <c r="O32" s="8">
        <v>17.8872</v>
      </c>
      <c r="P32" s="8">
        <f t="shared" si="0"/>
        <v>61.073999999999998</v>
      </c>
      <c r="R32" s="10">
        <v>49.64</v>
      </c>
      <c r="S32" s="10">
        <v>20.56</v>
      </c>
      <c r="T32" s="8">
        <v>70.2</v>
      </c>
      <c r="U32" s="4" t="s">
        <v>18</v>
      </c>
      <c r="V32" s="4" t="s">
        <v>19</v>
      </c>
      <c r="W32" s="2" t="s">
        <v>20</v>
      </c>
      <c r="X32" s="9"/>
      <c r="Y32" s="9"/>
      <c r="Z32" s="9"/>
    </row>
    <row r="33" spans="1:26" x14ac:dyDescent="0.2">
      <c r="A33" s="4" t="s">
        <v>17</v>
      </c>
      <c r="B33" s="4">
        <v>2019</v>
      </c>
      <c r="C33" s="4" t="s">
        <v>16</v>
      </c>
      <c r="D33" s="4" t="s">
        <v>34</v>
      </c>
      <c r="E33" s="4">
        <v>8</v>
      </c>
      <c r="F33" s="4">
        <v>4</v>
      </c>
      <c r="G33" s="2">
        <v>136</v>
      </c>
      <c r="H33" s="2" t="s">
        <v>20</v>
      </c>
      <c r="I33" s="2" t="s">
        <v>20</v>
      </c>
      <c r="J33" s="2" t="s">
        <v>20</v>
      </c>
      <c r="K33" s="5">
        <v>579</v>
      </c>
      <c r="L33" s="2" t="s">
        <v>20</v>
      </c>
      <c r="M33" s="2" t="s">
        <v>20</v>
      </c>
      <c r="N33" s="2" t="s">
        <v>20</v>
      </c>
      <c r="O33" s="2" t="s">
        <v>20</v>
      </c>
      <c r="P33" s="8" t="s">
        <v>20</v>
      </c>
      <c r="Q33" s="2"/>
      <c r="R33" s="9" t="s">
        <v>20</v>
      </c>
      <c r="S33" s="9" t="s">
        <v>20</v>
      </c>
      <c r="T33" s="2" t="s">
        <v>20</v>
      </c>
      <c r="U33" s="4" t="s">
        <v>18</v>
      </c>
      <c r="V33" s="4" t="s">
        <v>19</v>
      </c>
      <c r="W33" s="2" t="s">
        <v>20</v>
      </c>
      <c r="X33" s="9"/>
      <c r="Y33" s="9"/>
      <c r="Z33" s="9"/>
    </row>
    <row r="34" spans="1:26" x14ac:dyDescent="0.2">
      <c r="A34" s="4" t="s">
        <v>17</v>
      </c>
      <c r="B34" s="4">
        <v>2019</v>
      </c>
      <c r="C34" s="4" t="s">
        <v>16</v>
      </c>
      <c r="D34" s="4" t="s">
        <v>35</v>
      </c>
      <c r="E34" s="4">
        <v>9</v>
      </c>
      <c r="F34" s="4">
        <v>1</v>
      </c>
      <c r="G34" s="2">
        <v>15</v>
      </c>
      <c r="H34" s="4">
        <v>16</v>
      </c>
      <c r="I34" s="4">
        <v>2</v>
      </c>
      <c r="J34" s="4">
        <v>31</v>
      </c>
      <c r="K34" s="5">
        <v>621.70000000000005</v>
      </c>
      <c r="L34" s="5">
        <v>12.3</v>
      </c>
      <c r="M34" s="7">
        <v>1</v>
      </c>
      <c r="N34" s="8">
        <v>38.114699999999999</v>
      </c>
      <c r="O34" s="8">
        <v>20.1144</v>
      </c>
      <c r="P34" s="8">
        <f t="shared" si="0"/>
        <v>58.229100000000003</v>
      </c>
      <c r="R34" s="10">
        <v>43.81</v>
      </c>
      <c r="S34" s="10">
        <v>23.12</v>
      </c>
      <c r="T34" s="8">
        <v>66.930000000000007</v>
      </c>
      <c r="U34" s="4" t="s">
        <v>18</v>
      </c>
      <c r="V34" s="4" t="s">
        <v>19</v>
      </c>
      <c r="W34" s="2" t="s">
        <v>20</v>
      </c>
      <c r="X34" s="9"/>
      <c r="Y34" s="9"/>
      <c r="Z34" s="9"/>
    </row>
    <row r="35" spans="1:26" x14ac:dyDescent="0.2">
      <c r="A35" s="3" t="s">
        <v>17</v>
      </c>
      <c r="B35" s="3">
        <v>2019</v>
      </c>
      <c r="C35" s="3" t="s">
        <v>16</v>
      </c>
      <c r="D35" s="3" t="s">
        <v>35</v>
      </c>
      <c r="E35" s="3">
        <v>9</v>
      </c>
      <c r="F35" s="3">
        <v>2</v>
      </c>
      <c r="G35" s="1">
        <v>60</v>
      </c>
      <c r="H35" s="4">
        <v>19</v>
      </c>
      <c r="I35" s="4">
        <v>2.5</v>
      </c>
      <c r="J35" s="4">
        <v>35</v>
      </c>
      <c r="K35" s="5">
        <v>719.6</v>
      </c>
      <c r="L35" s="5">
        <v>16</v>
      </c>
      <c r="M35" s="7">
        <v>1</v>
      </c>
      <c r="N35" s="8">
        <v>40.724699999999999</v>
      </c>
      <c r="O35" s="8">
        <v>18.948600000000003</v>
      </c>
      <c r="P35" s="8">
        <f t="shared" si="0"/>
        <v>59.673299999999998</v>
      </c>
      <c r="R35" s="10">
        <v>46.81</v>
      </c>
      <c r="S35" s="10">
        <v>21.78</v>
      </c>
      <c r="T35" s="8">
        <v>68.59</v>
      </c>
      <c r="U35" s="4" t="s">
        <v>18</v>
      </c>
      <c r="V35" s="4" t="s">
        <v>19</v>
      </c>
      <c r="W35" s="2" t="s">
        <v>20</v>
      </c>
      <c r="X35" s="9"/>
      <c r="Y35" s="9"/>
      <c r="Z35" s="9"/>
    </row>
    <row r="36" spans="1:26" x14ac:dyDescent="0.2">
      <c r="A36" s="3" t="s">
        <v>17</v>
      </c>
      <c r="B36" s="3">
        <v>2019</v>
      </c>
      <c r="C36" s="3" t="s">
        <v>16</v>
      </c>
      <c r="D36" s="3" t="s">
        <v>35</v>
      </c>
      <c r="E36" s="3">
        <v>9</v>
      </c>
      <c r="F36" s="3">
        <v>3</v>
      </c>
      <c r="G36" s="1">
        <v>72</v>
      </c>
      <c r="H36" s="2" t="s">
        <v>20</v>
      </c>
      <c r="I36" s="2" t="s">
        <v>20</v>
      </c>
      <c r="J36" s="2" t="s">
        <v>20</v>
      </c>
      <c r="K36" s="5">
        <v>814.5</v>
      </c>
      <c r="L36" s="2" t="s">
        <v>20</v>
      </c>
      <c r="M36" s="7">
        <v>1</v>
      </c>
      <c r="N36" s="8">
        <v>39.924300000000002</v>
      </c>
      <c r="O36" s="8">
        <v>19.0443</v>
      </c>
      <c r="P36" s="8">
        <f t="shared" si="0"/>
        <v>58.968600000000002</v>
      </c>
      <c r="R36" s="10">
        <v>45.89</v>
      </c>
      <c r="S36" s="10">
        <v>21.89</v>
      </c>
      <c r="T36" s="8">
        <v>67.78</v>
      </c>
      <c r="U36" s="4" t="s">
        <v>18</v>
      </c>
      <c r="V36" s="4" t="s">
        <v>19</v>
      </c>
      <c r="W36" s="2" t="s">
        <v>20</v>
      </c>
      <c r="X36" s="9"/>
      <c r="Y36" s="9"/>
      <c r="Z36" s="9"/>
    </row>
    <row r="37" spans="1:26" x14ac:dyDescent="0.2">
      <c r="A37" s="3" t="s">
        <v>17</v>
      </c>
      <c r="B37" s="3">
        <v>2019</v>
      </c>
      <c r="C37" s="3" t="s">
        <v>16</v>
      </c>
      <c r="D37" s="3" t="s">
        <v>35</v>
      </c>
      <c r="E37" s="3">
        <v>9</v>
      </c>
      <c r="F37" s="3">
        <v>4</v>
      </c>
      <c r="G37" s="1">
        <v>134</v>
      </c>
      <c r="H37" s="2" t="s">
        <v>20</v>
      </c>
      <c r="I37" s="2" t="s">
        <v>20</v>
      </c>
      <c r="J37" s="2" t="s">
        <v>20</v>
      </c>
      <c r="K37" s="5">
        <v>686.8</v>
      </c>
      <c r="L37" s="2" t="s">
        <v>20</v>
      </c>
      <c r="M37" s="2" t="s">
        <v>20</v>
      </c>
      <c r="N37" s="2" t="s">
        <v>20</v>
      </c>
      <c r="O37" s="2" t="s">
        <v>20</v>
      </c>
      <c r="P37" s="8" t="s">
        <v>20</v>
      </c>
      <c r="Q37" s="2"/>
      <c r="R37" s="9" t="s">
        <v>20</v>
      </c>
      <c r="S37" s="9" t="s">
        <v>20</v>
      </c>
      <c r="T37" s="2" t="s">
        <v>20</v>
      </c>
      <c r="U37" s="4" t="s">
        <v>18</v>
      </c>
      <c r="V37" s="4" t="s">
        <v>19</v>
      </c>
      <c r="W37" s="2" t="s">
        <v>20</v>
      </c>
      <c r="X37" s="9"/>
      <c r="Y37" s="9"/>
      <c r="Z37" s="9"/>
    </row>
    <row r="38" spans="1:26" x14ac:dyDescent="0.2">
      <c r="A38" s="3" t="s">
        <v>17</v>
      </c>
      <c r="B38" s="3">
        <v>2019</v>
      </c>
      <c r="C38" s="3" t="s">
        <v>16</v>
      </c>
      <c r="D38" s="3" t="s">
        <v>36</v>
      </c>
      <c r="E38" s="3">
        <v>10</v>
      </c>
      <c r="F38" s="3">
        <v>1</v>
      </c>
      <c r="G38" s="1">
        <v>2</v>
      </c>
      <c r="H38" s="4">
        <v>12</v>
      </c>
      <c r="I38" s="4">
        <v>2</v>
      </c>
      <c r="J38" s="4">
        <v>28</v>
      </c>
      <c r="K38" s="5">
        <v>651.5</v>
      </c>
      <c r="L38" s="5">
        <v>15.1</v>
      </c>
      <c r="M38" s="7">
        <v>1</v>
      </c>
      <c r="N38" s="8">
        <v>39.376199999999997</v>
      </c>
      <c r="O38" s="8">
        <v>19.714200000000002</v>
      </c>
      <c r="P38" s="8">
        <f t="shared" si="0"/>
        <v>59.090400000000002</v>
      </c>
      <c r="R38" s="10">
        <v>45.26</v>
      </c>
      <c r="S38" s="10">
        <v>22.66</v>
      </c>
      <c r="T38" s="8">
        <v>67.92</v>
      </c>
      <c r="U38" s="4" t="s">
        <v>18</v>
      </c>
      <c r="V38" s="4" t="s">
        <v>19</v>
      </c>
      <c r="W38" s="2" t="s">
        <v>20</v>
      </c>
      <c r="X38" s="9"/>
      <c r="Y38" s="9"/>
      <c r="Z38" s="9"/>
    </row>
    <row r="39" spans="1:26" x14ac:dyDescent="0.2">
      <c r="A39" s="3" t="s">
        <v>17</v>
      </c>
      <c r="B39" s="3">
        <v>2019</v>
      </c>
      <c r="C39" s="3" t="s">
        <v>16</v>
      </c>
      <c r="D39" s="3" t="s">
        <v>36</v>
      </c>
      <c r="E39" s="3">
        <v>10</v>
      </c>
      <c r="F39" s="3">
        <v>2</v>
      </c>
      <c r="G39" s="1">
        <v>69</v>
      </c>
      <c r="H39" s="4">
        <v>13</v>
      </c>
      <c r="I39" s="4">
        <v>2</v>
      </c>
      <c r="J39" s="4">
        <v>30</v>
      </c>
      <c r="K39" s="5">
        <v>771.8</v>
      </c>
      <c r="L39" s="5">
        <v>15.5</v>
      </c>
      <c r="M39" s="7">
        <v>1.5</v>
      </c>
      <c r="N39" s="8">
        <v>40.394100000000002</v>
      </c>
      <c r="O39" s="8">
        <v>19.305300000000003</v>
      </c>
      <c r="P39" s="8">
        <f t="shared" si="0"/>
        <v>59.699400000000004</v>
      </c>
      <c r="R39" s="10">
        <v>46.43</v>
      </c>
      <c r="S39" s="10">
        <v>22.19</v>
      </c>
      <c r="T39" s="8">
        <v>68.62</v>
      </c>
      <c r="U39" s="4" t="s">
        <v>18</v>
      </c>
      <c r="V39" s="4" t="s">
        <v>19</v>
      </c>
      <c r="W39" s="2" t="s">
        <v>20</v>
      </c>
      <c r="X39" s="9"/>
      <c r="Y39" s="9"/>
      <c r="Z39" s="9"/>
    </row>
    <row r="40" spans="1:26" x14ac:dyDescent="0.2">
      <c r="A40" s="3" t="s">
        <v>17</v>
      </c>
      <c r="B40" s="3">
        <v>2019</v>
      </c>
      <c r="C40" s="3" t="s">
        <v>16</v>
      </c>
      <c r="D40" s="3" t="s">
        <v>36</v>
      </c>
      <c r="E40" s="3">
        <v>10</v>
      </c>
      <c r="F40" s="3">
        <v>3</v>
      </c>
      <c r="G40" s="1">
        <v>88</v>
      </c>
      <c r="H40" s="2" t="s">
        <v>20</v>
      </c>
      <c r="I40" s="2" t="s">
        <v>20</v>
      </c>
      <c r="J40" s="2" t="s">
        <v>20</v>
      </c>
      <c r="K40" s="5">
        <v>789.5</v>
      </c>
      <c r="L40" s="2" t="s">
        <v>20</v>
      </c>
      <c r="M40" s="7">
        <v>1</v>
      </c>
      <c r="N40" s="8">
        <v>39.4893</v>
      </c>
      <c r="O40" s="8">
        <v>19.9056</v>
      </c>
      <c r="P40" s="8">
        <f t="shared" si="0"/>
        <v>59.3949</v>
      </c>
      <c r="R40" s="10">
        <v>45.39</v>
      </c>
      <c r="S40" s="10">
        <v>22.88</v>
      </c>
      <c r="T40" s="8">
        <v>68.27</v>
      </c>
      <c r="U40" s="4" t="s">
        <v>18</v>
      </c>
      <c r="V40" s="4" t="s">
        <v>19</v>
      </c>
      <c r="W40" s="2" t="s">
        <v>20</v>
      </c>
      <c r="X40" s="9"/>
      <c r="Y40" s="9"/>
      <c r="Z40" s="9"/>
    </row>
    <row r="41" spans="1:26" x14ac:dyDescent="0.2">
      <c r="A41" s="3" t="s">
        <v>17</v>
      </c>
      <c r="B41" s="3">
        <v>2019</v>
      </c>
      <c r="C41" s="3" t="s">
        <v>16</v>
      </c>
      <c r="D41" s="3" t="s">
        <v>36</v>
      </c>
      <c r="E41" s="3">
        <v>10</v>
      </c>
      <c r="F41" s="3">
        <v>4</v>
      </c>
      <c r="G41" s="1">
        <v>112</v>
      </c>
      <c r="H41" s="2" t="s">
        <v>20</v>
      </c>
      <c r="I41" s="2" t="s">
        <v>20</v>
      </c>
      <c r="J41" s="2" t="s">
        <v>20</v>
      </c>
      <c r="K41" s="5">
        <v>619.5</v>
      </c>
      <c r="L41" s="2" t="s">
        <v>20</v>
      </c>
      <c r="M41" s="2" t="s">
        <v>20</v>
      </c>
      <c r="N41" s="2" t="s">
        <v>20</v>
      </c>
      <c r="O41" s="2" t="s">
        <v>20</v>
      </c>
      <c r="P41" s="8" t="s">
        <v>20</v>
      </c>
      <c r="Q41" s="2"/>
      <c r="R41" s="9" t="s">
        <v>20</v>
      </c>
      <c r="S41" s="9" t="s">
        <v>20</v>
      </c>
      <c r="T41" s="2" t="s">
        <v>20</v>
      </c>
      <c r="U41" s="4" t="s">
        <v>18</v>
      </c>
      <c r="V41" s="4" t="s">
        <v>19</v>
      </c>
      <c r="W41" s="2" t="s">
        <v>20</v>
      </c>
      <c r="X41" s="9"/>
      <c r="Y41" s="9"/>
      <c r="Z41" s="9"/>
    </row>
    <row r="42" spans="1:26" x14ac:dyDescent="0.2">
      <c r="A42" s="3" t="s">
        <v>17</v>
      </c>
      <c r="B42" s="3">
        <v>2019</v>
      </c>
      <c r="C42" s="3" t="s">
        <v>16</v>
      </c>
      <c r="D42" s="3" t="s">
        <v>37</v>
      </c>
      <c r="E42" s="3">
        <v>11</v>
      </c>
      <c r="F42" s="3">
        <v>1</v>
      </c>
      <c r="G42" s="1">
        <v>12</v>
      </c>
      <c r="H42" s="4">
        <v>17</v>
      </c>
      <c r="I42" s="4">
        <v>2</v>
      </c>
      <c r="J42" s="4">
        <v>33</v>
      </c>
      <c r="K42" s="5">
        <v>998.3</v>
      </c>
      <c r="L42" s="5">
        <v>16.2</v>
      </c>
      <c r="M42" s="7">
        <v>1.5</v>
      </c>
      <c r="N42" s="8">
        <v>38.7759</v>
      </c>
      <c r="O42" s="8">
        <v>20.062199999999997</v>
      </c>
      <c r="P42" s="8">
        <f t="shared" si="0"/>
        <v>58.838099999999997</v>
      </c>
      <c r="R42" s="10">
        <v>44.57</v>
      </c>
      <c r="S42" s="10">
        <v>23.06</v>
      </c>
      <c r="T42" s="8">
        <v>67.63</v>
      </c>
      <c r="U42" s="4" t="s">
        <v>18</v>
      </c>
      <c r="V42" s="4" t="s">
        <v>19</v>
      </c>
      <c r="W42" s="2" t="s">
        <v>20</v>
      </c>
      <c r="X42" s="9"/>
      <c r="Y42" s="9"/>
      <c r="Z42" s="9"/>
    </row>
    <row r="43" spans="1:26" x14ac:dyDescent="0.2">
      <c r="A43" s="3" t="s">
        <v>17</v>
      </c>
      <c r="B43" s="3">
        <v>2019</v>
      </c>
      <c r="C43" s="3" t="s">
        <v>16</v>
      </c>
      <c r="D43" s="3" t="s">
        <v>37</v>
      </c>
      <c r="E43" s="3">
        <v>11</v>
      </c>
      <c r="F43" s="3">
        <v>2</v>
      </c>
      <c r="G43" s="1">
        <v>68</v>
      </c>
      <c r="H43" s="4">
        <v>17</v>
      </c>
      <c r="I43" s="4">
        <v>2</v>
      </c>
      <c r="J43" s="4">
        <v>27</v>
      </c>
      <c r="K43" s="5">
        <v>938.7</v>
      </c>
      <c r="L43" s="5">
        <v>15.2</v>
      </c>
      <c r="M43" s="7">
        <v>1</v>
      </c>
      <c r="N43" s="8">
        <v>38.854199999999999</v>
      </c>
      <c r="O43" s="8">
        <v>20.1144</v>
      </c>
      <c r="P43" s="8">
        <f t="shared" si="0"/>
        <v>58.968599999999995</v>
      </c>
      <c r="R43" s="10">
        <v>44.66</v>
      </c>
      <c r="S43" s="10">
        <v>23.12</v>
      </c>
      <c r="T43" s="8">
        <v>67.78</v>
      </c>
      <c r="U43" s="4" t="s">
        <v>18</v>
      </c>
      <c r="V43" s="4" t="s">
        <v>19</v>
      </c>
      <c r="W43" s="2" t="s">
        <v>20</v>
      </c>
      <c r="X43" s="9"/>
      <c r="Y43" s="9"/>
      <c r="Z43" s="9"/>
    </row>
    <row r="44" spans="1:26" x14ac:dyDescent="0.2">
      <c r="A44" s="3" t="s">
        <v>17</v>
      </c>
      <c r="B44" s="3">
        <v>2019</v>
      </c>
      <c r="C44" s="3" t="s">
        <v>16</v>
      </c>
      <c r="D44" s="3" t="s">
        <v>37</v>
      </c>
      <c r="E44" s="3">
        <v>11</v>
      </c>
      <c r="F44" s="3">
        <v>3</v>
      </c>
      <c r="G44" s="1">
        <v>92</v>
      </c>
      <c r="H44" s="2" t="s">
        <v>20</v>
      </c>
      <c r="I44" s="2" t="s">
        <v>20</v>
      </c>
      <c r="J44" s="2" t="s">
        <v>20</v>
      </c>
      <c r="K44" s="5">
        <v>1069</v>
      </c>
      <c r="L44" s="2" t="s">
        <v>20</v>
      </c>
      <c r="M44" s="7">
        <v>1.5</v>
      </c>
      <c r="N44" s="8">
        <v>40.402799999999999</v>
      </c>
      <c r="O44" s="8">
        <v>19.479300000000002</v>
      </c>
      <c r="P44" s="8">
        <f t="shared" si="0"/>
        <v>59.882100000000001</v>
      </c>
      <c r="R44" s="10">
        <v>46.44</v>
      </c>
      <c r="S44" s="10">
        <v>22.39</v>
      </c>
      <c r="T44" s="8">
        <v>68.83</v>
      </c>
      <c r="U44" s="4" t="s">
        <v>18</v>
      </c>
      <c r="V44" s="4" t="s">
        <v>19</v>
      </c>
      <c r="W44" s="2" t="s">
        <v>20</v>
      </c>
      <c r="X44" s="9"/>
      <c r="Y44" s="9"/>
      <c r="Z44" s="9"/>
    </row>
    <row r="45" spans="1:26" x14ac:dyDescent="0.2">
      <c r="A45" s="3" t="s">
        <v>17</v>
      </c>
      <c r="B45" s="3">
        <v>2019</v>
      </c>
      <c r="C45" s="3" t="s">
        <v>16</v>
      </c>
      <c r="D45" s="3" t="s">
        <v>37</v>
      </c>
      <c r="E45" s="3">
        <v>11</v>
      </c>
      <c r="F45" s="3">
        <v>4</v>
      </c>
      <c r="G45" s="1">
        <v>140</v>
      </c>
      <c r="H45" s="2" t="s">
        <v>20</v>
      </c>
      <c r="I45" s="2" t="s">
        <v>20</v>
      </c>
      <c r="J45" s="2" t="s">
        <v>20</v>
      </c>
      <c r="K45" s="5">
        <v>485.8</v>
      </c>
      <c r="L45" s="2" t="s">
        <v>20</v>
      </c>
      <c r="M45" s="2" t="s">
        <v>20</v>
      </c>
      <c r="N45" s="2" t="s">
        <v>20</v>
      </c>
      <c r="O45" s="2" t="s">
        <v>20</v>
      </c>
      <c r="P45" s="8" t="s">
        <v>20</v>
      </c>
      <c r="Q45" s="2"/>
      <c r="R45" s="9" t="s">
        <v>20</v>
      </c>
      <c r="S45" s="9" t="s">
        <v>20</v>
      </c>
      <c r="T45" s="2" t="s">
        <v>20</v>
      </c>
      <c r="U45" s="4" t="s">
        <v>18</v>
      </c>
      <c r="V45" s="4" t="s">
        <v>19</v>
      </c>
      <c r="W45" s="2" t="s">
        <v>20</v>
      </c>
      <c r="X45" s="9"/>
      <c r="Y45" s="9"/>
      <c r="Z45" s="9"/>
    </row>
    <row r="46" spans="1:26" x14ac:dyDescent="0.2">
      <c r="A46" s="3" t="s">
        <v>17</v>
      </c>
      <c r="B46" s="3">
        <v>2019</v>
      </c>
      <c r="C46" s="3" t="s">
        <v>16</v>
      </c>
      <c r="D46" s="3" t="s">
        <v>38</v>
      </c>
      <c r="E46" s="3">
        <v>12</v>
      </c>
      <c r="F46" s="3">
        <v>1</v>
      </c>
      <c r="G46" s="1">
        <v>3</v>
      </c>
      <c r="H46" s="4">
        <v>18</v>
      </c>
      <c r="I46" s="4">
        <v>2</v>
      </c>
      <c r="J46" s="4">
        <v>26</v>
      </c>
      <c r="K46" s="5">
        <v>852.7</v>
      </c>
      <c r="L46" s="5">
        <v>15.7</v>
      </c>
      <c r="M46" s="7">
        <v>1</v>
      </c>
      <c r="N46" s="8">
        <v>37.253399999999999</v>
      </c>
      <c r="O46" s="8">
        <v>21.0366</v>
      </c>
      <c r="P46" s="8">
        <f t="shared" si="0"/>
        <v>58.29</v>
      </c>
      <c r="R46" s="10">
        <v>42.82</v>
      </c>
      <c r="S46" s="10">
        <v>24.18</v>
      </c>
      <c r="T46" s="8">
        <v>67</v>
      </c>
      <c r="U46" s="4" t="s">
        <v>18</v>
      </c>
      <c r="V46" s="4" t="s">
        <v>19</v>
      </c>
      <c r="W46" s="2" t="s">
        <v>20</v>
      </c>
      <c r="X46" s="9"/>
      <c r="Y46" s="9"/>
      <c r="Z46" s="9"/>
    </row>
    <row r="47" spans="1:26" x14ac:dyDescent="0.2">
      <c r="A47" s="3" t="s">
        <v>17</v>
      </c>
      <c r="B47" s="3">
        <v>2019</v>
      </c>
      <c r="C47" s="3" t="s">
        <v>16</v>
      </c>
      <c r="D47" s="3" t="s">
        <v>38</v>
      </c>
      <c r="E47" s="3">
        <v>12</v>
      </c>
      <c r="F47" s="3">
        <v>2</v>
      </c>
      <c r="G47" s="1">
        <v>41</v>
      </c>
      <c r="H47" s="4">
        <v>17</v>
      </c>
      <c r="I47" s="4">
        <v>2.5</v>
      </c>
      <c r="J47" s="4">
        <v>30</v>
      </c>
      <c r="K47" s="5">
        <v>1001.3</v>
      </c>
      <c r="L47" s="5">
        <v>15.6</v>
      </c>
      <c r="M47" s="7">
        <v>1</v>
      </c>
      <c r="N47" s="8">
        <v>38.201699999999995</v>
      </c>
      <c r="O47" s="8">
        <v>20.523299999999999</v>
      </c>
      <c r="P47" s="8">
        <f t="shared" si="0"/>
        <v>58.724999999999994</v>
      </c>
      <c r="R47" s="10">
        <v>43.91</v>
      </c>
      <c r="S47" s="10">
        <v>23.59</v>
      </c>
      <c r="T47" s="8">
        <v>67.5</v>
      </c>
      <c r="U47" s="4" t="s">
        <v>18</v>
      </c>
      <c r="V47" s="4" t="s">
        <v>19</v>
      </c>
      <c r="W47" s="2" t="s">
        <v>20</v>
      </c>
      <c r="X47" s="9"/>
      <c r="Y47" s="9"/>
      <c r="Z47" s="9"/>
    </row>
    <row r="48" spans="1:26" x14ac:dyDescent="0.2">
      <c r="A48" s="3" t="s">
        <v>17</v>
      </c>
      <c r="B48" s="3">
        <v>2019</v>
      </c>
      <c r="C48" s="3" t="s">
        <v>16</v>
      </c>
      <c r="D48" s="3" t="s">
        <v>38</v>
      </c>
      <c r="E48" s="3">
        <v>12</v>
      </c>
      <c r="F48" s="3">
        <v>3</v>
      </c>
      <c r="G48" s="1">
        <v>97</v>
      </c>
      <c r="H48" s="2" t="s">
        <v>20</v>
      </c>
      <c r="I48" s="2" t="s">
        <v>20</v>
      </c>
      <c r="J48" s="2" t="s">
        <v>20</v>
      </c>
      <c r="K48" s="5">
        <v>909.3</v>
      </c>
      <c r="L48" s="2" t="s">
        <v>20</v>
      </c>
      <c r="M48" s="7">
        <v>1</v>
      </c>
      <c r="N48" s="8">
        <v>39.393599999999999</v>
      </c>
      <c r="O48" s="8">
        <v>20.0883</v>
      </c>
      <c r="P48" s="8">
        <f t="shared" si="0"/>
        <v>59.481899999999996</v>
      </c>
      <c r="R48" s="10">
        <v>45.28</v>
      </c>
      <c r="S48" s="10">
        <v>23.09</v>
      </c>
      <c r="T48" s="8">
        <v>68.37</v>
      </c>
      <c r="U48" s="4" t="s">
        <v>18</v>
      </c>
      <c r="V48" s="4" t="s">
        <v>19</v>
      </c>
      <c r="W48" s="2" t="s">
        <v>20</v>
      </c>
      <c r="X48" s="9"/>
      <c r="Y48" s="9"/>
      <c r="Z48" s="9"/>
    </row>
    <row r="49" spans="1:26" x14ac:dyDescent="0.2">
      <c r="A49" s="3" t="s">
        <v>17</v>
      </c>
      <c r="B49" s="3">
        <v>2019</v>
      </c>
      <c r="C49" s="3" t="s">
        <v>16</v>
      </c>
      <c r="D49" s="3" t="s">
        <v>38</v>
      </c>
      <c r="E49" s="3">
        <v>12</v>
      </c>
      <c r="F49" s="3">
        <v>4</v>
      </c>
      <c r="G49" s="1">
        <v>118</v>
      </c>
      <c r="H49" s="2" t="s">
        <v>20</v>
      </c>
      <c r="I49" s="2" t="s">
        <v>20</v>
      </c>
      <c r="J49" s="2" t="s">
        <v>20</v>
      </c>
      <c r="K49" s="5">
        <v>741.5</v>
      </c>
      <c r="L49" s="2" t="s">
        <v>20</v>
      </c>
      <c r="M49" s="2" t="s">
        <v>20</v>
      </c>
      <c r="N49" s="2" t="s">
        <v>20</v>
      </c>
      <c r="O49" s="2" t="s">
        <v>20</v>
      </c>
      <c r="P49" s="8" t="s">
        <v>20</v>
      </c>
      <c r="Q49" s="2"/>
      <c r="R49" s="9" t="s">
        <v>20</v>
      </c>
      <c r="S49" s="9" t="s">
        <v>20</v>
      </c>
      <c r="T49" s="2" t="s">
        <v>20</v>
      </c>
      <c r="U49" s="4" t="s">
        <v>18</v>
      </c>
      <c r="V49" s="4" t="s">
        <v>19</v>
      </c>
      <c r="W49" s="2" t="s">
        <v>20</v>
      </c>
      <c r="X49" s="9"/>
      <c r="Y49" s="9"/>
      <c r="Z49" s="9"/>
    </row>
    <row r="50" spans="1:26" x14ac:dyDescent="0.2">
      <c r="A50" s="3" t="s">
        <v>17</v>
      </c>
      <c r="B50" s="3">
        <v>2019</v>
      </c>
      <c r="C50" s="3" t="s">
        <v>16</v>
      </c>
      <c r="D50" s="3" t="s">
        <v>39</v>
      </c>
      <c r="E50" s="3">
        <v>13</v>
      </c>
      <c r="F50" s="3">
        <v>1</v>
      </c>
      <c r="G50" s="1">
        <v>29</v>
      </c>
      <c r="H50" s="4">
        <v>19</v>
      </c>
      <c r="I50" s="4">
        <v>2</v>
      </c>
      <c r="J50" s="4">
        <v>25</v>
      </c>
      <c r="K50" s="5">
        <v>1064.7</v>
      </c>
      <c r="L50" s="5">
        <v>17.600000000000001</v>
      </c>
      <c r="M50" s="7">
        <v>1</v>
      </c>
      <c r="N50" s="8">
        <v>34.521599999999999</v>
      </c>
      <c r="O50" s="8">
        <v>21.2715</v>
      </c>
      <c r="P50" s="8">
        <f t="shared" si="0"/>
        <v>55.793099999999995</v>
      </c>
      <c r="R50" s="10">
        <v>39.68</v>
      </c>
      <c r="S50" s="10">
        <v>24.45</v>
      </c>
      <c r="T50" s="8">
        <v>64.13</v>
      </c>
      <c r="U50" s="4" t="s">
        <v>18</v>
      </c>
      <c r="V50" s="4" t="s">
        <v>21</v>
      </c>
      <c r="W50" s="2" t="s">
        <v>20</v>
      </c>
      <c r="X50" s="9"/>
      <c r="Y50" s="9"/>
      <c r="Z50" s="9"/>
    </row>
    <row r="51" spans="1:26" x14ac:dyDescent="0.2">
      <c r="A51" s="4" t="s">
        <v>17</v>
      </c>
      <c r="B51" s="4">
        <v>2019</v>
      </c>
      <c r="C51" s="4" t="s">
        <v>16</v>
      </c>
      <c r="D51" s="4" t="s">
        <v>39</v>
      </c>
      <c r="E51" s="4">
        <v>13</v>
      </c>
      <c r="F51" s="4">
        <v>2</v>
      </c>
      <c r="G51" s="2">
        <v>65</v>
      </c>
      <c r="H51" s="4">
        <v>19</v>
      </c>
      <c r="I51" s="4">
        <v>2</v>
      </c>
      <c r="J51" s="4">
        <v>37</v>
      </c>
      <c r="K51" s="5">
        <v>844</v>
      </c>
      <c r="L51" s="5">
        <v>18.2</v>
      </c>
      <c r="M51" s="7">
        <v>1.5</v>
      </c>
      <c r="N51" s="8">
        <v>35.565600000000003</v>
      </c>
      <c r="O51" s="8">
        <v>20.462399999999999</v>
      </c>
      <c r="P51" s="8">
        <f t="shared" si="0"/>
        <v>56.028000000000006</v>
      </c>
      <c r="R51" s="10">
        <v>40.880000000000003</v>
      </c>
      <c r="S51" s="10">
        <v>23.52</v>
      </c>
      <c r="T51" s="8">
        <v>64.400000000000006</v>
      </c>
      <c r="U51" s="4" t="s">
        <v>18</v>
      </c>
      <c r="V51" s="4" t="s">
        <v>21</v>
      </c>
      <c r="W51" s="2" t="s">
        <v>20</v>
      </c>
      <c r="X51" s="9"/>
      <c r="Y51" s="9"/>
      <c r="Z51" s="9"/>
    </row>
    <row r="52" spans="1:26" x14ac:dyDescent="0.2">
      <c r="A52" s="3" t="s">
        <v>17</v>
      </c>
      <c r="B52" s="3">
        <v>2019</v>
      </c>
      <c r="C52" s="3" t="s">
        <v>16</v>
      </c>
      <c r="D52" s="3" t="s">
        <v>39</v>
      </c>
      <c r="E52" s="3">
        <v>13</v>
      </c>
      <c r="F52" s="3">
        <v>3</v>
      </c>
      <c r="G52" s="1">
        <v>71</v>
      </c>
      <c r="H52" s="2" t="s">
        <v>20</v>
      </c>
      <c r="I52" s="2" t="s">
        <v>20</v>
      </c>
      <c r="J52" s="2" t="s">
        <v>20</v>
      </c>
      <c r="K52" s="5">
        <v>933.7</v>
      </c>
      <c r="L52" s="2" t="s">
        <v>20</v>
      </c>
      <c r="M52" s="7">
        <v>1.5</v>
      </c>
      <c r="N52" s="8">
        <v>36.296399999999998</v>
      </c>
      <c r="O52" s="8">
        <v>19.775100000000002</v>
      </c>
      <c r="P52" s="8">
        <f t="shared" si="0"/>
        <v>56.0715</v>
      </c>
      <c r="R52" s="10">
        <v>41.72</v>
      </c>
      <c r="S52" s="10">
        <v>22.73</v>
      </c>
      <c r="T52" s="8">
        <v>64.45</v>
      </c>
      <c r="U52" s="4" t="s">
        <v>18</v>
      </c>
      <c r="V52" s="4" t="s">
        <v>21</v>
      </c>
      <c r="W52" s="2" t="s">
        <v>20</v>
      </c>
      <c r="X52" s="9"/>
      <c r="Y52" s="9"/>
      <c r="Z52" s="9"/>
    </row>
    <row r="53" spans="1:26" x14ac:dyDescent="0.2">
      <c r="A53" s="3" t="s">
        <v>17</v>
      </c>
      <c r="B53" s="3">
        <v>2019</v>
      </c>
      <c r="C53" s="3" t="s">
        <v>16</v>
      </c>
      <c r="D53" s="3" t="s">
        <v>39</v>
      </c>
      <c r="E53" s="3">
        <v>13</v>
      </c>
      <c r="F53" s="3">
        <v>4</v>
      </c>
      <c r="G53" s="1">
        <v>132</v>
      </c>
      <c r="H53" s="2" t="s">
        <v>20</v>
      </c>
      <c r="I53" s="2" t="s">
        <v>20</v>
      </c>
      <c r="J53" s="2" t="s">
        <v>20</v>
      </c>
      <c r="K53" s="5">
        <v>953.6</v>
      </c>
      <c r="L53" s="2" t="s">
        <v>20</v>
      </c>
      <c r="M53" s="2" t="s">
        <v>20</v>
      </c>
      <c r="N53" s="2" t="s">
        <v>20</v>
      </c>
      <c r="O53" s="2" t="s">
        <v>20</v>
      </c>
      <c r="P53" s="8" t="s">
        <v>20</v>
      </c>
      <c r="Q53" s="2"/>
      <c r="R53" s="9" t="s">
        <v>20</v>
      </c>
      <c r="S53" s="9" t="s">
        <v>20</v>
      </c>
      <c r="T53" s="2" t="s">
        <v>20</v>
      </c>
      <c r="U53" s="4" t="s">
        <v>18</v>
      </c>
      <c r="V53" s="4" t="s">
        <v>21</v>
      </c>
      <c r="W53" s="2" t="s">
        <v>20</v>
      </c>
      <c r="X53" s="9"/>
      <c r="Y53" s="9"/>
      <c r="Z53" s="9"/>
    </row>
    <row r="54" spans="1:26" x14ac:dyDescent="0.2">
      <c r="A54" s="4" t="s">
        <v>17</v>
      </c>
      <c r="B54" s="4">
        <v>2019</v>
      </c>
      <c r="C54" s="4" t="s">
        <v>16</v>
      </c>
      <c r="D54" s="4" t="s">
        <v>40</v>
      </c>
      <c r="E54" s="4">
        <v>14</v>
      </c>
      <c r="F54" s="4">
        <v>1</v>
      </c>
      <c r="G54" s="2">
        <v>27</v>
      </c>
      <c r="H54" s="4">
        <v>29</v>
      </c>
      <c r="I54" s="4">
        <v>2.5</v>
      </c>
      <c r="J54" s="4">
        <v>34</v>
      </c>
      <c r="K54" s="5">
        <v>708.4</v>
      </c>
      <c r="L54" s="5">
        <v>19.100000000000001</v>
      </c>
      <c r="M54" s="7">
        <v>1.5</v>
      </c>
      <c r="N54" s="8">
        <v>35.452500000000001</v>
      </c>
      <c r="O54" s="8">
        <v>21.149699999999999</v>
      </c>
      <c r="P54" s="8">
        <f t="shared" si="0"/>
        <v>56.602199999999996</v>
      </c>
      <c r="R54" s="10">
        <v>40.75</v>
      </c>
      <c r="S54" s="10">
        <v>24.31</v>
      </c>
      <c r="T54" s="8">
        <v>65.06</v>
      </c>
      <c r="U54" s="4" t="s">
        <v>18</v>
      </c>
      <c r="V54" s="4" t="s">
        <v>19</v>
      </c>
      <c r="W54" s="2" t="s">
        <v>20</v>
      </c>
      <c r="X54" s="9"/>
      <c r="Y54" s="9"/>
      <c r="Z54" s="9"/>
    </row>
    <row r="55" spans="1:26" x14ac:dyDescent="0.2">
      <c r="A55" s="3" t="s">
        <v>17</v>
      </c>
      <c r="B55" s="3">
        <v>2019</v>
      </c>
      <c r="C55" s="3" t="s">
        <v>16</v>
      </c>
      <c r="D55" s="3" t="s">
        <v>40</v>
      </c>
      <c r="E55" s="3">
        <v>14</v>
      </c>
      <c r="F55" s="3">
        <v>2</v>
      </c>
      <c r="G55" s="1">
        <v>54</v>
      </c>
      <c r="H55" s="4">
        <v>32</v>
      </c>
      <c r="I55" s="4">
        <v>3</v>
      </c>
      <c r="J55" s="4">
        <v>36</v>
      </c>
      <c r="K55" s="5">
        <v>807.3</v>
      </c>
      <c r="L55" s="5">
        <v>21.8</v>
      </c>
      <c r="M55" s="7">
        <v>2</v>
      </c>
      <c r="N55" s="8">
        <v>36.966300000000004</v>
      </c>
      <c r="O55" s="8">
        <v>20.819099999999999</v>
      </c>
      <c r="P55" s="8">
        <f t="shared" si="0"/>
        <v>57.785400000000003</v>
      </c>
      <c r="R55" s="10">
        <v>42.49</v>
      </c>
      <c r="S55" s="10">
        <v>23.93</v>
      </c>
      <c r="T55" s="8">
        <v>66.42</v>
      </c>
      <c r="U55" s="4" t="s">
        <v>18</v>
      </c>
      <c r="V55" s="4" t="s">
        <v>19</v>
      </c>
      <c r="W55" s="2" t="s">
        <v>20</v>
      </c>
      <c r="X55" s="9"/>
      <c r="Y55" s="9"/>
      <c r="Z55" s="9"/>
    </row>
    <row r="56" spans="1:26" x14ac:dyDescent="0.2">
      <c r="A56" s="4" t="s">
        <v>17</v>
      </c>
      <c r="B56" s="4">
        <v>2019</v>
      </c>
      <c r="C56" s="4" t="s">
        <v>16</v>
      </c>
      <c r="D56" s="4" t="s">
        <v>40</v>
      </c>
      <c r="E56" s="4">
        <v>14</v>
      </c>
      <c r="F56" s="4">
        <v>3</v>
      </c>
      <c r="G56" s="2">
        <v>86</v>
      </c>
      <c r="H56" s="2" t="s">
        <v>20</v>
      </c>
      <c r="I56" s="2" t="s">
        <v>20</v>
      </c>
      <c r="J56" s="2" t="s">
        <v>20</v>
      </c>
      <c r="K56" s="5">
        <v>790.1</v>
      </c>
      <c r="L56" s="2" t="s">
        <v>20</v>
      </c>
      <c r="M56" s="7">
        <v>1.5</v>
      </c>
      <c r="N56" s="8">
        <v>36.9054</v>
      </c>
      <c r="O56" s="8">
        <v>20.671200000000002</v>
      </c>
      <c r="P56" s="8">
        <f t="shared" si="0"/>
        <v>57.576599999999999</v>
      </c>
      <c r="R56" s="10">
        <v>42.42</v>
      </c>
      <c r="S56" s="10">
        <v>23.76</v>
      </c>
      <c r="T56" s="8">
        <v>66.180000000000007</v>
      </c>
      <c r="U56" s="4" t="s">
        <v>18</v>
      </c>
      <c r="V56" s="4" t="s">
        <v>19</v>
      </c>
      <c r="W56" s="2" t="s">
        <v>20</v>
      </c>
      <c r="X56" s="9"/>
      <c r="Y56" s="9"/>
      <c r="Z56" s="9"/>
    </row>
    <row r="57" spans="1:26" x14ac:dyDescent="0.2">
      <c r="A57" s="4" t="s">
        <v>17</v>
      </c>
      <c r="B57" s="4">
        <v>2019</v>
      </c>
      <c r="C57" s="4" t="s">
        <v>16</v>
      </c>
      <c r="D57" s="4" t="s">
        <v>40</v>
      </c>
      <c r="E57" s="4">
        <v>14</v>
      </c>
      <c r="F57" s="4">
        <v>4</v>
      </c>
      <c r="G57" s="2">
        <v>126</v>
      </c>
      <c r="H57" s="2" t="s">
        <v>20</v>
      </c>
      <c r="I57" s="2" t="s">
        <v>20</v>
      </c>
      <c r="J57" s="2" t="s">
        <v>20</v>
      </c>
      <c r="K57" s="5">
        <v>625.6</v>
      </c>
      <c r="L57" s="2" t="s">
        <v>20</v>
      </c>
      <c r="M57" s="2" t="s">
        <v>20</v>
      </c>
      <c r="N57" s="2" t="s">
        <v>20</v>
      </c>
      <c r="O57" s="2" t="s">
        <v>20</v>
      </c>
      <c r="P57" s="8" t="s">
        <v>20</v>
      </c>
      <c r="Q57" s="2"/>
      <c r="R57" s="9" t="s">
        <v>20</v>
      </c>
      <c r="S57" s="9" t="s">
        <v>20</v>
      </c>
      <c r="T57" s="2" t="s">
        <v>20</v>
      </c>
      <c r="U57" s="4" t="s">
        <v>18</v>
      </c>
      <c r="V57" s="4" t="s">
        <v>19</v>
      </c>
      <c r="W57" s="2" t="s">
        <v>20</v>
      </c>
      <c r="X57" s="9"/>
      <c r="Y57" s="9"/>
      <c r="Z57" s="9"/>
    </row>
    <row r="58" spans="1:26" x14ac:dyDescent="0.2">
      <c r="A58" s="4" t="s">
        <v>17</v>
      </c>
      <c r="B58" s="4">
        <v>2019</v>
      </c>
      <c r="C58" s="4" t="s">
        <v>16</v>
      </c>
      <c r="D58" s="4" t="s">
        <v>41</v>
      </c>
      <c r="E58" s="4">
        <v>15</v>
      </c>
      <c r="F58" s="4">
        <v>1</v>
      </c>
      <c r="G58" s="2">
        <v>17</v>
      </c>
      <c r="H58" s="4">
        <v>25</v>
      </c>
      <c r="I58" s="4">
        <v>2.5</v>
      </c>
      <c r="J58" s="4">
        <v>35</v>
      </c>
      <c r="K58" s="5">
        <v>672.6</v>
      </c>
      <c r="L58" s="5">
        <v>18.399999999999999</v>
      </c>
      <c r="M58" s="7">
        <v>1.5</v>
      </c>
      <c r="N58" s="8">
        <v>34.7913</v>
      </c>
      <c r="O58" s="8">
        <v>21.5412</v>
      </c>
      <c r="P58" s="8">
        <f t="shared" si="0"/>
        <v>56.332499999999996</v>
      </c>
      <c r="R58" s="10">
        <v>39.99</v>
      </c>
      <c r="S58" s="10">
        <v>24.76</v>
      </c>
      <c r="T58" s="8">
        <v>64.75</v>
      </c>
      <c r="U58" s="4" t="s">
        <v>18</v>
      </c>
      <c r="V58" s="4" t="s">
        <v>19</v>
      </c>
      <c r="W58" s="2" t="s">
        <v>20</v>
      </c>
      <c r="X58" s="9"/>
      <c r="Y58" s="9"/>
      <c r="Z58" s="9"/>
    </row>
    <row r="59" spans="1:26" x14ac:dyDescent="0.2">
      <c r="A59" s="4" t="s">
        <v>17</v>
      </c>
      <c r="B59" s="4">
        <v>2019</v>
      </c>
      <c r="C59" s="4" t="s">
        <v>16</v>
      </c>
      <c r="D59" s="4" t="s">
        <v>41</v>
      </c>
      <c r="E59" s="4">
        <v>15</v>
      </c>
      <c r="F59" s="4">
        <v>2</v>
      </c>
      <c r="G59" s="2">
        <v>64</v>
      </c>
      <c r="H59" s="4">
        <v>27</v>
      </c>
      <c r="I59" s="4">
        <v>2.5</v>
      </c>
      <c r="J59" s="4">
        <v>34</v>
      </c>
      <c r="K59" s="5">
        <v>858</v>
      </c>
      <c r="L59" s="5">
        <v>20.100000000000001</v>
      </c>
      <c r="M59" s="7">
        <v>1</v>
      </c>
      <c r="N59" s="8">
        <v>36.165900000000001</v>
      </c>
      <c r="O59" s="8">
        <v>21.654299999999999</v>
      </c>
      <c r="P59" s="8">
        <f t="shared" si="0"/>
        <v>57.8202</v>
      </c>
      <c r="R59" s="10">
        <v>41.57</v>
      </c>
      <c r="S59" s="10">
        <v>24.89</v>
      </c>
      <c r="T59" s="8">
        <v>66.460000000000008</v>
      </c>
      <c r="U59" s="4" t="s">
        <v>18</v>
      </c>
      <c r="V59" s="4" t="s">
        <v>19</v>
      </c>
      <c r="W59" s="2" t="s">
        <v>20</v>
      </c>
      <c r="X59" s="9"/>
      <c r="Y59" s="9"/>
      <c r="Z59" s="9"/>
    </row>
    <row r="60" spans="1:26" x14ac:dyDescent="0.2">
      <c r="A60" s="4" t="s">
        <v>17</v>
      </c>
      <c r="B60" s="4">
        <v>2019</v>
      </c>
      <c r="C60" s="4" t="s">
        <v>16</v>
      </c>
      <c r="D60" s="4" t="s">
        <v>41</v>
      </c>
      <c r="E60" s="4">
        <v>15</v>
      </c>
      <c r="F60" s="4">
        <v>3</v>
      </c>
      <c r="G60" s="2">
        <v>85</v>
      </c>
      <c r="H60" s="2" t="s">
        <v>20</v>
      </c>
      <c r="I60" s="2" t="s">
        <v>20</v>
      </c>
      <c r="J60" s="2" t="s">
        <v>20</v>
      </c>
      <c r="K60" s="5">
        <v>828.6</v>
      </c>
      <c r="L60" s="2" t="s">
        <v>20</v>
      </c>
      <c r="M60" s="7">
        <v>1.5</v>
      </c>
      <c r="N60" s="8">
        <v>37.549199999999999</v>
      </c>
      <c r="O60" s="8">
        <v>19.853400000000001</v>
      </c>
      <c r="P60" s="8">
        <f t="shared" si="0"/>
        <v>57.4026</v>
      </c>
      <c r="R60" s="10">
        <v>43.16</v>
      </c>
      <c r="S60" s="10">
        <v>22.82</v>
      </c>
      <c r="T60" s="8">
        <v>65.97999999999999</v>
      </c>
      <c r="U60" s="4" t="s">
        <v>18</v>
      </c>
      <c r="V60" s="4" t="s">
        <v>19</v>
      </c>
      <c r="W60" s="2" t="s">
        <v>20</v>
      </c>
      <c r="X60" s="9"/>
      <c r="Y60" s="9"/>
      <c r="Z60" s="9"/>
    </row>
    <row r="61" spans="1:26" x14ac:dyDescent="0.2">
      <c r="A61" s="3" t="s">
        <v>17</v>
      </c>
      <c r="B61" s="3">
        <v>2019</v>
      </c>
      <c r="C61" s="3" t="s">
        <v>16</v>
      </c>
      <c r="D61" s="3" t="s">
        <v>41</v>
      </c>
      <c r="E61" s="3">
        <v>15</v>
      </c>
      <c r="F61" s="3">
        <v>4</v>
      </c>
      <c r="G61" s="1">
        <v>108</v>
      </c>
      <c r="H61" s="2" t="s">
        <v>20</v>
      </c>
      <c r="I61" s="2" t="s">
        <v>20</v>
      </c>
      <c r="J61" s="2" t="s">
        <v>20</v>
      </c>
      <c r="K61" s="5">
        <v>792.5</v>
      </c>
      <c r="L61" s="2" t="s">
        <v>20</v>
      </c>
      <c r="M61" s="2" t="s">
        <v>20</v>
      </c>
      <c r="N61" s="2" t="s">
        <v>20</v>
      </c>
      <c r="O61" s="2" t="s">
        <v>20</v>
      </c>
      <c r="P61" s="8" t="s">
        <v>20</v>
      </c>
      <c r="Q61" s="2"/>
      <c r="R61" s="9" t="s">
        <v>20</v>
      </c>
      <c r="S61" s="9" t="s">
        <v>20</v>
      </c>
      <c r="T61" s="2" t="s">
        <v>20</v>
      </c>
      <c r="U61" s="4" t="s">
        <v>18</v>
      </c>
      <c r="V61" s="4" t="s">
        <v>19</v>
      </c>
      <c r="W61" s="2" t="s">
        <v>20</v>
      </c>
      <c r="X61" s="9"/>
      <c r="Y61" s="9"/>
      <c r="Z61" s="9"/>
    </row>
    <row r="62" spans="1:26" x14ac:dyDescent="0.2">
      <c r="A62" s="3" t="s">
        <v>17</v>
      </c>
      <c r="B62" s="3">
        <v>2019</v>
      </c>
      <c r="C62" s="3" t="s">
        <v>16</v>
      </c>
      <c r="D62" s="3" t="s">
        <v>42</v>
      </c>
      <c r="E62" s="3">
        <v>16</v>
      </c>
      <c r="F62" s="3">
        <v>1</v>
      </c>
      <c r="G62" s="1">
        <v>8</v>
      </c>
      <c r="H62" s="4">
        <v>31</v>
      </c>
      <c r="I62" s="4">
        <v>2</v>
      </c>
      <c r="J62" s="4">
        <v>29</v>
      </c>
      <c r="K62" s="5">
        <v>558.29999999999995</v>
      </c>
      <c r="L62" s="5">
        <v>19.3</v>
      </c>
      <c r="M62" s="7">
        <v>1</v>
      </c>
      <c r="N62" s="8">
        <v>38.393100000000004</v>
      </c>
      <c r="O62" s="8">
        <v>20.297099999999997</v>
      </c>
      <c r="P62" s="8">
        <f t="shared" si="0"/>
        <v>58.690200000000004</v>
      </c>
      <c r="R62" s="10">
        <v>44.13</v>
      </c>
      <c r="S62" s="10">
        <v>23.33</v>
      </c>
      <c r="T62" s="8">
        <v>67.460000000000008</v>
      </c>
      <c r="U62" s="4" t="s">
        <v>22</v>
      </c>
      <c r="V62" s="4" t="s">
        <v>19</v>
      </c>
      <c r="W62" s="2" t="s">
        <v>20</v>
      </c>
      <c r="X62" s="9"/>
      <c r="Y62" s="9"/>
      <c r="Z62" s="9"/>
    </row>
    <row r="63" spans="1:26" x14ac:dyDescent="0.2">
      <c r="A63" s="4" t="s">
        <v>17</v>
      </c>
      <c r="B63" s="4">
        <v>2019</v>
      </c>
      <c r="C63" s="4" t="s">
        <v>16</v>
      </c>
      <c r="D63" s="4" t="s">
        <v>42</v>
      </c>
      <c r="E63" s="4">
        <v>16</v>
      </c>
      <c r="F63" s="4">
        <v>2</v>
      </c>
      <c r="G63" s="2">
        <v>55</v>
      </c>
      <c r="H63" s="4">
        <v>29</v>
      </c>
      <c r="I63" s="4">
        <v>2</v>
      </c>
      <c r="J63" s="4">
        <v>30</v>
      </c>
      <c r="K63" s="5">
        <v>736</v>
      </c>
      <c r="L63" s="5">
        <v>18.7</v>
      </c>
      <c r="M63" s="7">
        <v>1.5</v>
      </c>
      <c r="N63" s="8">
        <v>39.141300000000001</v>
      </c>
      <c r="O63" s="8">
        <v>19.653300000000002</v>
      </c>
      <c r="P63" s="8">
        <f t="shared" si="0"/>
        <v>58.794600000000003</v>
      </c>
      <c r="R63" s="10">
        <v>44.99</v>
      </c>
      <c r="S63" s="10">
        <v>22.59</v>
      </c>
      <c r="T63" s="8">
        <v>67.58</v>
      </c>
      <c r="U63" s="4" t="s">
        <v>22</v>
      </c>
      <c r="V63" s="4" t="s">
        <v>19</v>
      </c>
      <c r="W63" s="2" t="s">
        <v>20</v>
      </c>
      <c r="X63" s="9"/>
      <c r="Y63" s="9"/>
      <c r="Z63" s="9"/>
    </row>
    <row r="64" spans="1:26" x14ac:dyDescent="0.2">
      <c r="A64" s="3" t="s">
        <v>17</v>
      </c>
      <c r="B64" s="3">
        <v>2019</v>
      </c>
      <c r="C64" s="3" t="s">
        <v>16</v>
      </c>
      <c r="D64" s="3" t="s">
        <v>42</v>
      </c>
      <c r="E64" s="3">
        <v>16</v>
      </c>
      <c r="F64" s="3">
        <v>3</v>
      </c>
      <c r="G64" s="1">
        <v>100</v>
      </c>
      <c r="H64" s="2" t="s">
        <v>20</v>
      </c>
      <c r="I64" s="2" t="s">
        <v>20</v>
      </c>
      <c r="J64" s="2" t="s">
        <v>20</v>
      </c>
      <c r="K64" s="5">
        <v>769.7</v>
      </c>
      <c r="L64" s="2" t="s">
        <v>20</v>
      </c>
      <c r="M64" s="7">
        <v>1</v>
      </c>
      <c r="N64" s="8">
        <v>38.889000000000003</v>
      </c>
      <c r="O64" s="8">
        <v>19.7577</v>
      </c>
      <c r="P64" s="8">
        <f t="shared" si="0"/>
        <v>58.646700000000003</v>
      </c>
      <c r="R64" s="10">
        <v>44.7</v>
      </c>
      <c r="S64" s="10">
        <v>22.71</v>
      </c>
      <c r="T64" s="8">
        <v>67.41</v>
      </c>
      <c r="U64" s="4" t="s">
        <v>22</v>
      </c>
      <c r="V64" s="4" t="s">
        <v>19</v>
      </c>
      <c r="W64" s="2" t="s">
        <v>20</v>
      </c>
      <c r="X64" s="9"/>
      <c r="Y64" s="9"/>
      <c r="Z64" s="9"/>
    </row>
    <row r="65" spans="1:26" x14ac:dyDescent="0.2">
      <c r="A65" s="3" t="s">
        <v>17</v>
      </c>
      <c r="B65" s="3">
        <v>2019</v>
      </c>
      <c r="C65" s="3" t="s">
        <v>16</v>
      </c>
      <c r="D65" s="3" t="s">
        <v>42</v>
      </c>
      <c r="E65" s="3">
        <v>16</v>
      </c>
      <c r="F65" s="3">
        <v>4</v>
      </c>
      <c r="G65" s="1">
        <v>109</v>
      </c>
      <c r="H65" s="2" t="s">
        <v>20</v>
      </c>
      <c r="I65" s="2" t="s">
        <v>20</v>
      </c>
      <c r="J65" s="2" t="s">
        <v>20</v>
      </c>
      <c r="K65" s="5">
        <v>699.2</v>
      </c>
      <c r="L65" s="2" t="s">
        <v>20</v>
      </c>
      <c r="M65" s="2" t="s">
        <v>20</v>
      </c>
      <c r="N65" s="2" t="s">
        <v>20</v>
      </c>
      <c r="O65" s="2" t="s">
        <v>20</v>
      </c>
      <c r="P65" s="8" t="s">
        <v>20</v>
      </c>
      <c r="Q65" s="2"/>
      <c r="R65" s="9" t="s">
        <v>20</v>
      </c>
      <c r="S65" s="9" t="s">
        <v>20</v>
      </c>
      <c r="T65" s="2" t="s">
        <v>20</v>
      </c>
      <c r="U65" s="4" t="s">
        <v>22</v>
      </c>
      <c r="V65" s="4" t="s">
        <v>19</v>
      </c>
      <c r="W65" s="2" t="s">
        <v>20</v>
      </c>
      <c r="X65" s="9"/>
      <c r="Y65" s="9"/>
      <c r="Z65" s="9"/>
    </row>
    <row r="66" spans="1:26" x14ac:dyDescent="0.2">
      <c r="A66" s="3" t="s">
        <v>17</v>
      </c>
      <c r="B66" s="3">
        <v>2019</v>
      </c>
      <c r="C66" s="3" t="s">
        <v>16</v>
      </c>
      <c r="D66" s="3" t="s">
        <v>43</v>
      </c>
      <c r="E66" s="3">
        <v>17</v>
      </c>
      <c r="F66" s="3">
        <v>1</v>
      </c>
      <c r="G66" s="1">
        <v>33</v>
      </c>
      <c r="H66" s="4">
        <v>26</v>
      </c>
      <c r="I66" s="4">
        <v>2.5</v>
      </c>
      <c r="J66" s="4">
        <v>30</v>
      </c>
      <c r="K66" s="5">
        <v>733.7</v>
      </c>
      <c r="L66" s="5">
        <v>15.7</v>
      </c>
      <c r="M66" s="7">
        <v>1.5</v>
      </c>
      <c r="N66" s="8">
        <v>36.870600000000003</v>
      </c>
      <c r="O66" s="8">
        <v>20.157900000000001</v>
      </c>
      <c r="P66" s="8">
        <f t="shared" si="0"/>
        <v>57.028500000000008</v>
      </c>
      <c r="R66" s="10">
        <v>42.38</v>
      </c>
      <c r="S66" s="10">
        <v>23.17</v>
      </c>
      <c r="T66" s="8">
        <v>65.550000000000011</v>
      </c>
      <c r="U66" s="4" t="s">
        <v>18</v>
      </c>
      <c r="V66" s="3" t="s">
        <v>23</v>
      </c>
      <c r="W66" s="2" t="s">
        <v>20</v>
      </c>
      <c r="X66" s="9"/>
      <c r="Y66" s="9"/>
      <c r="Z66" s="9"/>
    </row>
    <row r="67" spans="1:26" x14ac:dyDescent="0.2">
      <c r="A67" s="3" t="s">
        <v>17</v>
      </c>
      <c r="B67" s="3">
        <v>2019</v>
      </c>
      <c r="C67" s="3" t="s">
        <v>16</v>
      </c>
      <c r="D67" s="3" t="s">
        <v>43</v>
      </c>
      <c r="E67" s="3">
        <v>17</v>
      </c>
      <c r="F67" s="3">
        <v>2</v>
      </c>
      <c r="G67" s="1">
        <v>63</v>
      </c>
      <c r="H67" s="4">
        <v>35</v>
      </c>
      <c r="I67" s="4">
        <v>2.5</v>
      </c>
      <c r="J67" s="4">
        <v>26</v>
      </c>
      <c r="K67" s="5">
        <v>703.7</v>
      </c>
      <c r="L67" s="5">
        <v>16.600000000000001</v>
      </c>
      <c r="M67" s="7">
        <v>1.5</v>
      </c>
      <c r="N67" s="8">
        <v>38.845500000000001</v>
      </c>
      <c r="O67" s="8">
        <v>18.235199999999999</v>
      </c>
      <c r="P67" s="8">
        <f t="shared" ref="P67:P130" si="1">N67+O67</f>
        <v>57.0807</v>
      </c>
      <c r="R67" s="10">
        <v>44.65</v>
      </c>
      <c r="S67" s="10">
        <v>20.96</v>
      </c>
      <c r="T67" s="8">
        <v>65.61</v>
      </c>
      <c r="U67" s="4" t="s">
        <v>18</v>
      </c>
      <c r="V67" s="3" t="s">
        <v>23</v>
      </c>
      <c r="W67" s="2" t="s">
        <v>20</v>
      </c>
      <c r="X67" s="9"/>
      <c r="Y67" s="9"/>
      <c r="Z67" s="9"/>
    </row>
    <row r="68" spans="1:26" x14ac:dyDescent="0.2">
      <c r="A68" s="4" t="s">
        <v>17</v>
      </c>
      <c r="B68" s="4">
        <v>2019</v>
      </c>
      <c r="C68" s="4" t="s">
        <v>16</v>
      </c>
      <c r="D68" s="4" t="s">
        <v>43</v>
      </c>
      <c r="E68" s="4">
        <v>17</v>
      </c>
      <c r="F68" s="4">
        <v>3</v>
      </c>
      <c r="G68" s="2">
        <v>77</v>
      </c>
      <c r="H68" s="2" t="s">
        <v>20</v>
      </c>
      <c r="I68" s="2" t="s">
        <v>20</v>
      </c>
      <c r="J68" s="2" t="s">
        <v>20</v>
      </c>
      <c r="K68" s="5">
        <v>945.1</v>
      </c>
      <c r="L68" s="2" t="s">
        <v>20</v>
      </c>
      <c r="M68" s="7">
        <v>1.5</v>
      </c>
      <c r="N68" s="8">
        <v>36.583500000000001</v>
      </c>
      <c r="O68" s="8">
        <v>20.305800000000001</v>
      </c>
      <c r="P68" s="8">
        <f t="shared" si="1"/>
        <v>56.889300000000006</v>
      </c>
      <c r="R68" s="10">
        <v>42.05</v>
      </c>
      <c r="S68" s="10">
        <v>23.34</v>
      </c>
      <c r="T68" s="8">
        <v>65.39</v>
      </c>
      <c r="U68" s="4" t="s">
        <v>18</v>
      </c>
      <c r="V68" s="4" t="s">
        <v>23</v>
      </c>
      <c r="W68" s="2" t="s">
        <v>20</v>
      </c>
      <c r="X68" s="9"/>
      <c r="Y68" s="9"/>
      <c r="Z68" s="9"/>
    </row>
    <row r="69" spans="1:26" x14ac:dyDescent="0.2">
      <c r="A69" s="3" t="s">
        <v>17</v>
      </c>
      <c r="B69" s="3">
        <v>2019</v>
      </c>
      <c r="C69" s="3" t="s">
        <v>16</v>
      </c>
      <c r="D69" s="3" t="s">
        <v>43</v>
      </c>
      <c r="E69" s="3">
        <v>17</v>
      </c>
      <c r="F69" s="3">
        <v>4</v>
      </c>
      <c r="G69" s="1">
        <v>131</v>
      </c>
      <c r="H69" s="2" t="s">
        <v>20</v>
      </c>
      <c r="I69" s="2" t="s">
        <v>20</v>
      </c>
      <c r="J69" s="2" t="s">
        <v>20</v>
      </c>
      <c r="K69" s="5">
        <v>567.79999999999995</v>
      </c>
      <c r="L69" s="2" t="s">
        <v>20</v>
      </c>
      <c r="M69" s="2" t="s">
        <v>20</v>
      </c>
      <c r="N69" s="2" t="s">
        <v>20</v>
      </c>
      <c r="O69" s="2" t="s">
        <v>20</v>
      </c>
      <c r="P69" s="8" t="s">
        <v>20</v>
      </c>
      <c r="Q69" s="2"/>
      <c r="R69" s="9" t="s">
        <v>20</v>
      </c>
      <c r="S69" s="9" t="s">
        <v>20</v>
      </c>
      <c r="T69" s="2" t="s">
        <v>20</v>
      </c>
      <c r="U69" s="4" t="s">
        <v>18</v>
      </c>
      <c r="V69" s="4" t="s">
        <v>23</v>
      </c>
      <c r="W69" s="2" t="s">
        <v>20</v>
      </c>
      <c r="X69" s="9"/>
      <c r="Y69" s="9"/>
      <c r="Z69" s="9"/>
    </row>
    <row r="70" spans="1:26" x14ac:dyDescent="0.2">
      <c r="A70" s="3" t="s">
        <v>17</v>
      </c>
      <c r="B70" s="3">
        <v>2019</v>
      </c>
      <c r="C70" s="3" t="s">
        <v>16</v>
      </c>
      <c r="D70" s="3" t="s">
        <v>44</v>
      </c>
      <c r="E70" s="3">
        <v>18</v>
      </c>
      <c r="F70" s="3">
        <v>1</v>
      </c>
      <c r="G70" s="1">
        <v>21</v>
      </c>
      <c r="H70" s="4">
        <v>29</v>
      </c>
      <c r="I70" s="4">
        <v>2</v>
      </c>
      <c r="J70" s="4">
        <v>31</v>
      </c>
      <c r="K70" s="5">
        <v>649.70000000000005</v>
      </c>
      <c r="L70" s="5">
        <v>19</v>
      </c>
      <c r="M70" s="7">
        <v>1.5</v>
      </c>
      <c r="N70" s="8">
        <v>40.542000000000002</v>
      </c>
      <c r="O70" s="8">
        <v>17.904599999999999</v>
      </c>
      <c r="P70" s="8">
        <f t="shared" si="1"/>
        <v>58.446600000000004</v>
      </c>
      <c r="R70" s="10">
        <v>46.6</v>
      </c>
      <c r="S70" s="10">
        <v>20.58</v>
      </c>
      <c r="T70" s="8">
        <v>67.180000000000007</v>
      </c>
      <c r="U70" s="4" t="s">
        <v>18</v>
      </c>
      <c r="V70" s="4" t="s">
        <v>19</v>
      </c>
      <c r="W70" s="2" t="s">
        <v>20</v>
      </c>
      <c r="X70" s="9"/>
      <c r="Y70" s="9"/>
      <c r="Z70" s="9"/>
    </row>
    <row r="71" spans="1:26" x14ac:dyDescent="0.2">
      <c r="A71" s="3" t="s">
        <v>17</v>
      </c>
      <c r="B71" s="3">
        <v>2019</v>
      </c>
      <c r="C71" s="3" t="s">
        <v>16</v>
      </c>
      <c r="D71" s="3" t="s">
        <v>44</v>
      </c>
      <c r="E71" s="3">
        <v>18</v>
      </c>
      <c r="F71" s="3">
        <v>2</v>
      </c>
      <c r="G71" s="1">
        <v>57</v>
      </c>
      <c r="H71" s="4">
        <v>29</v>
      </c>
      <c r="I71" s="4">
        <v>2.5</v>
      </c>
      <c r="J71" s="4">
        <v>31</v>
      </c>
      <c r="K71" s="5">
        <v>764.2</v>
      </c>
      <c r="L71" s="5">
        <v>20.6</v>
      </c>
      <c r="M71" s="7">
        <v>1.5</v>
      </c>
      <c r="N71" s="8">
        <v>40.446300000000001</v>
      </c>
      <c r="O71" s="8">
        <v>17.869799999999998</v>
      </c>
      <c r="P71" s="8">
        <f t="shared" si="1"/>
        <v>58.316099999999999</v>
      </c>
      <c r="R71" s="10">
        <v>46.49</v>
      </c>
      <c r="S71" s="10">
        <v>20.54</v>
      </c>
      <c r="T71" s="8">
        <v>67.03</v>
      </c>
      <c r="U71" s="4" t="s">
        <v>18</v>
      </c>
      <c r="V71" s="4" t="s">
        <v>19</v>
      </c>
      <c r="W71" s="2" t="s">
        <v>20</v>
      </c>
      <c r="X71" s="9"/>
      <c r="Y71" s="9"/>
      <c r="Z71" s="9"/>
    </row>
    <row r="72" spans="1:26" x14ac:dyDescent="0.2">
      <c r="A72" s="4" t="s">
        <v>17</v>
      </c>
      <c r="B72" s="4">
        <v>2019</v>
      </c>
      <c r="C72" s="4" t="s">
        <v>16</v>
      </c>
      <c r="D72" s="4" t="s">
        <v>44</v>
      </c>
      <c r="E72" s="4">
        <v>18</v>
      </c>
      <c r="F72" s="4">
        <v>3</v>
      </c>
      <c r="G72" s="2">
        <v>74</v>
      </c>
      <c r="H72" s="2" t="s">
        <v>20</v>
      </c>
      <c r="I72" s="2" t="s">
        <v>20</v>
      </c>
      <c r="J72" s="2" t="s">
        <v>20</v>
      </c>
      <c r="K72" s="5">
        <v>887.7</v>
      </c>
      <c r="L72" s="2" t="s">
        <v>20</v>
      </c>
      <c r="M72" s="7">
        <v>1.5</v>
      </c>
      <c r="N72" s="8">
        <v>39.976500000000001</v>
      </c>
      <c r="O72" s="8">
        <v>18.644099999999998</v>
      </c>
      <c r="P72" s="8">
        <f t="shared" si="1"/>
        <v>58.620599999999996</v>
      </c>
      <c r="R72" s="10">
        <v>45.95</v>
      </c>
      <c r="S72" s="10">
        <v>21.43</v>
      </c>
      <c r="T72" s="8">
        <v>67.38</v>
      </c>
      <c r="U72" s="4" t="s">
        <v>18</v>
      </c>
      <c r="V72" s="4" t="s">
        <v>19</v>
      </c>
      <c r="W72" s="2" t="s">
        <v>20</v>
      </c>
      <c r="X72" s="9"/>
      <c r="Y72" s="9"/>
      <c r="Z72" s="9"/>
    </row>
    <row r="73" spans="1:26" x14ac:dyDescent="0.2">
      <c r="A73" s="4" t="s">
        <v>17</v>
      </c>
      <c r="B73" s="4">
        <v>2019</v>
      </c>
      <c r="C73" s="4" t="s">
        <v>16</v>
      </c>
      <c r="D73" s="4" t="s">
        <v>44</v>
      </c>
      <c r="E73" s="4">
        <v>18</v>
      </c>
      <c r="F73" s="4">
        <v>4</v>
      </c>
      <c r="G73" s="2">
        <v>106</v>
      </c>
      <c r="H73" s="2" t="s">
        <v>20</v>
      </c>
      <c r="I73" s="2" t="s">
        <v>20</v>
      </c>
      <c r="J73" s="2" t="s">
        <v>20</v>
      </c>
      <c r="K73" s="5">
        <v>720.5</v>
      </c>
      <c r="L73" s="2" t="s">
        <v>20</v>
      </c>
      <c r="M73" s="2" t="s">
        <v>20</v>
      </c>
      <c r="N73" s="2" t="s">
        <v>20</v>
      </c>
      <c r="O73" s="2" t="s">
        <v>20</v>
      </c>
      <c r="P73" s="8" t="s">
        <v>20</v>
      </c>
      <c r="Q73" s="2"/>
      <c r="R73" s="9" t="s">
        <v>20</v>
      </c>
      <c r="S73" s="9" t="s">
        <v>20</v>
      </c>
      <c r="T73" s="2" t="s">
        <v>20</v>
      </c>
      <c r="U73" s="4" t="s">
        <v>18</v>
      </c>
      <c r="V73" s="4" t="s">
        <v>19</v>
      </c>
      <c r="W73" s="2" t="s">
        <v>20</v>
      </c>
      <c r="X73" s="9"/>
      <c r="Y73" s="9"/>
      <c r="Z73" s="9"/>
    </row>
    <row r="74" spans="1:26" x14ac:dyDescent="0.2">
      <c r="A74" s="3" t="s">
        <v>17</v>
      </c>
      <c r="B74" s="3">
        <v>2019</v>
      </c>
      <c r="C74" s="3" t="s">
        <v>16</v>
      </c>
      <c r="D74" s="3" t="s">
        <v>45</v>
      </c>
      <c r="E74" s="3">
        <v>19</v>
      </c>
      <c r="F74" s="3">
        <v>1</v>
      </c>
      <c r="G74" s="1">
        <v>18</v>
      </c>
      <c r="H74" s="4">
        <v>31</v>
      </c>
      <c r="I74" s="4">
        <v>2.5</v>
      </c>
      <c r="J74" s="4">
        <v>39</v>
      </c>
      <c r="K74" s="5">
        <v>601.4</v>
      </c>
      <c r="L74" s="5">
        <v>15.3</v>
      </c>
      <c r="M74" s="7">
        <v>1</v>
      </c>
      <c r="N74" s="8">
        <v>40.576799999999999</v>
      </c>
      <c r="O74" s="8">
        <v>18.4527</v>
      </c>
      <c r="P74" s="8">
        <f t="shared" si="1"/>
        <v>59.029499999999999</v>
      </c>
      <c r="R74" s="10">
        <v>46.64</v>
      </c>
      <c r="S74" s="10">
        <v>21.21</v>
      </c>
      <c r="T74" s="8">
        <v>67.849999999999994</v>
      </c>
      <c r="U74" s="4" t="s">
        <v>18</v>
      </c>
      <c r="V74" s="4" t="s">
        <v>19</v>
      </c>
      <c r="W74" s="2" t="s">
        <v>20</v>
      </c>
      <c r="X74" s="9"/>
      <c r="Y74" s="9"/>
      <c r="Z74" s="9"/>
    </row>
    <row r="75" spans="1:26" x14ac:dyDescent="0.2">
      <c r="A75" s="3" t="s">
        <v>17</v>
      </c>
      <c r="B75" s="3">
        <v>2019</v>
      </c>
      <c r="C75" s="3" t="s">
        <v>16</v>
      </c>
      <c r="D75" s="3" t="s">
        <v>45</v>
      </c>
      <c r="E75" s="3">
        <v>19</v>
      </c>
      <c r="F75" s="3">
        <v>2</v>
      </c>
      <c r="G75" s="1">
        <v>43</v>
      </c>
      <c r="H75" s="4">
        <v>30</v>
      </c>
      <c r="I75" s="4">
        <v>2.5</v>
      </c>
      <c r="J75" s="4">
        <v>35</v>
      </c>
      <c r="K75" s="5">
        <v>677.5</v>
      </c>
      <c r="L75" s="5">
        <v>15.9</v>
      </c>
      <c r="M75" s="7">
        <v>1.5</v>
      </c>
      <c r="N75" s="8">
        <v>41.116199999999999</v>
      </c>
      <c r="O75" s="8">
        <v>18.200400000000002</v>
      </c>
      <c r="P75" s="8">
        <f t="shared" si="1"/>
        <v>59.316600000000001</v>
      </c>
      <c r="R75" s="10">
        <v>47.26</v>
      </c>
      <c r="S75" s="10">
        <v>20.92</v>
      </c>
      <c r="T75" s="8">
        <v>68.180000000000007</v>
      </c>
      <c r="U75" s="4" t="s">
        <v>18</v>
      </c>
      <c r="V75" s="4" t="s">
        <v>19</v>
      </c>
      <c r="W75" s="2" t="s">
        <v>20</v>
      </c>
      <c r="X75" s="9"/>
      <c r="Y75" s="9"/>
      <c r="Z75" s="9"/>
    </row>
    <row r="76" spans="1:26" x14ac:dyDescent="0.2">
      <c r="A76" s="3" t="s">
        <v>17</v>
      </c>
      <c r="B76" s="3">
        <v>2019</v>
      </c>
      <c r="C76" s="3" t="s">
        <v>16</v>
      </c>
      <c r="D76" s="3" t="s">
        <v>45</v>
      </c>
      <c r="E76" s="3">
        <v>19</v>
      </c>
      <c r="F76" s="3">
        <v>3</v>
      </c>
      <c r="G76" s="1">
        <v>89</v>
      </c>
      <c r="H76" s="2" t="s">
        <v>20</v>
      </c>
      <c r="I76" s="2" t="s">
        <v>20</v>
      </c>
      <c r="J76" s="2" t="s">
        <v>20</v>
      </c>
      <c r="K76" s="5">
        <v>523.6</v>
      </c>
      <c r="L76" s="2" t="s">
        <v>20</v>
      </c>
      <c r="M76" s="7">
        <v>2</v>
      </c>
      <c r="N76" s="8">
        <v>44.430900000000001</v>
      </c>
      <c r="O76" s="8">
        <v>16.086299999999998</v>
      </c>
      <c r="P76" s="8">
        <f t="shared" si="1"/>
        <v>60.517200000000003</v>
      </c>
      <c r="R76" s="10">
        <v>51.07</v>
      </c>
      <c r="S76" s="10">
        <v>18.489999999999998</v>
      </c>
      <c r="T76" s="8">
        <v>69.56</v>
      </c>
      <c r="U76" s="4" t="s">
        <v>18</v>
      </c>
      <c r="V76" s="4" t="s">
        <v>19</v>
      </c>
      <c r="W76" s="2" t="s">
        <v>20</v>
      </c>
      <c r="X76" s="9"/>
      <c r="Y76" s="9"/>
      <c r="Z76" s="9"/>
    </row>
    <row r="77" spans="1:26" x14ac:dyDescent="0.2">
      <c r="A77" s="3" t="s">
        <v>17</v>
      </c>
      <c r="B77" s="3">
        <v>2019</v>
      </c>
      <c r="C77" s="3" t="s">
        <v>16</v>
      </c>
      <c r="D77" s="3" t="s">
        <v>45</v>
      </c>
      <c r="E77" s="3">
        <v>19</v>
      </c>
      <c r="F77" s="3">
        <v>4</v>
      </c>
      <c r="G77" s="1">
        <v>111</v>
      </c>
      <c r="H77" s="2" t="s">
        <v>20</v>
      </c>
      <c r="I77" s="2" t="s">
        <v>20</v>
      </c>
      <c r="J77" s="2" t="s">
        <v>20</v>
      </c>
      <c r="K77" s="5">
        <v>566</v>
      </c>
      <c r="L77" s="2" t="s">
        <v>20</v>
      </c>
      <c r="M77" s="2" t="s">
        <v>20</v>
      </c>
      <c r="N77" s="2" t="s">
        <v>20</v>
      </c>
      <c r="O77" s="2" t="s">
        <v>20</v>
      </c>
      <c r="P77" s="8" t="s">
        <v>20</v>
      </c>
      <c r="Q77" s="2"/>
      <c r="R77" s="9" t="s">
        <v>20</v>
      </c>
      <c r="S77" s="9" t="s">
        <v>20</v>
      </c>
      <c r="T77" s="2" t="s">
        <v>20</v>
      </c>
      <c r="U77" s="4" t="s">
        <v>18</v>
      </c>
      <c r="V77" s="4" t="s">
        <v>19</v>
      </c>
      <c r="W77" s="2" t="s">
        <v>20</v>
      </c>
      <c r="X77" s="9"/>
      <c r="Y77" s="9"/>
      <c r="Z77" s="9"/>
    </row>
    <row r="78" spans="1:26" x14ac:dyDescent="0.2">
      <c r="A78" s="4" t="s">
        <v>17</v>
      </c>
      <c r="B78" s="4">
        <v>2019</v>
      </c>
      <c r="C78" s="4" t="s">
        <v>16</v>
      </c>
      <c r="D78" s="4" t="s">
        <v>46</v>
      </c>
      <c r="E78" s="4">
        <v>20</v>
      </c>
      <c r="F78" s="4">
        <v>1</v>
      </c>
      <c r="G78" s="2">
        <v>16</v>
      </c>
      <c r="H78" s="4">
        <v>17</v>
      </c>
      <c r="I78" s="4">
        <v>2</v>
      </c>
      <c r="J78" s="4">
        <v>38</v>
      </c>
      <c r="K78" s="5">
        <v>586.9</v>
      </c>
      <c r="L78" s="5">
        <v>16.600000000000001</v>
      </c>
      <c r="M78" s="7">
        <v>1</v>
      </c>
      <c r="N78" s="8">
        <v>39.967799999999997</v>
      </c>
      <c r="O78" s="8">
        <v>19.009500000000003</v>
      </c>
      <c r="P78" s="8">
        <f t="shared" si="1"/>
        <v>58.9773</v>
      </c>
      <c r="R78" s="10">
        <v>45.94</v>
      </c>
      <c r="S78" s="10">
        <v>21.85</v>
      </c>
      <c r="T78" s="8">
        <v>67.789999999999992</v>
      </c>
      <c r="U78" s="4" t="s">
        <v>18</v>
      </c>
      <c r="V78" s="4" t="s">
        <v>19</v>
      </c>
      <c r="W78" s="2" t="s">
        <v>20</v>
      </c>
      <c r="X78" s="9"/>
      <c r="Y78" s="9"/>
      <c r="Z78" s="9"/>
    </row>
    <row r="79" spans="1:26" x14ac:dyDescent="0.2">
      <c r="A79" s="3" t="s">
        <v>17</v>
      </c>
      <c r="B79" s="3">
        <v>2019</v>
      </c>
      <c r="C79" s="3" t="s">
        <v>16</v>
      </c>
      <c r="D79" s="3" t="s">
        <v>46</v>
      </c>
      <c r="E79" s="3">
        <v>20</v>
      </c>
      <c r="F79" s="3">
        <v>2</v>
      </c>
      <c r="G79" s="1">
        <v>62</v>
      </c>
      <c r="H79" s="4">
        <v>17</v>
      </c>
      <c r="I79" s="4">
        <v>2.5</v>
      </c>
      <c r="J79" s="4">
        <v>44</v>
      </c>
      <c r="K79" s="5">
        <v>726.8</v>
      </c>
      <c r="L79" s="5">
        <v>17.8</v>
      </c>
      <c r="M79" s="7">
        <v>1.5</v>
      </c>
      <c r="N79" s="8">
        <v>42.734400000000001</v>
      </c>
      <c r="O79" s="8">
        <v>17.669699999999999</v>
      </c>
      <c r="P79" s="8">
        <f t="shared" si="1"/>
        <v>60.4041</v>
      </c>
      <c r="R79" s="10">
        <v>49.12</v>
      </c>
      <c r="S79" s="10">
        <v>20.309999999999999</v>
      </c>
      <c r="T79" s="8">
        <v>69.429999999999993</v>
      </c>
      <c r="U79" s="4" t="s">
        <v>18</v>
      </c>
      <c r="V79" s="4" t="s">
        <v>19</v>
      </c>
      <c r="W79" s="2" t="s">
        <v>20</v>
      </c>
      <c r="X79" s="9"/>
      <c r="Y79" s="9"/>
      <c r="Z79" s="9"/>
    </row>
    <row r="80" spans="1:26" x14ac:dyDescent="0.2">
      <c r="A80" s="3" t="s">
        <v>17</v>
      </c>
      <c r="B80" s="3">
        <v>2019</v>
      </c>
      <c r="C80" s="3" t="s">
        <v>16</v>
      </c>
      <c r="D80" s="3" t="s">
        <v>46</v>
      </c>
      <c r="E80" s="3">
        <v>20</v>
      </c>
      <c r="F80" s="3">
        <v>3</v>
      </c>
      <c r="G80" s="1">
        <v>78</v>
      </c>
      <c r="H80" s="2" t="s">
        <v>20</v>
      </c>
      <c r="I80" s="2" t="s">
        <v>20</v>
      </c>
      <c r="J80" s="2" t="s">
        <v>20</v>
      </c>
      <c r="K80" s="5">
        <v>701.8</v>
      </c>
      <c r="L80" s="2" t="s">
        <v>20</v>
      </c>
      <c r="M80" s="7">
        <v>1.5</v>
      </c>
      <c r="N80" s="8">
        <v>40.663800000000002</v>
      </c>
      <c r="O80" s="8">
        <v>19.096499999999999</v>
      </c>
      <c r="P80" s="8">
        <f t="shared" si="1"/>
        <v>59.760300000000001</v>
      </c>
      <c r="R80" s="10">
        <v>46.74</v>
      </c>
      <c r="S80" s="10">
        <v>21.95</v>
      </c>
      <c r="T80" s="8">
        <v>68.69</v>
      </c>
      <c r="U80" s="4" t="s">
        <v>18</v>
      </c>
      <c r="V80" s="4" t="s">
        <v>19</v>
      </c>
      <c r="W80" s="2" t="s">
        <v>20</v>
      </c>
      <c r="X80" s="9"/>
      <c r="Y80" s="9"/>
      <c r="Z80" s="9"/>
    </row>
    <row r="81" spans="1:26" x14ac:dyDescent="0.2">
      <c r="A81" s="3" t="s">
        <v>17</v>
      </c>
      <c r="B81" s="3">
        <v>2019</v>
      </c>
      <c r="C81" s="3" t="s">
        <v>16</v>
      </c>
      <c r="D81" s="3" t="s">
        <v>46</v>
      </c>
      <c r="E81" s="3">
        <v>20</v>
      </c>
      <c r="F81" s="3">
        <v>4</v>
      </c>
      <c r="G81" s="1">
        <v>123</v>
      </c>
      <c r="H81" s="2" t="s">
        <v>20</v>
      </c>
      <c r="I81" s="2" t="s">
        <v>20</v>
      </c>
      <c r="J81" s="2" t="s">
        <v>20</v>
      </c>
      <c r="K81" s="5">
        <v>582.70000000000005</v>
      </c>
      <c r="L81" s="2" t="s">
        <v>20</v>
      </c>
      <c r="M81" s="2" t="s">
        <v>20</v>
      </c>
      <c r="N81" s="2" t="s">
        <v>20</v>
      </c>
      <c r="O81" s="2" t="s">
        <v>20</v>
      </c>
      <c r="P81" s="8" t="s">
        <v>20</v>
      </c>
      <c r="Q81" s="2"/>
      <c r="R81" s="9" t="s">
        <v>20</v>
      </c>
      <c r="S81" s="9" t="s">
        <v>20</v>
      </c>
      <c r="T81" s="2" t="s">
        <v>20</v>
      </c>
      <c r="U81" s="4" t="s">
        <v>18</v>
      </c>
      <c r="V81" s="4" t="s">
        <v>19</v>
      </c>
      <c r="W81" s="2" t="s">
        <v>20</v>
      </c>
      <c r="X81" s="9"/>
      <c r="Y81" s="9"/>
      <c r="Z81" s="9"/>
    </row>
    <row r="82" spans="1:26" x14ac:dyDescent="0.2">
      <c r="A82" s="3" t="s">
        <v>17</v>
      </c>
      <c r="B82" s="3">
        <v>2019</v>
      </c>
      <c r="C82" s="3" t="s">
        <v>16</v>
      </c>
      <c r="D82" s="3" t="s">
        <v>47</v>
      </c>
      <c r="E82" s="3">
        <v>21</v>
      </c>
      <c r="F82" s="3">
        <v>1</v>
      </c>
      <c r="G82" s="1">
        <v>19</v>
      </c>
      <c r="H82" s="4">
        <v>35</v>
      </c>
      <c r="I82" s="4">
        <v>2</v>
      </c>
      <c r="J82" s="4">
        <v>34</v>
      </c>
      <c r="K82" s="5">
        <v>632.1</v>
      </c>
      <c r="L82" s="5">
        <v>18.2</v>
      </c>
      <c r="M82" s="7">
        <v>1.5</v>
      </c>
      <c r="N82" s="8">
        <v>39.019500000000001</v>
      </c>
      <c r="O82" s="8">
        <v>18.9834</v>
      </c>
      <c r="P82" s="8">
        <f t="shared" si="1"/>
        <v>58.002899999999997</v>
      </c>
      <c r="R82" s="10">
        <v>44.85</v>
      </c>
      <c r="S82" s="10">
        <v>21.82</v>
      </c>
      <c r="T82" s="8">
        <v>66.67</v>
      </c>
      <c r="U82" s="4" t="s">
        <v>18</v>
      </c>
      <c r="V82" s="3" t="s">
        <v>23</v>
      </c>
      <c r="W82" s="2" t="s">
        <v>20</v>
      </c>
      <c r="X82" s="9"/>
      <c r="Y82" s="9"/>
      <c r="Z82" s="9"/>
    </row>
    <row r="83" spans="1:26" x14ac:dyDescent="0.2">
      <c r="A83" s="3" t="s">
        <v>17</v>
      </c>
      <c r="B83" s="3">
        <v>2019</v>
      </c>
      <c r="C83" s="3" t="s">
        <v>16</v>
      </c>
      <c r="D83" s="3" t="s">
        <v>47</v>
      </c>
      <c r="E83" s="3">
        <v>21</v>
      </c>
      <c r="F83" s="3">
        <v>2</v>
      </c>
      <c r="G83" s="1">
        <v>70</v>
      </c>
      <c r="H83" s="4">
        <v>38</v>
      </c>
      <c r="I83" s="4">
        <v>2</v>
      </c>
      <c r="J83" s="4">
        <v>34</v>
      </c>
      <c r="K83" s="5">
        <v>468.7</v>
      </c>
      <c r="L83" s="5">
        <v>18.600000000000001</v>
      </c>
      <c r="M83" s="7">
        <v>2</v>
      </c>
      <c r="N83" s="8">
        <v>39.437100000000001</v>
      </c>
      <c r="O83" s="8">
        <v>17.312999999999999</v>
      </c>
      <c r="P83" s="8">
        <f t="shared" si="1"/>
        <v>56.750100000000003</v>
      </c>
      <c r="R83" s="10">
        <v>45.33</v>
      </c>
      <c r="S83" s="10">
        <v>19.899999999999999</v>
      </c>
      <c r="T83" s="8">
        <v>65.22999999999999</v>
      </c>
      <c r="U83" s="4" t="s">
        <v>18</v>
      </c>
      <c r="V83" s="3" t="s">
        <v>23</v>
      </c>
      <c r="W83" s="2" t="s">
        <v>20</v>
      </c>
      <c r="X83" s="9"/>
      <c r="Y83" s="9"/>
      <c r="Z83" s="9"/>
    </row>
    <row r="84" spans="1:26" x14ac:dyDescent="0.2">
      <c r="A84" s="3" t="s">
        <v>17</v>
      </c>
      <c r="B84" s="3">
        <v>2019</v>
      </c>
      <c r="C84" s="3" t="s">
        <v>16</v>
      </c>
      <c r="D84" s="3" t="s">
        <v>47</v>
      </c>
      <c r="E84" s="3">
        <v>21</v>
      </c>
      <c r="F84" s="3">
        <v>3</v>
      </c>
      <c r="G84" s="1">
        <v>103</v>
      </c>
      <c r="H84" s="2" t="s">
        <v>20</v>
      </c>
      <c r="I84" s="2" t="s">
        <v>20</v>
      </c>
      <c r="J84" s="2" t="s">
        <v>20</v>
      </c>
      <c r="K84" s="5">
        <v>655</v>
      </c>
      <c r="L84" s="2" t="s">
        <v>20</v>
      </c>
      <c r="M84" s="7">
        <v>2</v>
      </c>
      <c r="N84" s="8">
        <v>38.741100000000003</v>
      </c>
      <c r="O84" s="8">
        <v>19.322700000000001</v>
      </c>
      <c r="P84" s="8">
        <f t="shared" si="1"/>
        <v>58.063800000000001</v>
      </c>
      <c r="R84" s="10">
        <v>44.53</v>
      </c>
      <c r="S84" s="10">
        <v>22.21</v>
      </c>
      <c r="T84" s="8">
        <v>66.740000000000009</v>
      </c>
      <c r="U84" s="4" t="s">
        <v>18</v>
      </c>
      <c r="V84" s="4" t="s">
        <v>23</v>
      </c>
      <c r="W84" s="2" t="s">
        <v>20</v>
      </c>
      <c r="X84" s="9"/>
      <c r="Y84" s="9"/>
      <c r="Z84" s="9"/>
    </row>
    <row r="85" spans="1:26" x14ac:dyDescent="0.2">
      <c r="A85" s="3" t="s">
        <v>17</v>
      </c>
      <c r="B85" s="3">
        <v>2019</v>
      </c>
      <c r="C85" s="3" t="s">
        <v>16</v>
      </c>
      <c r="D85" s="3" t="s">
        <v>47</v>
      </c>
      <c r="E85" s="3">
        <v>21</v>
      </c>
      <c r="F85" s="3">
        <v>4</v>
      </c>
      <c r="G85" s="1">
        <v>121</v>
      </c>
      <c r="H85" s="2" t="s">
        <v>20</v>
      </c>
      <c r="I85" s="2" t="s">
        <v>20</v>
      </c>
      <c r="J85" s="2" t="s">
        <v>20</v>
      </c>
      <c r="K85" s="5">
        <v>563.79999999999995</v>
      </c>
      <c r="L85" s="2" t="s">
        <v>20</v>
      </c>
      <c r="M85" s="2" t="s">
        <v>20</v>
      </c>
      <c r="N85" s="2" t="s">
        <v>20</v>
      </c>
      <c r="O85" s="2" t="s">
        <v>20</v>
      </c>
      <c r="P85" s="8" t="s">
        <v>20</v>
      </c>
      <c r="Q85" s="2"/>
      <c r="R85" s="9" t="s">
        <v>20</v>
      </c>
      <c r="S85" s="9" t="s">
        <v>20</v>
      </c>
      <c r="T85" s="2" t="s">
        <v>20</v>
      </c>
      <c r="U85" s="4" t="s">
        <v>18</v>
      </c>
      <c r="V85" s="4" t="s">
        <v>23</v>
      </c>
      <c r="W85" s="2" t="s">
        <v>20</v>
      </c>
      <c r="X85" s="9"/>
      <c r="Y85" s="9"/>
      <c r="Z85" s="9"/>
    </row>
    <row r="86" spans="1:26" x14ac:dyDescent="0.2">
      <c r="A86" s="3" t="s">
        <v>17</v>
      </c>
      <c r="B86" s="3">
        <v>2019</v>
      </c>
      <c r="C86" s="3" t="s">
        <v>16</v>
      </c>
      <c r="D86" s="3" t="s">
        <v>48</v>
      </c>
      <c r="E86" s="3">
        <v>22</v>
      </c>
      <c r="F86" s="3">
        <v>1</v>
      </c>
      <c r="G86" s="1">
        <v>4</v>
      </c>
      <c r="H86" s="4">
        <v>27</v>
      </c>
      <c r="I86" s="4">
        <v>2</v>
      </c>
      <c r="J86" s="4">
        <v>33</v>
      </c>
      <c r="K86" s="5">
        <v>617.9</v>
      </c>
      <c r="L86" s="5">
        <v>24</v>
      </c>
      <c r="M86" s="7">
        <v>2</v>
      </c>
      <c r="N86" s="8">
        <v>41.681699999999999</v>
      </c>
      <c r="O86" s="8">
        <v>18.504899999999999</v>
      </c>
      <c r="P86" s="8">
        <f t="shared" si="1"/>
        <v>60.186599999999999</v>
      </c>
      <c r="R86" s="10">
        <v>47.91</v>
      </c>
      <c r="S86" s="10">
        <v>21.27</v>
      </c>
      <c r="T86" s="8">
        <v>69.179999999999993</v>
      </c>
      <c r="U86" s="4" t="s">
        <v>18</v>
      </c>
      <c r="V86" s="4" t="s">
        <v>19</v>
      </c>
      <c r="W86" s="2" t="s">
        <v>20</v>
      </c>
      <c r="X86" s="9"/>
      <c r="Y86" s="9"/>
      <c r="Z86" s="9"/>
    </row>
    <row r="87" spans="1:26" x14ac:dyDescent="0.2">
      <c r="A87" s="3" t="s">
        <v>17</v>
      </c>
      <c r="B87" s="3">
        <v>2019</v>
      </c>
      <c r="C87" s="3" t="s">
        <v>16</v>
      </c>
      <c r="D87" s="3" t="s">
        <v>48</v>
      </c>
      <c r="E87" s="3">
        <v>22</v>
      </c>
      <c r="F87" s="3">
        <v>2</v>
      </c>
      <c r="G87" s="1">
        <v>38</v>
      </c>
      <c r="H87" s="4">
        <v>23</v>
      </c>
      <c r="I87" s="4">
        <v>2</v>
      </c>
      <c r="J87" s="4">
        <v>29</v>
      </c>
      <c r="K87" s="5">
        <v>734.8</v>
      </c>
      <c r="L87" s="5">
        <v>21.3</v>
      </c>
      <c r="M87" s="7">
        <v>1.5</v>
      </c>
      <c r="N87" s="8">
        <v>39.167400000000001</v>
      </c>
      <c r="O87" s="8">
        <v>20.5581</v>
      </c>
      <c r="P87" s="8">
        <f t="shared" si="1"/>
        <v>59.725499999999997</v>
      </c>
      <c r="R87" s="10">
        <v>45.02</v>
      </c>
      <c r="S87" s="10">
        <v>23.63</v>
      </c>
      <c r="T87" s="8">
        <v>68.650000000000006</v>
      </c>
      <c r="U87" s="4" t="s">
        <v>18</v>
      </c>
      <c r="V87" s="4" t="s">
        <v>19</v>
      </c>
      <c r="W87" s="2" t="s">
        <v>20</v>
      </c>
      <c r="X87" s="9"/>
      <c r="Y87" s="9"/>
      <c r="Z87" s="9"/>
    </row>
    <row r="88" spans="1:26" x14ac:dyDescent="0.2">
      <c r="A88" s="3" t="s">
        <v>17</v>
      </c>
      <c r="B88" s="3">
        <v>2019</v>
      </c>
      <c r="C88" s="3" t="s">
        <v>16</v>
      </c>
      <c r="D88" s="3" t="s">
        <v>48</v>
      </c>
      <c r="E88" s="3">
        <v>22</v>
      </c>
      <c r="F88" s="3">
        <v>3</v>
      </c>
      <c r="G88" s="1">
        <v>80</v>
      </c>
      <c r="H88" s="2" t="s">
        <v>20</v>
      </c>
      <c r="I88" s="2" t="s">
        <v>20</v>
      </c>
      <c r="J88" s="2" t="s">
        <v>20</v>
      </c>
      <c r="K88" s="5">
        <v>841.4</v>
      </c>
      <c r="L88" s="2" t="s">
        <v>20</v>
      </c>
      <c r="M88" s="7">
        <v>1.5</v>
      </c>
      <c r="N88" s="8">
        <v>41.707799999999999</v>
      </c>
      <c r="O88" s="8">
        <v>19.035599999999999</v>
      </c>
      <c r="P88" s="8">
        <f t="shared" si="1"/>
        <v>60.743399999999994</v>
      </c>
      <c r="R88" s="10">
        <v>47.94</v>
      </c>
      <c r="S88" s="10">
        <v>21.88</v>
      </c>
      <c r="T88" s="8">
        <v>69.819999999999993</v>
      </c>
      <c r="U88" s="4" t="s">
        <v>18</v>
      </c>
      <c r="V88" s="4" t="s">
        <v>19</v>
      </c>
      <c r="W88" s="2" t="s">
        <v>20</v>
      </c>
      <c r="X88" s="9"/>
      <c r="Y88" s="9"/>
      <c r="Z88" s="9"/>
    </row>
    <row r="89" spans="1:26" x14ac:dyDescent="0.2">
      <c r="A89" s="3" t="s">
        <v>17</v>
      </c>
      <c r="B89" s="3">
        <v>2019</v>
      </c>
      <c r="C89" s="3" t="s">
        <v>16</v>
      </c>
      <c r="D89" s="3" t="s">
        <v>48</v>
      </c>
      <c r="E89" s="3">
        <v>22</v>
      </c>
      <c r="F89" s="3">
        <v>4</v>
      </c>
      <c r="G89" s="1">
        <v>130</v>
      </c>
      <c r="H89" s="2" t="s">
        <v>20</v>
      </c>
      <c r="I89" s="2" t="s">
        <v>20</v>
      </c>
      <c r="J89" s="2" t="s">
        <v>20</v>
      </c>
      <c r="K89" s="5">
        <v>768.9</v>
      </c>
      <c r="L89" s="2" t="s">
        <v>20</v>
      </c>
      <c r="M89" s="2" t="s">
        <v>20</v>
      </c>
      <c r="N89" s="2" t="s">
        <v>20</v>
      </c>
      <c r="O89" s="2" t="s">
        <v>20</v>
      </c>
      <c r="P89" s="8" t="s">
        <v>20</v>
      </c>
      <c r="Q89" s="2"/>
      <c r="R89" s="9" t="s">
        <v>20</v>
      </c>
      <c r="S89" s="9" t="s">
        <v>20</v>
      </c>
      <c r="T89" s="2" t="s">
        <v>20</v>
      </c>
      <c r="U89" s="4" t="s">
        <v>18</v>
      </c>
      <c r="V89" s="4" t="s">
        <v>19</v>
      </c>
      <c r="W89" s="2" t="s">
        <v>20</v>
      </c>
      <c r="X89" s="9"/>
      <c r="Y89" s="9"/>
      <c r="Z89" s="9"/>
    </row>
    <row r="90" spans="1:26" x14ac:dyDescent="0.2">
      <c r="A90" s="4" t="s">
        <v>17</v>
      </c>
      <c r="B90" s="4">
        <v>2019</v>
      </c>
      <c r="C90" s="4" t="s">
        <v>16</v>
      </c>
      <c r="D90" s="4" t="s">
        <v>49</v>
      </c>
      <c r="E90" s="4">
        <v>23</v>
      </c>
      <c r="F90" s="4">
        <v>1</v>
      </c>
      <c r="G90" s="2">
        <v>25</v>
      </c>
      <c r="H90" s="4">
        <v>22</v>
      </c>
      <c r="I90" s="4">
        <v>2</v>
      </c>
      <c r="J90" s="4">
        <v>34</v>
      </c>
      <c r="K90" s="5">
        <v>722.1</v>
      </c>
      <c r="L90" s="5">
        <v>17</v>
      </c>
      <c r="M90" s="7">
        <v>1.5</v>
      </c>
      <c r="N90" s="2" t="s">
        <v>20</v>
      </c>
      <c r="O90" s="2" t="s">
        <v>20</v>
      </c>
      <c r="P90" s="8" t="s">
        <v>20</v>
      </c>
      <c r="Q90" s="2"/>
      <c r="R90" s="9" t="s">
        <v>20</v>
      </c>
      <c r="S90" s="9" t="s">
        <v>20</v>
      </c>
      <c r="T90" s="2" t="s">
        <v>20</v>
      </c>
      <c r="U90" s="4" t="s">
        <v>22</v>
      </c>
      <c r="V90" s="4" t="s">
        <v>21</v>
      </c>
      <c r="W90" s="2" t="s">
        <v>20</v>
      </c>
      <c r="X90" s="9"/>
      <c r="Y90" s="9"/>
      <c r="Z90" s="9"/>
    </row>
    <row r="91" spans="1:26" x14ac:dyDescent="0.2">
      <c r="A91" s="4" t="s">
        <v>17</v>
      </c>
      <c r="B91" s="4">
        <v>2019</v>
      </c>
      <c r="C91" s="4" t="s">
        <v>16</v>
      </c>
      <c r="D91" s="4" t="s">
        <v>49</v>
      </c>
      <c r="E91" s="4">
        <v>23</v>
      </c>
      <c r="F91" s="4">
        <v>2</v>
      </c>
      <c r="G91" s="2">
        <v>37</v>
      </c>
      <c r="H91" s="4">
        <v>24</v>
      </c>
      <c r="I91" s="4">
        <v>2</v>
      </c>
      <c r="J91" s="4">
        <v>34</v>
      </c>
      <c r="K91" s="5">
        <v>638</v>
      </c>
      <c r="L91" s="5">
        <v>18.8</v>
      </c>
      <c r="M91" s="7">
        <v>1</v>
      </c>
      <c r="N91" s="8">
        <v>38.384399999999999</v>
      </c>
      <c r="O91" s="8">
        <v>19.183500000000002</v>
      </c>
      <c r="P91" s="8">
        <f t="shared" si="1"/>
        <v>57.567900000000002</v>
      </c>
      <c r="R91" s="10">
        <v>44.12</v>
      </c>
      <c r="S91" s="10">
        <v>22.05</v>
      </c>
      <c r="T91" s="8">
        <v>66.17</v>
      </c>
      <c r="U91" s="4" t="s">
        <v>22</v>
      </c>
      <c r="V91" s="4" t="s">
        <v>21</v>
      </c>
      <c r="W91" s="2" t="s">
        <v>20</v>
      </c>
      <c r="X91" s="9"/>
      <c r="Y91" s="9"/>
      <c r="Z91" s="9"/>
    </row>
    <row r="92" spans="1:26" x14ac:dyDescent="0.2">
      <c r="A92" s="4" t="s">
        <v>17</v>
      </c>
      <c r="B92" s="4">
        <v>2019</v>
      </c>
      <c r="C92" s="4" t="s">
        <v>16</v>
      </c>
      <c r="D92" s="4" t="s">
        <v>49</v>
      </c>
      <c r="E92" s="4">
        <v>23</v>
      </c>
      <c r="F92" s="4">
        <v>3</v>
      </c>
      <c r="G92" s="2">
        <v>96</v>
      </c>
      <c r="H92" s="2" t="s">
        <v>20</v>
      </c>
      <c r="I92" s="2" t="s">
        <v>20</v>
      </c>
      <c r="J92" s="2" t="s">
        <v>20</v>
      </c>
      <c r="K92" s="5">
        <v>624.20000000000005</v>
      </c>
      <c r="L92" s="2" t="s">
        <v>20</v>
      </c>
      <c r="M92" s="7">
        <v>1.5</v>
      </c>
      <c r="N92" s="8">
        <v>40.028700000000001</v>
      </c>
      <c r="O92" s="8">
        <v>18.27</v>
      </c>
      <c r="P92" s="8">
        <f t="shared" si="1"/>
        <v>58.298699999999997</v>
      </c>
      <c r="R92" s="10">
        <v>46.01</v>
      </c>
      <c r="S92" s="10">
        <v>21</v>
      </c>
      <c r="T92" s="8">
        <v>67.009999999999991</v>
      </c>
      <c r="U92" s="4" t="s">
        <v>22</v>
      </c>
      <c r="V92" s="4" t="s">
        <v>21</v>
      </c>
      <c r="W92" s="2" t="s">
        <v>20</v>
      </c>
      <c r="X92" s="9"/>
      <c r="Y92" s="9"/>
      <c r="Z92" s="9"/>
    </row>
    <row r="93" spans="1:26" x14ac:dyDescent="0.2">
      <c r="A93" s="3" t="s">
        <v>17</v>
      </c>
      <c r="B93" s="3">
        <v>2019</v>
      </c>
      <c r="C93" s="3" t="s">
        <v>16</v>
      </c>
      <c r="D93" s="3" t="s">
        <v>49</v>
      </c>
      <c r="E93" s="3">
        <v>23</v>
      </c>
      <c r="F93" s="3">
        <v>4</v>
      </c>
      <c r="G93" s="1">
        <v>129</v>
      </c>
      <c r="H93" s="2" t="s">
        <v>20</v>
      </c>
      <c r="I93" s="2" t="s">
        <v>20</v>
      </c>
      <c r="J93" s="2" t="s">
        <v>20</v>
      </c>
      <c r="K93" s="5">
        <v>544.4</v>
      </c>
      <c r="L93" s="2" t="s">
        <v>20</v>
      </c>
      <c r="M93" s="2" t="s">
        <v>20</v>
      </c>
      <c r="N93" s="2" t="s">
        <v>20</v>
      </c>
      <c r="O93" s="2" t="s">
        <v>20</v>
      </c>
      <c r="P93" s="8" t="s">
        <v>20</v>
      </c>
      <c r="Q93" s="2"/>
      <c r="R93" s="9" t="s">
        <v>20</v>
      </c>
      <c r="S93" s="9" t="s">
        <v>20</v>
      </c>
      <c r="T93" s="2" t="s">
        <v>20</v>
      </c>
      <c r="U93" s="4" t="s">
        <v>22</v>
      </c>
      <c r="V93" s="4" t="s">
        <v>21</v>
      </c>
      <c r="W93" s="2" t="s">
        <v>20</v>
      </c>
      <c r="X93" s="9"/>
      <c r="Y93" s="9"/>
      <c r="Z93" s="9"/>
    </row>
    <row r="94" spans="1:26" x14ac:dyDescent="0.2">
      <c r="A94" s="4" t="s">
        <v>17</v>
      </c>
      <c r="B94" s="4">
        <v>2019</v>
      </c>
      <c r="C94" s="4" t="s">
        <v>16</v>
      </c>
      <c r="D94" s="4" t="s">
        <v>50</v>
      </c>
      <c r="E94" s="4">
        <v>24</v>
      </c>
      <c r="F94" s="4">
        <v>1</v>
      </c>
      <c r="G94" s="2">
        <v>26</v>
      </c>
      <c r="H94" s="4">
        <v>21</v>
      </c>
      <c r="I94" s="4">
        <v>2.5</v>
      </c>
      <c r="J94" s="4">
        <v>30</v>
      </c>
      <c r="K94" s="5">
        <v>833.7</v>
      </c>
      <c r="L94" s="5">
        <v>18</v>
      </c>
      <c r="M94" s="7">
        <v>1.5</v>
      </c>
      <c r="N94" s="8">
        <v>41.124900000000004</v>
      </c>
      <c r="O94" s="8">
        <v>19.322700000000001</v>
      </c>
      <c r="P94" s="8">
        <f t="shared" si="1"/>
        <v>60.447600000000008</v>
      </c>
      <c r="R94" s="10">
        <v>47.27</v>
      </c>
      <c r="S94" s="10">
        <v>22.21</v>
      </c>
      <c r="T94" s="8">
        <v>69.48</v>
      </c>
      <c r="U94" s="4" t="s">
        <v>18</v>
      </c>
      <c r="V94" s="4" t="s">
        <v>19</v>
      </c>
      <c r="W94" s="2" t="s">
        <v>20</v>
      </c>
      <c r="X94" s="9"/>
      <c r="Y94" s="9"/>
      <c r="Z94" s="9"/>
    </row>
    <row r="95" spans="1:26" x14ac:dyDescent="0.2">
      <c r="A95" s="3" t="s">
        <v>17</v>
      </c>
      <c r="B95" s="3">
        <v>2019</v>
      </c>
      <c r="C95" s="3" t="s">
        <v>16</v>
      </c>
      <c r="D95" s="3" t="s">
        <v>50</v>
      </c>
      <c r="E95" s="3">
        <v>24</v>
      </c>
      <c r="F95" s="3">
        <v>2</v>
      </c>
      <c r="G95" s="1">
        <v>61</v>
      </c>
      <c r="H95" s="4">
        <v>24</v>
      </c>
      <c r="I95" s="4">
        <v>2</v>
      </c>
      <c r="J95" s="4">
        <v>33</v>
      </c>
      <c r="K95" s="5">
        <v>877.9</v>
      </c>
      <c r="L95" s="5">
        <v>18.5</v>
      </c>
      <c r="M95" s="7">
        <v>1</v>
      </c>
      <c r="N95" s="8">
        <v>43.091099999999997</v>
      </c>
      <c r="O95" s="8">
        <v>18.530999999999999</v>
      </c>
      <c r="P95" s="8">
        <f t="shared" si="1"/>
        <v>61.622099999999996</v>
      </c>
      <c r="R95" s="10">
        <v>49.53</v>
      </c>
      <c r="S95" s="10">
        <v>21.3</v>
      </c>
      <c r="T95" s="8">
        <v>70.83</v>
      </c>
      <c r="U95" s="4" t="s">
        <v>18</v>
      </c>
      <c r="V95" s="4" t="s">
        <v>19</v>
      </c>
      <c r="W95" s="2" t="s">
        <v>20</v>
      </c>
      <c r="X95" s="9"/>
      <c r="Y95" s="9"/>
      <c r="Z95" s="9"/>
    </row>
    <row r="96" spans="1:26" x14ac:dyDescent="0.2">
      <c r="A96" s="4" t="s">
        <v>17</v>
      </c>
      <c r="B96" s="4">
        <v>2019</v>
      </c>
      <c r="C96" s="4" t="s">
        <v>16</v>
      </c>
      <c r="D96" s="4" t="s">
        <v>50</v>
      </c>
      <c r="E96" s="4">
        <v>24</v>
      </c>
      <c r="F96" s="4">
        <v>3</v>
      </c>
      <c r="G96" s="2">
        <v>84</v>
      </c>
      <c r="H96" s="2" t="s">
        <v>20</v>
      </c>
      <c r="I96" s="2" t="s">
        <v>20</v>
      </c>
      <c r="J96" s="2" t="s">
        <v>20</v>
      </c>
      <c r="K96" s="5">
        <v>792.2</v>
      </c>
      <c r="L96" s="2" t="s">
        <v>20</v>
      </c>
      <c r="M96" s="7">
        <v>1.5</v>
      </c>
      <c r="N96" s="8">
        <v>41.6295</v>
      </c>
      <c r="O96" s="8">
        <v>18.191700000000001</v>
      </c>
      <c r="P96" s="8">
        <f t="shared" si="1"/>
        <v>59.821200000000005</v>
      </c>
      <c r="R96" s="10">
        <v>47.85</v>
      </c>
      <c r="S96" s="10">
        <v>20.91</v>
      </c>
      <c r="T96" s="8">
        <v>68.760000000000005</v>
      </c>
      <c r="U96" s="4" t="s">
        <v>18</v>
      </c>
      <c r="V96" s="4" t="s">
        <v>19</v>
      </c>
      <c r="W96" s="2" t="s">
        <v>20</v>
      </c>
      <c r="X96" s="9"/>
      <c r="Y96" s="9"/>
      <c r="Z96" s="9"/>
    </row>
    <row r="97" spans="1:26" x14ac:dyDescent="0.2">
      <c r="A97" s="4" t="s">
        <v>17</v>
      </c>
      <c r="B97" s="4">
        <v>2019</v>
      </c>
      <c r="C97" s="4" t="s">
        <v>16</v>
      </c>
      <c r="D97" s="4" t="s">
        <v>50</v>
      </c>
      <c r="E97" s="4">
        <v>24</v>
      </c>
      <c r="F97" s="4">
        <v>4</v>
      </c>
      <c r="G97" s="2">
        <v>135</v>
      </c>
      <c r="H97" s="2" t="s">
        <v>20</v>
      </c>
      <c r="I97" s="2" t="s">
        <v>20</v>
      </c>
      <c r="J97" s="2" t="s">
        <v>20</v>
      </c>
      <c r="K97" s="5">
        <v>763.5</v>
      </c>
      <c r="L97" s="2" t="s">
        <v>20</v>
      </c>
      <c r="M97" s="2" t="s">
        <v>20</v>
      </c>
      <c r="N97" s="2" t="s">
        <v>20</v>
      </c>
      <c r="O97" s="2" t="s">
        <v>20</v>
      </c>
      <c r="P97" s="8" t="s">
        <v>20</v>
      </c>
      <c r="Q97" s="2"/>
      <c r="R97" s="9" t="s">
        <v>20</v>
      </c>
      <c r="S97" s="9" t="s">
        <v>20</v>
      </c>
      <c r="T97" s="2" t="s">
        <v>20</v>
      </c>
      <c r="U97" s="4" t="s">
        <v>18</v>
      </c>
      <c r="V97" s="4" t="s">
        <v>19</v>
      </c>
      <c r="W97" s="2" t="s">
        <v>20</v>
      </c>
      <c r="X97" s="9"/>
      <c r="Y97" s="9"/>
      <c r="Z97" s="9"/>
    </row>
    <row r="98" spans="1:26" x14ac:dyDescent="0.2">
      <c r="A98" s="3" t="s">
        <v>17</v>
      </c>
      <c r="B98" s="3">
        <v>2019</v>
      </c>
      <c r="C98" s="3" t="s">
        <v>16</v>
      </c>
      <c r="D98" s="3" t="s">
        <v>51</v>
      </c>
      <c r="E98" s="3">
        <v>25</v>
      </c>
      <c r="F98" s="3">
        <v>1</v>
      </c>
      <c r="G98" s="1">
        <v>32</v>
      </c>
      <c r="H98" s="4">
        <v>16</v>
      </c>
      <c r="I98" s="4">
        <v>2.5</v>
      </c>
      <c r="J98" s="4">
        <v>36</v>
      </c>
      <c r="K98" s="5">
        <v>757.3</v>
      </c>
      <c r="L98" s="5">
        <v>14</v>
      </c>
      <c r="M98" s="7">
        <v>1</v>
      </c>
      <c r="N98" s="8">
        <v>39.959099999999999</v>
      </c>
      <c r="O98" s="8">
        <v>19.705499999999997</v>
      </c>
      <c r="P98" s="8">
        <f t="shared" si="1"/>
        <v>59.664599999999993</v>
      </c>
      <c r="R98" s="10">
        <v>45.93</v>
      </c>
      <c r="S98" s="10">
        <v>22.65</v>
      </c>
      <c r="T98" s="8">
        <v>68.58</v>
      </c>
      <c r="U98" s="4" t="s">
        <v>18</v>
      </c>
      <c r="V98" s="4" t="s">
        <v>19</v>
      </c>
      <c r="W98" s="2" t="s">
        <v>20</v>
      </c>
      <c r="X98" s="9"/>
      <c r="Y98" s="9"/>
      <c r="Z98" s="9"/>
    </row>
    <row r="99" spans="1:26" x14ac:dyDescent="0.2">
      <c r="A99" s="3" t="s">
        <v>17</v>
      </c>
      <c r="B99" s="3">
        <v>2019</v>
      </c>
      <c r="C99" s="3" t="s">
        <v>16</v>
      </c>
      <c r="D99" s="3" t="s">
        <v>51</v>
      </c>
      <c r="E99" s="3">
        <v>25</v>
      </c>
      <c r="F99" s="3">
        <v>2</v>
      </c>
      <c r="G99" s="1">
        <v>58</v>
      </c>
      <c r="H99" s="4">
        <v>18</v>
      </c>
      <c r="I99" s="4">
        <v>2.5</v>
      </c>
      <c r="J99" s="4">
        <v>37</v>
      </c>
      <c r="K99" s="5">
        <v>780</v>
      </c>
      <c r="L99" s="5">
        <v>15.6</v>
      </c>
      <c r="M99" s="7">
        <v>1</v>
      </c>
      <c r="N99" s="8">
        <v>39.176099999999998</v>
      </c>
      <c r="O99" s="8">
        <v>19.348799999999997</v>
      </c>
      <c r="P99" s="8">
        <f t="shared" si="1"/>
        <v>58.524899999999995</v>
      </c>
      <c r="R99" s="10">
        <v>45.03</v>
      </c>
      <c r="S99" s="10">
        <v>22.24</v>
      </c>
      <c r="T99" s="8">
        <v>67.27</v>
      </c>
      <c r="U99" s="4" t="s">
        <v>18</v>
      </c>
      <c r="V99" s="4" t="s">
        <v>19</v>
      </c>
      <c r="W99" s="2" t="s">
        <v>20</v>
      </c>
      <c r="X99" s="9"/>
      <c r="Y99" s="9"/>
      <c r="Z99" s="9"/>
    </row>
    <row r="100" spans="1:26" x14ac:dyDescent="0.2">
      <c r="A100" s="4" t="s">
        <v>17</v>
      </c>
      <c r="B100" s="4">
        <v>2019</v>
      </c>
      <c r="C100" s="4" t="s">
        <v>16</v>
      </c>
      <c r="D100" s="4" t="s">
        <v>51</v>
      </c>
      <c r="E100" s="4">
        <v>25</v>
      </c>
      <c r="F100" s="4">
        <v>3</v>
      </c>
      <c r="G100" s="2">
        <v>87</v>
      </c>
      <c r="H100" s="2" t="s">
        <v>20</v>
      </c>
      <c r="I100" s="2" t="s">
        <v>20</v>
      </c>
      <c r="J100" s="2" t="s">
        <v>20</v>
      </c>
      <c r="K100" s="5">
        <v>899.2</v>
      </c>
      <c r="L100" s="2" t="s">
        <v>20</v>
      </c>
      <c r="M100" s="7">
        <v>1</v>
      </c>
      <c r="N100" s="8">
        <v>39.3414</v>
      </c>
      <c r="O100" s="8">
        <v>19.5837</v>
      </c>
      <c r="P100" s="8">
        <f t="shared" si="1"/>
        <v>58.9251</v>
      </c>
      <c r="R100" s="10">
        <v>45.22</v>
      </c>
      <c r="S100" s="10">
        <v>22.51</v>
      </c>
      <c r="T100" s="8">
        <v>67.73</v>
      </c>
      <c r="U100" s="4" t="s">
        <v>18</v>
      </c>
      <c r="V100" s="4" t="s">
        <v>19</v>
      </c>
      <c r="W100" s="2" t="s">
        <v>20</v>
      </c>
      <c r="X100" s="9"/>
      <c r="Y100" s="9"/>
      <c r="Z100" s="9"/>
    </row>
    <row r="101" spans="1:26" x14ac:dyDescent="0.2">
      <c r="A101" s="4" t="s">
        <v>17</v>
      </c>
      <c r="B101" s="4">
        <v>2019</v>
      </c>
      <c r="C101" s="4" t="s">
        <v>16</v>
      </c>
      <c r="D101" s="4" t="s">
        <v>51</v>
      </c>
      <c r="E101" s="4">
        <v>25</v>
      </c>
      <c r="F101" s="4">
        <v>4</v>
      </c>
      <c r="G101" s="2">
        <v>125</v>
      </c>
      <c r="H101" s="2" t="s">
        <v>20</v>
      </c>
      <c r="I101" s="2" t="s">
        <v>20</v>
      </c>
      <c r="J101" s="2" t="s">
        <v>20</v>
      </c>
      <c r="K101" s="5">
        <v>737.8</v>
      </c>
      <c r="L101" s="2" t="s">
        <v>20</v>
      </c>
      <c r="M101" s="2" t="s">
        <v>20</v>
      </c>
      <c r="N101" s="2" t="s">
        <v>20</v>
      </c>
      <c r="O101" s="2" t="s">
        <v>20</v>
      </c>
      <c r="P101" s="8" t="s">
        <v>20</v>
      </c>
      <c r="Q101" s="2"/>
      <c r="R101" s="9" t="s">
        <v>20</v>
      </c>
      <c r="S101" s="9" t="s">
        <v>20</v>
      </c>
      <c r="T101" s="2" t="s">
        <v>20</v>
      </c>
      <c r="U101" s="4" t="s">
        <v>18</v>
      </c>
      <c r="V101" s="4" t="s">
        <v>19</v>
      </c>
      <c r="W101" s="2" t="s">
        <v>20</v>
      </c>
      <c r="X101" s="9"/>
      <c r="Y101" s="9"/>
      <c r="Z101" s="9"/>
    </row>
    <row r="102" spans="1:26" x14ac:dyDescent="0.2">
      <c r="A102" s="4" t="s">
        <v>17</v>
      </c>
      <c r="B102" s="4">
        <v>2019</v>
      </c>
      <c r="C102" s="4" t="s">
        <v>16</v>
      </c>
      <c r="D102" s="4" t="s">
        <v>52</v>
      </c>
      <c r="E102" s="4">
        <v>26</v>
      </c>
      <c r="F102" s="4">
        <v>1</v>
      </c>
      <c r="G102" s="2">
        <v>34</v>
      </c>
      <c r="H102" s="4">
        <v>25</v>
      </c>
      <c r="I102" s="4">
        <v>2.5</v>
      </c>
      <c r="J102" s="4">
        <v>29</v>
      </c>
      <c r="K102" s="5">
        <v>777.6</v>
      </c>
      <c r="L102" s="5">
        <v>15.3</v>
      </c>
      <c r="M102" s="7">
        <v>1.5</v>
      </c>
      <c r="N102" s="8">
        <v>39.1935</v>
      </c>
      <c r="O102" s="8">
        <v>19.853400000000001</v>
      </c>
      <c r="P102" s="8">
        <f t="shared" si="1"/>
        <v>59.046900000000001</v>
      </c>
      <c r="R102" s="10">
        <v>45.05</v>
      </c>
      <c r="S102" s="10">
        <v>22.82</v>
      </c>
      <c r="T102" s="8">
        <v>67.87</v>
      </c>
      <c r="U102" s="4" t="s">
        <v>18</v>
      </c>
      <c r="V102" s="4" t="s">
        <v>19</v>
      </c>
      <c r="W102" s="2" t="s">
        <v>20</v>
      </c>
      <c r="X102" s="9"/>
      <c r="Y102" s="9"/>
      <c r="Z102" s="9"/>
    </row>
    <row r="103" spans="1:26" x14ac:dyDescent="0.2">
      <c r="A103" s="3" t="s">
        <v>17</v>
      </c>
      <c r="B103" s="3">
        <v>2019</v>
      </c>
      <c r="C103" s="3" t="s">
        <v>16</v>
      </c>
      <c r="D103" s="3" t="s">
        <v>52</v>
      </c>
      <c r="E103" s="3">
        <v>26</v>
      </c>
      <c r="F103" s="3">
        <v>2</v>
      </c>
      <c r="G103" s="1">
        <v>39</v>
      </c>
      <c r="H103" s="4">
        <v>26</v>
      </c>
      <c r="I103" s="4">
        <v>2</v>
      </c>
      <c r="J103" s="4">
        <v>34</v>
      </c>
      <c r="K103" s="5">
        <v>841</v>
      </c>
      <c r="L103" s="5">
        <v>16.3</v>
      </c>
      <c r="M103" s="7">
        <v>1</v>
      </c>
      <c r="N103" s="8">
        <v>40.3245</v>
      </c>
      <c r="O103" s="8">
        <v>18.9573</v>
      </c>
      <c r="P103" s="8">
        <f t="shared" si="1"/>
        <v>59.281800000000004</v>
      </c>
      <c r="R103" s="10">
        <v>46.35</v>
      </c>
      <c r="S103" s="10">
        <v>21.79</v>
      </c>
      <c r="T103" s="8">
        <v>68.14</v>
      </c>
      <c r="U103" s="4" t="s">
        <v>18</v>
      </c>
      <c r="V103" s="4" t="s">
        <v>19</v>
      </c>
      <c r="W103" s="2" t="s">
        <v>20</v>
      </c>
      <c r="X103" s="9"/>
      <c r="Y103" s="9"/>
      <c r="Z103" s="9"/>
    </row>
    <row r="104" spans="1:26" x14ac:dyDescent="0.2">
      <c r="A104" s="3" t="s">
        <v>17</v>
      </c>
      <c r="B104" s="3">
        <v>2019</v>
      </c>
      <c r="C104" s="3" t="s">
        <v>16</v>
      </c>
      <c r="D104" s="3" t="s">
        <v>52</v>
      </c>
      <c r="E104" s="3">
        <v>26</v>
      </c>
      <c r="F104" s="3">
        <v>3</v>
      </c>
      <c r="G104" s="1">
        <v>104</v>
      </c>
      <c r="H104" s="2" t="s">
        <v>20</v>
      </c>
      <c r="I104" s="2" t="s">
        <v>20</v>
      </c>
      <c r="J104" s="2" t="s">
        <v>20</v>
      </c>
      <c r="K104" s="5">
        <v>1038.2</v>
      </c>
      <c r="L104" s="2" t="s">
        <v>20</v>
      </c>
      <c r="M104" s="7">
        <v>1.5</v>
      </c>
      <c r="N104" s="8">
        <v>40.698599999999999</v>
      </c>
      <c r="O104" s="8">
        <v>19.635899999999999</v>
      </c>
      <c r="P104" s="8">
        <f t="shared" si="1"/>
        <v>60.334499999999998</v>
      </c>
      <c r="R104" s="10">
        <v>46.78</v>
      </c>
      <c r="S104" s="10">
        <v>22.57</v>
      </c>
      <c r="T104" s="8">
        <v>69.349999999999994</v>
      </c>
      <c r="U104" s="4" t="s">
        <v>18</v>
      </c>
      <c r="V104" s="4" t="s">
        <v>19</v>
      </c>
      <c r="W104" s="2" t="s">
        <v>20</v>
      </c>
      <c r="X104" s="9"/>
      <c r="Y104" s="9"/>
      <c r="Z104" s="9"/>
    </row>
    <row r="105" spans="1:26" x14ac:dyDescent="0.2">
      <c r="A105" s="3" t="s">
        <v>17</v>
      </c>
      <c r="B105" s="3">
        <v>2019</v>
      </c>
      <c r="C105" s="3" t="s">
        <v>16</v>
      </c>
      <c r="D105" s="3" t="s">
        <v>52</v>
      </c>
      <c r="E105" s="3">
        <v>26</v>
      </c>
      <c r="F105" s="3">
        <v>4</v>
      </c>
      <c r="G105" s="1">
        <v>114</v>
      </c>
      <c r="H105" s="2" t="s">
        <v>20</v>
      </c>
      <c r="I105" s="2" t="s">
        <v>20</v>
      </c>
      <c r="J105" s="2" t="s">
        <v>20</v>
      </c>
      <c r="K105" s="5">
        <v>780.4</v>
      </c>
      <c r="L105" s="2" t="s">
        <v>20</v>
      </c>
      <c r="M105" s="2" t="s">
        <v>20</v>
      </c>
      <c r="N105" s="2" t="s">
        <v>20</v>
      </c>
      <c r="O105" s="2" t="s">
        <v>20</v>
      </c>
      <c r="P105" s="8" t="s">
        <v>20</v>
      </c>
      <c r="Q105" s="2"/>
      <c r="R105" s="9" t="s">
        <v>20</v>
      </c>
      <c r="S105" s="9" t="s">
        <v>20</v>
      </c>
      <c r="T105" s="2" t="s">
        <v>20</v>
      </c>
      <c r="U105" s="4" t="s">
        <v>18</v>
      </c>
      <c r="V105" s="4" t="s">
        <v>19</v>
      </c>
      <c r="W105" s="2" t="s">
        <v>20</v>
      </c>
      <c r="X105" s="9"/>
      <c r="Y105" s="9"/>
      <c r="Z105" s="9"/>
    </row>
    <row r="106" spans="1:26" x14ac:dyDescent="0.2">
      <c r="A106" s="3" t="s">
        <v>17</v>
      </c>
      <c r="B106" s="3">
        <v>2019</v>
      </c>
      <c r="C106" s="3" t="s">
        <v>16</v>
      </c>
      <c r="D106" s="3" t="s">
        <v>53</v>
      </c>
      <c r="E106" s="3">
        <v>27</v>
      </c>
      <c r="F106" s="3">
        <v>1</v>
      </c>
      <c r="G106" s="1">
        <v>9</v>
      </c>
      <c r="H106" s="4">
        <v>29</v>
      </c>
      <c r="I106" s="4">
        <v>2</v>
      </c>
      <c r="J106" s="4">
        <v>36</v>
      </c>
      <c r="K106" s="5">
        <v>905.6</v>
      </c>
      <c r="L106" s="5">
        <v>18.100000000000001</v>
      </c>
      <c r="M106" s="7">
        <v>1.5</v>
      </c>
      <c r="N106" s="8">
        <v>40.072200000000002</v>
      </c>
      <c r="O106" s="8">
        <v>17.5914</v>
      </c>
      <c r="P106" s="8">
        <f t="shared" si="1"/>
        <v>57.663600000000002</v>
      </c>
      <c r="R106" s="10">
        <v>46.06</v>
      </c>
      <c r="S106" s="10">
        <v>20.22</v>
      </c>
      <c r="T106" s="8">
        <v>66.28</v>
      </c>
      <c r="U106" s="4" t="s">
        <v>22</v>
      </c>
      <c r="V106" s="4" t="s">
        <v>21</v>
      </c>
      <c r="W106" s="2" t="s">
        <v>20</v>
      </c>
      <c r="X106" s="9"/>
      <c r="Y106" s="9"/>
      <c r="Z106" s="9"/>
    </row>
    <row r="107" spans="1:26" x14ac:dyDescent="0.2">
      <c r="A107" s="3" t="s">
        <v>17</v>
      </c>
      <c r="B107" s="3">
        <v>2019</v>
      </c>
      <c r="C107" s="3" t="s">
        <v>16</v>
      </c>
      <c r="D107" s="3" t="s">
        <v>53</v>
      </c>
      <c r="E107" s="3">
        <v>27</v>
      </c>
      <c r="F107" s="3">
        <v>2</v>
      </c>
      <c r="G107" s="1">
        <v>52</v>
      </c>
      <c r="H107" s="4">
        <v>31</v>
      </c>
      <c r="I107" s="4">
        <v>2.5</v>
      </c>
      <c r="J107" s="4">
        <v>42</v>
      </c>
      <c r="K107" s="5">
        <v>1056.2</v>
      </c>
      <c r="L107" s="5">
        <v>18.600000000000001</v>
      </c>
      <c r="M107" s="7">
        <v>1.5</v>
      </c>
      <c r="N107" s="8">
        <v>40.011299999999999</v>
      </c>
      <c r="O107" s="8">
        <v>17.747999999999998</v>
      </c>
      <c r="P107" s="8">
        <f t="shared" si="1"/>
        <v>57.759299999999996</v>
      </c>
      <c r="R107" s="10">
        <v>45.99</v>
      </c>
      <c r="S107" s="10">
        <v>20.399999999999999</v>
      </c>
      <c r="T107" s="8">
        <v>66.39</v>
      </c>
      <c r="U107" s="4" t="s">
        <v>22</v>
      </c>
      <c r="V107" s="4" t="s">
        <v>21</v>
      </c>
      <c r="W107" s="2" t="s">
        <v>20</v>
      </c>
      <c r="X107" s="9"/>
      <c r="Y107" s="9"/>
      <c r="Z107" s="9"/>
    </row>
    <row r="108" spans="1:26" x14ac:dyDescent="0.2">
      <c r="A108" s="4" t="s">
        <v>17</v>
      </c>
      <c r="B108" s="4">
        <v>2019</v>
      </c>
      <c r="C108" s="4" t="s">
        <v>16</v>
      </c>
      <c r="D108" s="4" t="s">
        <v>53</v>
      </c>
      <c r="E108" s="4">
        <v>27</v>
      </c>
      <c r="F108" s="4">
        <v>3</v>
      </c>
      <c r="G108" s="2">
        <v>76</v>
      </c>
      <c r="H108" s="2" t="s">
        <v>20</v>
      </c>
      <c r="I108" s="2" t="s">
        <v>20</v>
      </c>
      <c r="J108" s="2" t="s">
        <v>20</v>
      </c>
      <c r="K108" s="5">
        <v>795.4</v>
      </c>
      <c r="L108" s="2" t="s">
        <v>20</v>
      </c>
      <c r="M108" s="7">
        <v>1.5</v>
      </c>
      <c r="N108" s="8">
        <v>40.3767</v>
      </c>
      <c r="O108" s="8">
        <v>17.9742</v>
      </c>
      <c r="P108" s="8">
        <f t="shared" si="1"/>
        <v>58.350899999999996</v>
      </c>
      <c r="R108" s="10">
        <v>46.41</v>
      </c>
      <c r="S108" s="10">
        <v>20.66</v>
      </c>
      <c r="T108" s="8">
        <v>67.069999999999993</v>
      </c>
      <c r="U108" s="4" t="s">
        <v>22</v>
      </c>
      <c r="V108" s="4" t="s">
        <v>21</v>
      </c>
      <c r="W108" s="2" t="s">
        <v>20</v>
      </c>
      <c r="X108" s="9"/>
      <c r="Y108" s="9"/>
      <c r="Z108" s="9"/>
    </row>
    <row r="109" spans="1:26" x14ac:dyDescent="0.2">
      <c r="A109" s="3" t="s">
        <v>17</v>
      </c>
      <c r="B109" s="3">
        <v>2019</v>
      </c>
      <c r="C109" s="3" t="s">
        <v>16</v>
      </c>
      <c r="D109" s="3" t="s">
        <v>53</v>
      </c>
      <c r="E109" s="3">
        <v>27</v>
      </c>
      <c r="F109" s="3">
        <v>4</v>
      </c>
      <c r="G109" s="1">
        <v>137</v>
      </c>
      <c r="H109" s="2" t="s">
        <v>20</v>
      </c>
      <c r="I109" s="2" t="s">
        <v>20</v>
      </c>
      <c r="J109" s="2" t="s">
        <v>20</v>
      </c>
      <c r="K109" s="5">
        <v>712</v>
      </c>
      <c r="L109" s="2" t="s">
        <v>20</v>
      </c>
      <c r="M109" s="2" t="s">
        <v>20</v>
      </c>
      <c r="N109" s="2" t="s">
        <v>20</v>
      </c>
      <c r="O109" s="2" t="s">
        <v>20</v>
      </c>
      <c r="P109" s="8" t="s">
        <v>20</v>
      </c>
      <c r="Q109" s="2"/>
      <c r="R109" s="9" t="s">
        <v>20</v>
      </c>
      <c r="S109" s="9" t="s">
        <v>20</v>
      </c>
      <c r="T109" s="2" t="s">
        <v>20</v>
      </c>
      <c r="U109" s="4" t="s">
        <v>22</v>
      </c>
      <c r="V109" s="4" t="s">
        <v>21</v>
      </c>
      <c r="W109" s="2" t="s">
        <v>20</v>
      </c>
      <c r="X109" s="9"/>
      <c r="Y109" s="9"/>
      <c r="Z109" s="9"/>
    </row>
    <row r="110" spans="1:26" x14ac:dyDescent="0.2">
      <c r="A110" s="4" t="s">
        <v>17</v>
      </c>
      <c r="B110" s="4">
        <v>2019</v>
      </c>
      <c r="C110" s="4" t="s">
        <v>16</v>
      </c>
      <c r="D110" s="4" t="s">
        <v>54</v>
      </c>
      <c r="E110" s="4">
        <v>28</v>
      </c>
      <c r="F110" s="4">
        <v>1</v>
      </c>
      <c r="G110" s="2">
        <v>24</v>
      </c>
      <c r="H110" s="4">
        <v>29</v>
      </c>
      <c r="I110" s="4">
        <v>2.5</v>
      </c>
      <c r="J110" s="4">
        <v>37</v>
      </c>
      <c r="K110" s="5">
        <v>691.2</v>
      </c>
      <c r="L110" s="5">
        <v>15.6</v>
      </c>
      <c r="M110" s="7">
        <v>1</v>
      </c>
      <c r="N110" s="8">
        <v>35.765700000000002</v>
      </c>
      <c r="O110" s="8">
        <v>20.140499999999999</v>
      </c>
      <c r="P110" s="8">
        <f t="shared" si="1"/>
        <v>55.906199999999998</v>
      </c>
      <c r="R110" s="10">
        <v>41.11</v>
      </c>
      <c r="S110" s="10">
        <v>23.15</v>
      </c>
      <c r="T110" s="8">
        <v>64.259999999999991</v>
      </c>
      <c r="U110" s="4" t="s">
        <v>18</v>
      </c>
      <c r="V110" s="4" t="s">
        <v>21</v>
      </c>
      <c r="W110" s="2" t="s">
        <v>20</v>
      </c>
      <c r="X110" s="9"/>
      <c r="Y110" s="9"/>
      <c r="Z110" s="9"/>
    </row>
    <row r="111" spans="1:26" x14ac:dyDescent="0.2">
      <c r="A111" s="3" t="s">
        <v>17</v>
      </c>
      <c r="B111" s="3">
        <v>2019</v>
      </c>
      <c r="C111" s="3" t="s">
        <v>16</v>
      </c>
      <c r="D111" s="3" t="s">
        <v>54</v>
      </c>
      <c r="E111" s="3">
        <v>28</v>
      </c>
      <c r="F111" s="3">
        <v>2</v>
      </c>
      <c r="G111" s="1">
        <v>53</v>
      </c>
      <c r="H111" s="4">
        <v>27</v>
      </c>
      <c r="I111" s="4">
        <v>2.5</v>
      </c>
      <c r="J111" s="4">
        <v>41</v>
      </c>
      <c r="K111" s="5">
        <v>836.1</v>
      </c>
      <c r="L111" s="5">
        <v>18.2</v>
      </c>
      <c r="M111" s="7">
        <v>1.5</v>
      </c>
      <c r="N111" s="8">
        <v>37.462200000000003</v>
      </c>
      <c r="O111" s="8">
        <v>19.783799999999999</v>
      </c>
      <c r="P111" s="8">
        <f t="shared" si="1"/>
        <v>57.246000000000002</v>
      </c>
      <c r="R111" s="10">
        <v>43.06</v>
      </c>
      <c r="S111" s="10">
        <v>22.74</v>
      </c>
      <c r="T111" s="8">
        <v>65.8</v>
      </c>
      <c r="U111" s="4" t="s">
        <v>18</v>
      </c>
      <c r="V111" s="4" t="s">
        <v>21</v>
      </c>
      <c r="W111" s="2" t="s">
        <v>20</v>
      </c>
      <c r="X111" s="9"/>
      <c r="Y111" s="9"/>
      <c r="Z111" s="9"/>
    </row>
    <row r="112" spans="1:26" x14ac:dyDescent="0.2">
      <c r="A112" s="3" t="s">
        <v>17</v>
      </c>
      <c r="B112" s="3">
        <v>2019</v>
      </c>
      <c r="C112" s="3" t="s">
        <v>16</v>
      </c>
      <c r="D112" s="3" t="s">
        <v>54</v>
      </c>
      <c r="E112" s="3">
        <v>28</v>
      </c>
      <c r="F112" s="3">
        <v>3</v>
      </c>
      <c r="G112" s="1">
        <v>91</v>
      </c>
      <c r="H112" s="2" t="s">
        <v>20</v>
      </c>
      <c r="I112" s="2" t="s">
        <v>20</v>
      </c>
      <c r="J112" s="2" t="s">
        <v>20</v>
      </c>
      <c r="K112" s="5">
        <v>794.7</v>
      </c>
      <c r="L112" s="2" t="s">
        <v>20</v>
      </c>
      <c r="M112" s="7">
        <v>1.5</v>
      </c>
      <c r="N112" s="8">
        <v>38.323499999999996</v>
      </c>
      <c r="O112" s="8">
        <v>19.0443</v>
      </c>
      <c r="P112" s="8">
        <f t="shared" si="1"/>
        <v>57.367799999999995</v>
      </c>
      <c r="R112" s="10">
        <v>44.05</v>
      </c>
      <c r="S112" s="10">
        <v>21.89</v>
      </c>
      <c r="T112" s="8">
        <v>65.94</v>
      </c>
      <c r="U112" s="4" t="s">
        <v>18</v>
      </c>
      <c r="V112" s="4" t="s">
        <v>21</v>
      </c>
      <c r="W112" s="2" t="s">
        <v>20</v>
      </c>
      <c r="X112" s="9"/>
      <c r="Y112" s="9"/>
      <c r="Z112" s="9"/>
    </row>
    <row r="113" spans="1:26" x14ac:dyDescent="0.2">
      <c r="A113" s="4" t="s">
        <v>17</v>
      </c>
      <c r="B113" s="4">
        <v>2019</v>
      </c>
      <c r="C113" s="4" t="s">
        <v>16</v>
      </c>
      <c r="D113" s="4" t="s">
        <v>54</v>
      </c>
      <c r="E113" s="4">
        <v>28</v>
      </c>
      <c r="F113" s="4">
        <v>4</v>
      </c>
      <c r="G113" s="2">
        <v>116</v>
      </c>
      <c r="H113" s="2" t="s">
        <v>20</v>
      </c>
      <c r="I113" s="2" t="s">
        <v>20</v>
      </c>
      <c r="J113" s="2" t="s">
        <v>20</v>
      </c>
      <c r="K113" s="5">
        <v>717.7</v>
      </c>
      <c r="L113" s="2" t="s">
        <v>20</v>
      </c>
      <c r="M113" s="2" t="s">
        <v>20</v>
      </c>
      <c r="N113" s="2" t="s">
        <v>20</v>
      </c>
      <c r="O113" s="2" t="s">
        <v>20</v>
      </c>
      <c r="P113" s="8" t="s">
        <v>20</v>
      </c>
      <c r="Q113" s="2"/>
      <c r="R113" s="9" t="s">
        <v>20</v>
      </c>
      <c r="S113" s="9" t="s">
        <v>20</v>
      </c>
      <c r="T113" s="2" t="s">
        <v>20</v>
      </c>
      <c r="U113" s="4" t="s">
        <v>18</v>
      </c>
      <c r="V113" s="4" t="s">
        <v>21</v>
      </c>
      <c r="W113" s="2" t="s">
        <v>20</v>
      </c>
      <c r="X113" s="9"/>
      <c r="Y113" s="9"/>
      <c r="Z113" s="9"/>
    </row>
    <row r="114" spans="1:26" x14ac:dyDescent="0.2">
      <c r="A114" s="4" t="s">
        <v>17</v>
      </c>
      <c r="B114" s="4">
        <v>2019</v>
      </c>
      <c r="C114" s="4" t="s">
        <v>16</v>
      </c>
      <c r="D114" s="4" t="s">
        <v>55</v>
      </c>
      <c r="E114" s="4">
        <v>29</v>
      </c>
      <c r="F114" s="4">
        <v>1</v>
      </c>
      <c r="G114" s="2">
        <v>14</v>
      </c>
      <c r="H114" s="4">
        <v>29</v>
      </c>
      <c r="I114" s="4">
        <v>1.5</v>
      </c>
      <c r="J114" s="4">
        <v>35</v>
      </c>
      <c r="K114" s="5">
        <v>818.6</v>
      </c>
      <c r="L114" s="5">
        <v>13.5</v>
      </c>
      <c r="M114" s="7">
        <v>1</v>
      </c>
      <c r="N114" s="8">
        <v>36.914099999999998</v>
      </c>
      <c r="O114" s="8">
        <v>20.070900000000002</v>
      </c>
      <c r="P114" s="8">
        <f t="shared" si="1"/>
        <v>56.984999999999999</v>
      </c>
      <c r="R114" s="10">
        <v>42.43</v>
      </c>
      <c r="S114" s="10">
        <v>23.07</v>
      </c>
      <c r="T114" s="8">
        <v>65.5</v>
      </c>
      <c r="U114" s="4" t="s">
        <v>22</v>
      </c>
      <c r="V114" s="4" t="s">
        <v>21</v>
      </c>
      <c r="W114" s="2" t="s">
        <v>20</v>
      </c>
      <c r="X114" s="9"/>
      <c r="Y114" s="9"/>
      <c r="Z114" s="9"/>
    </row>
    <row r="115" spans="1:26" x14ac:dyDescent="0.2">
      <c r="A115" s="3" t="s">
        <v>17</v>
      </c>
      <c r="B115" s="3">
        <v>2019</v>
      </c>
      <c r="C115" s="3" t="s">
        <v>16</v>
      </c>
      <c r="D115" s="3" t="s">
        <v>55</v>
      </c>
      <c r="E115" s="3">
        <v>29</v>
      </c>
      <c r="F115" s="3">
        <v>2</v>
      </c>
      <c r="G115" s="1">
        <v>42</v>
      </c>
      <c r="H115" s="4">
        <v>29</v>
      </c>
      <c r="I115" s="4">
        <v>2</v>
      </c>
      <c r="J115" s="4">
        <v>34</v>
      </c>
      <c r="K115" s="5">
        <v>978.9</v>
      </c>
      <c r="L115" s="5">
        <v>14.4</v>
      </c>
      <c r="M115" s="7">
        <v>1</v>
      </c>
      <c r="N115" s="8">
        <v>38.958600000000004</v>
      </c>
      <c r="O115" s="8">
        <v>19.270499999999998</v>
      </c>
      <c r="P115" s="8">
        <f t="shared" si="1"/>
        <v>58.229100000000003</v>
      </c>
      <c r="R115" s="10">
        <v>44.78</v>
      </c>
      <c r="S115" s="10">
        <v>22.15</v>
      </c>
      <c r="T115" s="8">
        <v>66.930000000000007</v>
      </c>
      <c r="U115" s="4" t="s">
        <v>22</v>
      </c>
      <c r="V115" s="4" t="s">
        <v>21</v>
      </c>
      <c r="W115" s="2" t="s">
        <v>20</v>
      </c>
      <c r="X115" s="9"/>
      <c r="Y115" s="9"/>
      <c r="Z115" s="9"/>
    </row>
    <row r="116" spans="1:26" x14ac:dyDescent="0.2">
      <c r="A116" s="3" t="s">
        <v>17</v>
      </c>
      <c r="B116" s="3">
        <v>2019</v>
      </c>
      <c r="C116" s="3" t="s">
        <v>16</v>
      </c>
      <c r="D116" s="3" t="s">
        <v>55</v>
      </c>
      <c r="E116" s="3">
        <v>29</v>
      </c>
      <c r="F116" s="3">
        <v>3</v>
      </c>
      <c r="G116" s="1">
        <v>93</v>
      </c>
      <c r="H116" s="2" t="s">
        <v>20</v>
      </c>
      <c r="I116" s="2" t="s">
        <v>20</v>
      </c>
      <c r="J116" s="2" t="s">
        <v>20</v>
      </c>
      <c r="K116" s="5">
        <v>927.3</v>
      </c>
      <c r="L116" s="2" t="s">
        <v>20</v>
      </c>
      <c r="M116" s="7">
        <v>1</v>
      </c>
      <c r="N116" s="8">
        <v>38.932499999999997</v>
      </c>
      <c r="O116" s="8">
        <v>19.096499999999999</v>
      </c>
      <c r="P116" s="8">
        <f t="shared" si="1"/>
        <v>58.028999999999996</v>
      </c>
      <c r="R116" s="10">
        <v>44.75</v>
      </c>
      <c r="S116" s="10">
        <v>21.95</v>
      </c>
      <c r="T116" s="8">
        <v>66.7</v>
      </c>
      <c r="U116" s="4" t="s">
        <v>22</v>
      </c>
      <c r="V116" s="4" t="s">
        <v>21</v>
      </c>
      <c r="W116" s="2" t="s">
        <v>20</v>
      </c>
      <c r="X116" s="9"/>
      <c r="Y116" s="9"/>
      <c r="Z116" s="9"/>
    </row>
    <row r="117" spans="1:26" x14ac:dyDescent="0.2">
      <c r="A117" s="3" t="s">
        <v>17</v>
      </c>
      <c r="B117" s="3">
        <v>2019</v>
      </c>
      <c r="C117" s="3" t="s">
        <v>16</v>
      </c>
      <c r="D117" s="3" t="s">
        <v>55</v>
      </c>
      <c r="E117" s="3">
        <v>29</v>
      </c>
      <c r="F117" s="3">
        <v>4</v>
      </c>
      <c r="G117" s="1">
        <v>107</v>
      </c>
      <c r="H117" s="2" t="s">
        <v>20</v>
      </c>
      <c r="I117" s="2" t="s">
        <v>20</v>
      </c>
      <c r="J117" s="2" t="s">
        <v>20</v>
      </c>
      <c r="K117" s="5">
        <v>973.5</v>
      </c>
      <c r="L117" s="2" t="s">
        <v>20</v>
      </c>
      <c r="M117" s="2" t="s">
        <v>20</v>
      </c>
      <c r="N117" s="2" t="s">
        <v>20</v>
      </c>
      <c r="O117" s="2" t="s">
        <v>20</v>
      </c>
      <c r="P117" s="8" t="s">
        <v>20</v>
      </c>
      <c r="Q117" s="2"/>
      <c r="R117" s="9" t="s">
        <v>20</v>
      </c>
      <c r="S117" s="9" t="s">
        <v>20</v>
      </c>
      <c r="T117" s="2" t="s">
        <v>20</v>
      </c>
      <c r="U117" s="4" t="s">
        <v>22</v>
      </c>
      <c r="V117" s="4" t="s">
        <v>21</v>
      </c>
      <c r="W117" s="2" t="s">
        <v>20</v>
      </c>
      <c r="X117" s="9"/>
      <c r="Y117" s="9"/>
      <c r="Z117" s="9"/>
    </row>
    <row r="118" spans="1:26" x14ac:dyDescent="0.2">
      <c r="A118" s="4" t="s">
        <v>17</v>
      </c>
      <c r="B118" s="4">
        <v>2019</v>
      </c>
      <c r="C118" s="4" t="s">
        <v>16</v>
      </c>
      <c r="D118" s="4" t="s">
        <v>56</v>
      </c>
      <c r="E118" s="4">
        <v>30</v>
      </c>
      <c r="F118" s="4">
        <v>1</v>
      </c>
      <c r="G118" s="2">
        <v>35</v>
      </c>
      <c r="H118" s="4">
        <v>27</v>
      </c>
      <c r="I118" s="4">
        <v>2.5</v>
      </c>
      <c r="J118" s="4">
        <v>32</v>
      </c>
      <c r="K118" s="5">
        <v>767</v>
      </c>
      <c r="L118" s="5">
        <v>16.399999999999999</v>
      </c>
      <c r="M118" s="7">
        <v>1.5</v>
      </c>
      <c r="N118" s="8">
        <v>36.426899999999996</v>
      </c>
      <c r="O118" s="8">
        <v>20.366700000000002</v>
      </c>
      <c r="P118" s="8">
        <f t="shared" si="1"/>
        <v>56.793599999999998</v>
      </c>
      <c r="R118" s="10">
        <v>41.87</v>
      </c>
      <c r="S118" s="10">
        <v>23.41</v>
      </c>
      <c r="T118" s="8">
        <v>65.28</v>
      </c>
      <c r="U118" s="4" t="s">
        <v>18</v>
      </c>
      <c r="V118" s="4" t="s">
        <v>19</v>
      </c>
      <c r="W118" s="2" t="s">
        <v>20</v>
      </c>
      <c r="X118" s="9"/>
      <c r="Y118" s="9"/>
      <c r="Z118" s="9"/>
    </row>
    <row r="119" spans="1:26" x14ac:dyDescent="0.2">
      <c r="A119" s="4" t="s">
        <v>17</v>
      </c>
      <c r="B119" s="4">
        <v>2019</v>
      </c>
      <c r="C119" s="4" t="s">
        <v>16</v>
      </c>
      <c r="D119" s="4" t="s">
        <v>56</v>
      </c>
      <c r="E119" s="4">
        <v>30</v>
      </c>
      <c r="F119" s="4">
        <v>2</v>
      </c>
      <c r="G119" s="2">
        <v>67</v>
      </c>
      <c r="H119" s="4">
        <v>29</v>
      </c>
      <c r="I119" s="4">
        <v>2.5</v>
      </c>
      <c r="J119" s="4">
        <v>40</v>
      </c>
      <c r="K119" s="5">
        <v>925.4</v>
      </c>
      <c r="L119" s="5">
        <v>17.100000000000001</v>
      </c>
      <c r="M119" s="7">
        <v>1.5</v>
      </c>
      <c r="N119" s="8">
        <v>36.366</v>
      </c>
      <c r="O119" s="8">
        <v>20.288399999999999</v>
      </c>
      <c r="P119" s="8">
        <f t="shared" si="1"/>
        <v>56.654399999999995</v>
      </c>
      <c r="R119" s="10">
        <v>41.8</v>
      </c>
      <c r="S119" s="10">
        <v>23.32</v>
      </c>
      <c r="T119" s="8">
        <v>65.12</v>
      </c>
      <c r="U119" s="4" t="s">
        <v>18</v>
      </c>
      <c r="V119" s="4" t="s">
        <v>19</v>
      </c>
      <c r="W119" s="2" t="s">
        <v>20</v>
      </c>
      <c r="X119" s="9"/>
      <c r="Y119" s="9"/>
      <c r="Z119" s="9"/>
    </row>
    <row r="120" spans="1:26" x14ac:dyDescent="0.2">
      <c r="A120" s="3" t="s">
        <v>17</v>
      </c>
      <c r="B120" s="3">
        <v>2019</v>
      </c>
      <c r="C120" s="3" t="s">
        <v>16</v>
      </c>
      <c r="D120" s="3" t="s">
        <v>56</v>
      </c>
      <c r="E120" s="3">
        <v>30</v>
      </c>
      <c r="F120" s="3">
        <v>3</v>
      </c>
      <c r="G120" s="1">
        <v>98</v>
      </c>
      <c r="H120" s="2" t="s">
        <v>20</v>
      </c>
      <c r="I120" s="2" t="s">
        <v>20</v>
      </c>
      <c r="J120" s="2" t="s">
        <v>20</v>
      </c>
      <c r="K120" s="5">
        <v>919.7</v>
      </c>
      <c r="L120" s="2" t="s">
        <v>20</v>
      </c>
      <c r="M120" s="7">
        <v>1</v>
      </c>
      <c r="N120" s="8">
        <v>37.149000000000001</v>
      </c>
      <c r="O120" s="8">
        <v>20.462399999999999</v>
      </c>
      <c r="P120" s="8">
        <f t="shared" si="1"/>
        <v>57.611400000000003</v>
      </c>
      <c r="R120" s="10">
        <v>42.7</v>
      </c>
      <c r="S120" s="10">
        <v>23.52</v>
      </c>
      <c r="T120" s="8">
        <v>66.22</v>
      </c>
      <c r="U120" s="4" t="s">
        <v>22</v>
      </c>
      <c r="V120" s="4" t="s">
        <v>19</v>
      </c>
      <c r="W120" s="2" t="s">
        <v>20</v>
      </c>
      <c r="X120" s="9"/>
      <c r="Y120" s="9"/>
      <c r="Z120" s="9"/>
    </row>
    <row r="121" spans="1:26" x14ac:dyDescent="0.2">
      <c r="A121" s="3" t="s">
        <v>17</v>
      </c>
      <c r="B121" s="3">
        <v>2019</v>
      </c>
      <c r="C121" s="3" t="s">
        <v>16</v>
      </c>
      <c r="D121" s="3" t="s">
        <v>56</v>
      </c>
      <c r="E121" s="3">
        <v>30</v>
      </c>
      <c r="F121" s="3">
        <v>4</v>
      </c>
      <c r="G121" s="1">
        <v>122</v>
      </c>
      <c r="H121" s="2" t="s">
        <v>20</v>
      </c>
      <c r="I121" s="2" t="s">
        <v>20</v>
      </c>
      <c r="J121" s="2" t="s">
        <v>20</v>
      </c>
      <c r="K121" s="5">
        <v>846.3</v>
      </c>
      <c r="L121" s="2" t="s">
        <v>20</v>
      </c>
      <c r="M121" s="2" t="s">
        <v>20</v>
      </c>
      <c r="N121" s="2" t="s">
        <v>20</v>
      </c>
      <c r="O121" s="2" t="s">
        <v>20</v>
      </c>
      <c r="P121" s="8" t="s">
        <v>20</v>
      </c>
      <c r="Q121" s="2"/>
      <c r="R121" s="9" t="s">
        <v>20</v>
      </c>
      <c r="S121" s="9" t="s">
        <v>20</v>
      </c>
      <c r="T121" s="2" t="s">
        <v>20</v>
      </c>
      <c r="U121" s="4" t="s">
        <v>18</v>
      </c>
      <c r="V121" s="4" t="s">
        <v>19</v>
      </c>
      <c r="W121" s="2" t="s">
        <v>20</v>
      </c>
      <c r="X121" s="9"/>
      <c r="Y121" s="9"/>
      <c r="Z121" s="9"/>
    </row>
    <row r="122" spans="1:26" x14ac:dyDescent="0.2">
      <c r="A122" s="3" t="s">
        <v>17</v>
      </c>
      <c r="B122" s="3">
        <v>2019</v>
      </c>
      <c r="C122" s="3" t="s">
        <v>16</v>
      </c>
      <c r="D122" s="3" t="s">
        <v>57</v>
      </c>
      <c r="E122" s="3">
        <v>31</v>
      </c>
      <c r="F122" s="3">
        <v>1</v>
      </c>
      <c r="G122" s="1">
        <v>10</v>
      </c>
      <c r="H122" s="4">
        <v>31</v>
      </c>
      <c r="I122" s="4">
        <v>2</v>
      </c>
      <c r="J122" s="4">
        <v>35</v>
      </c>
      <c r="K122" s="5">
        <v>810.7</v>
      </c>
      <c r="L122" s="5">
        <v>17</v>
      </c>
      <c r="M122" s="7">
        <v>1.5</v>
      </c>
      <c r="N122" s="8">
        <v>38.8977</v>
      </c>
      <c r="O122" s="8">
        <v>19.531499999999998</v>
      </c>
      <c r="P122" s="8">
        <f t="shared" si="1"/>
        <v>58.429199999999994</v>
      </c>
      <c r="R122" s="10">
        <v>44.71</v>
      </c>
      <c r="S122" s="10">
        <v>22.45</v>
      </c>
      <c r="T122" s="8">
        <v>67.16</v>
      </c>
      <c r="U122" s="4" t="s">
        <v>18</v>
      </c>
      <c r="V122" s="4" t="s">
        <v>23</v>
      </c>
      <c r="W122" s="2" t="s">
        <v>20</v>
      </c>
      <c r="X122" s="9"/>
      <c r="Y122" s="9"/>
      <c r="Z122" s="9"/>
    </row>
    <row r="123" spans="1:26" x14ac:dyDescent="0.2">
      <c r="A123" s="3" t="s">
        <v>17</v>
      </c>
      <c r="B123" s="3">
        <v>2019</v>
      </c>
      <c r="C123" s="3" t="s">
        <v>16</v>
      </c>
      <c r="D123" s="3" t="s">
        <v>57</v>
      </c>
      <c r="E123" s="3">
        <v>31</v>
      </c>
      <c r="F123" s="3">
        <v>2</v>
      </c>
      <c r="G123" s="1">
        <v>47</v>
      </c>
      <c r="H123" s="4">
        <v>32</v>
      </c>
      <c r="I123" s="4">
        <v>2.5</v>
      </c>
      <c r="J123" s="4">
        <v>33</v>
      </c>
      <c r="K123" s="5">
        <v>764.8</v>
      </c>
      <c r="L123" s="5">
        <v>19.2</v>
      </c>
      <c r="M123" s="7">
        <v>1.5</v>
      </c>
      <c r="N123" s="8">
        <v>40.315800000000003</v>
      </c>
      <c r="O123" s="8">
        <v>18.530999999999999</v>
      </c>
      <c r="P123" s="8">
        <f t="shared" si="1"/>
        <v>58.846800000000002</v>
      </c>
      <c r="R123" s="10">
        <v>46.34</v>
      </c>
      <c r="S123" s="10">
        <v>21.3</v>
      </c>
      <c r="T123" s="8">
        <v>67.64</v>
      </c>
      <c r="U123" s="4" t="s">
        <v>18</v>
      </c>
      <c r="V123" s="4" t="s">
        <v>23</v>
      </c>
      <c r="W123" s="2" t="s">
        <v>20</v>
      </c>
      <c r="X123" s="9"/>
      <c r="Y123" s="9"/>
      <c r="Z123" s="9"/>
    </row>
    <row r="124" spans="1:26" x14ac:dyDescent="0.2">
      <c r="A124" s="3" t="s">
        <v>17</v>
      </c>
      <c r="B124" s="3">
        <v>2019</v>
      </c>
      <c r="C124" s="3" t="s">
        <v>16</v>
      </c>
      <c r="D124" s="3" t="s">
        <v>57</v>
      </c>
      <c r="E124" s="3">
        <v>31</v>
      </c>
      <c r="F124" s="3">
        <v>3</v>
      </c>
      <c r="G124" s="1">
        <v>82</v>
      </c>
      <c r="H124" s="2" t="s">
        <v>20</v>
      </c>
      <c r="I124" s="2" t="s">
        <v>20</v>
      </c>
      <c r="J124" s="2" t="s">
        <v>20</v>
      </c>
      <c r="K124" s="5">
        <v>723.7</v>
      </c>
      <c r="L124" s="2" t="s">
        <v>20</v>
      </c>
      <c r="M124" s="7">
        <v>2</v>
      </c>
      <c r="N124" s="8">
        <v>39.985199999999999</v>
      </c>
      <c r="O124" s="8">
        <v>18.104699999999998</v>
      </c>
      <c r="P124" s="8">
        <f t="shared" si="1"/>
        <v>58.0899</v>
      </c>
      <c r="R124" s="10">
        <v>45.96</v>
      </c>
      <c r="S124" s="10">
        <v>20.81</v>
      </c>
      <c r="T124" s="8">
        <v>66.77</v>
      </c>
      <c r="U124" s="4" t="s">
        <v>18</v>
      </c>
      <c r="V124" s="4" t="s">
        <v>23</v>
      </c>
      <c r="W124" s="2" t="s">
        <v>20</v>
      </c>
      <c r="X124" s="9"/>
      <c r="Y124" s="9"/>
      <c r="Z124" s="9"/>
    </row>
    <row r="125" spans="1:26" x14ac:dyDescent="0.2">
      <c r="A125" s="3" t="s">
        <v>17</v>
      </c>
      <c r="B125" s="3">
        <v>2019</v>
      </c>
      <c r="C125" s="3" t="s">
        <v>16</v>
      </c>
      <c r="D125" s="3" t="s">
        <v>57</v>
      </c>
      <c r="E125" s="3">
        <v>31</v>
      </c>
      <c r="F125" s="3">
        <v>4</v>
      </c>
      <c r="G125" s="1">
        <v>113</v>
      </c>
      <c r="H125" s="2" t="s">
        <v>20</v>
      </c>
      <c r="I125" s="2" t="s">
        <v>20</v>
      </c>
      <c r="J125" s="2" t="s">
        <v>20</v>
      </c>
      <c r="K125" s="5">
        <v>543.1</v>
      </c>
      <c r="L125" s="2" t="s">
        <v>20</v>
      </c>
      <c r="M125" s="2" t="s">
        <v>20</v>
      </c>
      <c r="N125" s="2" t="s">
        <v>20</v>
      </c>
      <c r="O125" s="2" t="s">
        <v>20</v>
      </c>
      <c r="P125" s="8" t="s">
        <v>20</v>
      </c>
      <c r="Q125" s="2"/>
      <c r="R125" s="9" t="s">
        <v>20</v>
      </c>
      <c r="S125" s="9" t="s">
        <v>20</v>
      </c>
      <c r="T125" s="2" t="s">
        <v>20</v>
      </c>
      <c r="U125" s="4" t="s">
        <v>18</v>
      </c>
      <c r="V125" s="4" t="s">
        <v>23</v>
      </c>
      <c r="W125" s="2" t="s">
        <v>20</v>
      </c>
      <c r="X125" s="9"/>
      <c r="Y125" s="9"/>
      <c r="Z125" s="9"/>
    </row>
    <row r="126" spans="1:26" x14ac:dyDescent="0.2">
      <c r="A126" s="4" t="s">
        <v>17</v>
      </c>
      <c r="B126" s="4">
        <v>2019</v>
      </c>
      <c r="C126" s="4" t="s">
        <v>16</v>
      </c>
      <c r="D126" s="4" t="s">
        <v>58</v>
      </c>
      <c r="E126" s="4">
        <v>32</v>
      </c>
      <c r="F126" s="4">
        <v>1</v>
      </c>
      <c r="G126" s="2">
        <v>6</v>
      </c>
      <c r="H126" s="4">
        <v>19</v>
      </c>
      <c r="I126" s="4">
        <v>2.5</v>
      </c>
      <c r="J126" s="4">
        <v>33</v>
      </c>
      <c r="K126" s="5">
        <v>756.5</v>
      </c>
      <c r="L126" s="5">
        <v>15.6</v>
      </c>
      <c r="M126" s="7">
        <v>1</v>
      </c>
      <c r="N126" s="8">
        <v>39.080400000000004</v>
      </c>
      <c r="O126" s="8">
        <v>18.818099999999998</v>
      </c>
      <c r="P126" s="8">
        <f t="shared" si="1"/>
        <v>57.898499999999999</v>
      </c>
      <c r="R126" s="10">
        <v>44.92</v>
      </c>
      <c r="S126" s="10">
        <v>21.63</v>
      </c>
      <c r="T126" s="8">
        <v>66.55</v>
      </c>
      <c r="U126" s="4" t="s">
        <v>18</v>
      </c>
      <c r="V126" s="4" t="s">
        <v>19</v>
      </c>
      <c r="W126" s="2" t="s">
        <v>20</v>
      </c>
      <c r="X126" s="9"/>
      <c r="Y126" s="9"/>
      <c r="Z126" s="9"/>
    </row>
    <row r="127" spans="1:26" x14ac:dyDescent="0.2">
      <c r="A127" s="4" t="s">
        <v>17</v>
      </c>
      <c r="B127" s="4">
        <v>2019</v>
      </c>
      <c r="C127" s="4" t="s">
        <v>16</v>
      </c>
      <c r="D127" s="4" t="s">
        <v>58</v>
      </c>
      <c r="E127" s="4">
        <v>32</v>
      </c>
      <c r="F127" s="4">
        <v>2</v>
      </c>
      <c r="G127" s="2">
        <v>46</v>
      </c>
      <c r="H127" s="4">
        <v>23</v>
      </c>
      <c r="I127" s="4">
        <v>2</v>
      </c>
      <c r="J127" s="4">
        <v>32</v>
      </c>
      <c r="K127" s="5">
        <v>758.9</v>
      </c>
      <c r="L127" s="5">
        <v>15.7</v>
      </c>
      <c r="M127" s="7">
        <v>1.5</v>
      </c>
      <c r="N127" s="8">
        <v>39.793800000000005</v>
      </c>
      <c r="O127" s="8">
        <v>18.8094</v>
      </c>
      <c r="P127" s="8">
        <f t="shared" si="1"/>
        <v>58.603200000000001</v>
      </c>
      <c r="R127" s="10">
        <v>45.74</v>
      </c>
      <c r="S127" s="10">
        <v>21.62</v>
      </c>
      <c r="T127" s="8">
        <v>67.36</v>
      </c>
      <c r="U127" s="4" t="s">
        <v>18</v>
      </c>
      <c r="V127" s="4" t="s">
        <v>19</v>
      </c>
      <c r="W127" s="2" t="s">
        <v>20</v>
      </c>
      <c r="X127" s="9"/>
      <c r="Y127" s="9"/>
      <c r="Z127" s="9"/>
    </row>
    <row r="128" spans="1:26" x14ac:dyDescent="0.2">
      <c r="A128" s="4" t="s">
        <v>17</v>
      </c>
      <c r="B128" s="4">
        <v>2019</v>
      </c>
      <c r="C128" s="4" t="s">
        <v>16</v>
      </c>
      <c r="D128" s="4" t="s">
        <v>58</v>
      </c>
      <c r="E128" s="4">
        <v>32</v>
      </c>
      <c r="F128" s="4">
        <v>3</v>
      </c>
      <c r="G128" s="2">
        <v>75</v>
      </c>
      <c r="H128" s="2" t="s">
        <v>20</v>
      </c>
      <c r="I128" s="2" t="s">
        <v>20</v>
      </c>
      <c r="J128" s="2" t="s">
        <v>20</v>
      </c>
      <c r="K128" s="5">
        <v>806</v>
      </c>
      <c r="L128" s="2" t="s">
        <v>20</v>
      </c>
      <c r="M128" s="7">
        <v>1</v>
      </c>
      <c r="N128" s="8">
        <v>39.384900000000002</v>
      </c>
      <c r="O128" s="8">
        <v>18.792000000000002</v>
      </c>
      <c r="P128" s="8">
        <f t="shared" si="1"/>
        <v>58.176900000000003</v>
      </c>
      <c r="R128" s="10">
        <v>45.27</v>
      </c>
      <c r="S128" s="10">
        <v>21.6</v>
      </c>
      <c r="T128" s="8">
        <v>66.87</v>
      </c>
      <c r="U128" s="4" t="s">
        <v>18</v>
      </c>
      <c r="V128" s="4" t="s">
        <v>19</v>
      </c>
      <c r="W128" s="2" t="s">
        <v>20</v>
      </c>
      <c r="X128" s="9"/>
      <c r="Y128" s="9"/>
      <c r="Z128" s="9"/>
    </row>
    <row r="129" spans="1:26" x14ac:dyDescent="0.2">
      <c r="A129" s="3" t="s">
        <v>17</v>
      </c>
      <c r="B129" s="3">
        <v>2019</v>
      </c>
      <c r="C129" s="3" t="s">
        <v>16</v>
      </c>
      <c r="D129" s="3" t="s">
        <v>58</v>
      </c>
      <c r="E129" s="3">
        <v>32</v>
      </c>
      <c r="F129" s="3">
        <v>4</v>
      </c>
      <c r="G129" s="1">
        <v>117</v>
      </c>
      <c r="H129" s="2" t="s">
        <v>20</v>
      </c>
      <c r="I129" s="2" t="s">
        <v>20</v>
      </c>
      <c r="J129" s="2" t="s">
        <v>20</v>
      </c>
      <c r="K129" s="5">
        <v>807.3</v>
      </c>
      <c r="L129" s="2" t="s">
        <v>20</v>
      </c>
      <c r="M129" s="2" t="s">
        <v>20</v>
      </c>
      <c r="N129" s="2" t="s">
        <v>20</v>
      </c>
      <c r="O129" s="2" t="s">
        <v>20</v>
      </c>
      <c r="P129" s="8" t="s">
        <v>20</v>
      </c>
      <c r="Q129" s="2"/>
      <c r="R129" s="9" t="s">
        <v>20</v>
      </c>
      <c r="S129" s="9" t="s">
        <v>20</v>
      </c>
      <c r="T129" s="2" t="s">
        <v>20</v>
      </c>
      <c r="U129" s="4" t="s">
        <v>18</v>
      </c>
      <c r="V129" s="4" t="s">
        <v>19</v>
      </c>
      <c r="W129" s="2" t="s">
        <v>20</v>
      </c>
      <c r="X129" s="9"/>
      <c r="Y129" s="9"/>
      <c r="Z129" s="9"/>
    </row>
    <row r="130" spans="1:26" x14ac:dyDescent="0.2">
      <c r="A130" s="3" t="s">
        <v>17</v>
      </c>
      <c r="B130" s="3">
        <v>2019</v>
      </c>
      <c r="C130" s="3" t="s">
        <v>16</v>
      </c>
      <c r="D130" s="3" t="s">
        <v>24</v>
      </c>
      <c r="E130" s="3">
        <v>33</v>
      </c>
      <c r="F130" s="3">
        <v>1</v>
      </c>
      <c r="G130" s="1">
        <v>1</v>
      </c>
      <c r="H130" s="4">
        <v>27</v>
      </c>
      <c r="I130" s="4">
        <v>2</v>
      </c>
      <c r="J130" s="4">
        <v>28</v>
      </c>
      <c r="K130" s="5">
        <v>804.3</v>
      </c>
      <c r="L130" s="5">
        <v>16.100000000000001</v>
      </c>
      <c r="M130" s="7">
        <v>1.5</v>
      </c>
      <c r="N130" s="8">
        <v>34.974000000000004</v>
      </c>
      <c r="O130" s="8">
        <v>19.688099999999999</v>
      </c>
      <c r="P130" s="8">
        <f t="shared" si="1"/>
        <v>54.662100000000002</v>
      </c>
      <c r="R130" s="10">
        <v>40.200000000000003</v>
      </c>
      <c r="S130" s="10">
        <v>22.63</v>
      </c>
      <c r="T130" s="8">
        <v>62.83</v>
      </c>
      <c r="U130" s="4" t="s">
        <v>18</v>
      </c>
      <c r="V130" s="4" t="s">
        <v>21</v>
      </c>
      <c r="W130" s="2" t="s">
        <v>20</v>
      </c>
      <c r="X130" s="9"/>
      <c r="Y130" s="9"/>
      <c r="Z130" s="9"/>
    </row>
    <row r="131" spans="1:26" x14ac:dyDescent="0.2">
      <c r="A131" s="3" t="s">
        <v>17</v>
      </c>
      <c r="B131" s="3">
        <v>2019</v>
      </c>
      <c r="C131" s="3" t="s">
        <v>16</v>
      </c>
      <c r="D131" s="3" t="s">
        <v>24</v>
      </c>
      <c r="E131" s="3">
        <v>33</v>
      </c>
      <c r="F131" s="3">
        <v>2</v>
      </c>
      <c r="G131" s="1">
        <v>50</v>
      </c>
      <c r="H131" s="4">
        <v>27</v>
      </c>
      <c r="I131" s="4">
        <v>2</v>
      </c>
      <c r="J131" s="4">
        <v>28</v>
      </c>
      <c r="K131" s="5">
        <v>1163.7</v>
      </c>
      <c r="L131" s="5">
        <v>17.7</v>
      </c>
      <c r="M131" s="7">
        <v>1.5</v>
      </c>
      <c r="N131" s="8">
        <v>35.408999999999999</v>
      </c>
      <c r="O131" s="8">
        <v>19.531499999999998</v>
      </c>
      <c r="P131" s="8">
        <f t="shared" ref="P131:P140" si="2">N131+O131</f>
        <v>54.9405</v>
      </c>
      <c r="R131" s="10">
        <v>40.700000000000003</v>
      </c>
      <c r="S131" s="10">
        <v>22.45</v>
      </c>
      <c r="T131" s="8">
        <v>63.150000000000006</v>
      </c>
      <c r="U131" s="4" t="s">
        <v>18</v>
      </c>
      <c r="V131" s="4" t="s">
        <v>21</v>
      </c>
      <c r="W131" s="2" t="s">
        <v>20</v>
      </c>
      <c r="X131" s="9"/>
      <c r="Y131" s="9"/>
      <c r="Z131" s="9"/>
    </row>
    <row r="132" spans="1:26" x14ac:dyDescent="0.2">
      <c r="A132" s="4" t="s">
        <v>17</v>
      </c>
      <c r="B132" s="4">
        <v>2019</v>
      </c>
      <c r="C132" s="4" t="s">
        <v>16</v>
      </c>
      <c r="D132" s="4" t="s">
        <v>24</v>
      </c>
      <c r="E132" s="4">
        <v>33</v>
      </c>
      <c r="F132" s="4">
        <v>3</v>
      </c>
      <c r="G132" s="2">
        <v>95</v>
      </c>
      <c r="H132" s="2" t="s">
        <v>20</v>
      </c>
      <c r="I132" s="2" t="s">
        <v>20</v>
      </c>
      <c r="J132" s="2" t="s">
        <v>20</v>
      </c>
      <c r="K132" s="5">
        <v>978.7</v>
      </c>
      <c r="L132" s="2" t="s">
        <v>20</v>
      </c>
      <c r="M132" s="7">
        <v>1.5</v>
      </c>
      <c r="N132" s="8">
        <v>35.913600000000002</v>
      </c>
      <c r="O132" s="8">
        <v>19.244400000000002</v>
      </c>
      <c r="P132" s="8">
        <f t="shared" si="2"/>
        <v>55.158000000000001</v>
      </c>
      <c r="R132" s="10">
        <v>41.28</v>
      </c>
      <c r="S132" s="10">
        <v>22.12</v>
      </c>
      <c r="T132" s="8">
        <v>63.400000000000006</v>
      </c>
      <c r="U132" s="4" t="s">
        <v>18</v>
      </c>
      <c r="V132" s="4" t="s">
        <v>21</v>
      </c>
      <c r="W132" s="2" t="s">
        <v>20</v>
      </c>
      <c r="X132" s="9"/>
      <c r="Y132" s="9"/>
      <c r="Z132" s="9"/>
    </row>
    <row r="133" spans="1:26" x14ac:dyDescent="0.2">
      <c r="A133" s="3" t="s">
        <v>17</v>
      </c>
      <c r="B133" s="3">
        <v>2019</v>
      </c>
      <c r="C133" s="3" t="s">
        <v>16</v>
      </c>
      <c r="D133" s="3" t="s">
        <v>24</v>
      </c>
      <c r="E133" s="3">
        <v>33</v>
      </c>
      <c r="F133" s="3">
        <v>4</v>
      </c>
      <c r="G133" s="1">
        <v>110</v>
      </c>
      <c r="H133" s="2" t="s">
        <v>20</v>
      </c>
      <c r="I133" s="2" t="s">
        <v>20</v>
      </c>
      <c r="J133" s="2" t="s">
        <v>20</v>
      </c>
      <c r="K133" s="5">
        <v>785.5</v>
      </c>
      <c r="L133" s="2" t="s">
        <v>20</v>
      </c>
      <c r="M133" s="2" t="s">
        <v>20</v>
      </c>
      <c r="N133" s="2" t="s">
        <v>20</v>
      </c>
      <c r="O133" s="2" t="s">
        <v>20</v>
      </c>
      <c r="P133" s="8" t="s">
        <v>20</v>
      </c>
      <c r="Q133" s="2"/>
      <c r="R133" s="9" t="s">
        <v>20</v>
      </c>
      <c r="S133" s="9" t="s">
        <v>20</v>
      </c>
      <c r="T133" s="2" t="s">
        <v>20</v>
      </c>
      <c r="U133" s="4" t="s">
        <v>18</v>
      </c>
      <c r="V133" s="4" t="s">
        <v>21</v>
      </c>
      <c r="W133" s="2" t="s">
        <v>20</v>
      </c>
      <c r="X133" s="9"/>
      <c r="Y133" s="9"/>
      <c r="Z133" s="9"/>
    </row>
    <row r="134" spans="1:26" x14ac:dyDescent="0.2">
      <c r="A134" s="3" t="s">
        <v>17</v>
      </c>
      <c r="B134" s="3">
        <v>2019</v>
      </c>
      <c r="C134" s="3" t="s">
        <v>16</v>
      </c>
      <c r="D134" s="3" t="s">
        <v>25</v>
      </c>
      <c r="E134" s="3">
        <v>34</v>
      </c>
      <c r="F134" s="3">
        <v>1</v>
      </c>
      <c r="G134" s="1">
        <v>23</v>
      </c>
      <c r="H134" s="4">
        <v>25</v>
      </c>
      <c r="I134" s="4">
        <v>2</v>
      </c>
      <c r="J134" s="4">
        <v>29</v>
      </c>
      <c r="K134" s="5">
        <v>890.8</v>
      </c>
      <c r="L134" s="5">
        <v>13</v>
      </c>
      <c r="M134" s="7">
        <v>1</v>
      </c>
      <c r="N134" s="8">
        <v>33.138300000000001</v>
      </c>
      <c r="O134" s="8">
        <v>21.2454</v>
      </c>
      <c r="P134" s="8">
        <f t="shared" si="2"/>
        <v>54.383700000000005</v>
      </c>
      <c r="R134" s="10">
        <v>38.090000000000003</v>
      </c>
      <c r="S134" s="10">
        <v>24.42</v>
      </c>
      <c r="T134" s="8">
        <v>62.510000000000005</v>
      </c>
      <c r="U134" s="4" t="s">
        <v>22</v>
      </c>
      <c r="V134" s="4" t="s">
        <v>21</v>
      </c>
      <c r="W134" s="2" t="s">
        <v>20</v>
      </c>
      <c r="X134" s="9"/>
      <c r="Y134" s="9"/>
      <c r="Z134" s="9"/>
    </row>
    <row r="135" spans="1:26" x14ac:dyDescent="0.2">
      <c r="A135" s="4" t="s">
        <v>17</v>
      </c>
      <c r="B135" s="4">
        <v>2019</v>
      </c>
      <c r="C135" s="4" t="s">
        <v>16</v>
      </c>
      <c r="D135" s="4" t="s">
        <v>25</v>
      </c>
      <c r="E135" s="4">
        <v>34</v>
      </c>
      <c r="F135" s="4">
        <v>2</v>
      </c>
      <c r="G135" s="2">
        <v>66</v>
      </c>
      <c r="H135" s="4">
        <v>20</v>
      </c>
      <c r="I135" s="4">
        <v>2</v>
      </c>
      <c r="J135" s="4">
        <v>28</v>
      </c>
      <c r="K135" s="5">
        <v>846.2</v>
      </c>
      <c r="L135" s="5">
        <v>13.8</v>
      </c>
      <c r="M135" s="7">
        <v>1</v>
      </c>
      <c r="N135" s="8">
        <v>34.843499999999999</v>
      </c>
      <c r="O135" s="8">
        <v>20.836500000000001</v>
      </c>
      <c r="P135" s="8">
        <f t="shared" si="2"/>
        <v>55.68</v>
      </c>
      <c r="R135" s="10">
        <v>40.049999999999997</v>
      </c>
      <c r="S135" s="10">
        <v>23.95</v>
      </c>
      <c r="T135" s="8">
        <v>64</v>
      </c>
      <c r="U135" s="4" t="s">
        <v>22</v>
      </c>
      <c r="V135" s="4" t="s">
        <v>21</v>
      </c>
      <c r="W135" s="2" t="s">
        <v>20</v>
      </c>
      <c r="X135" s="9"/>
      <c r="Y135" s="9"/>
      <c r="Z135" s="9"/>
    </row>
    <row r="136" spans="1:26" x14ac:dyDescent="0.2">
      <c r="A136" s="3" t="s">
        <v>17</v>
      </c>
      <c r="B136" s="3">
        <v>2019</v>
      </c>
      <c r="C136" s="3" t="s">
        <v>16</v>
      </c>
      <c r="D136" s="3" t="s">
        <v>25</v>
      </c>
      <c r="E136" s="3">
        <v>34</v>
      </c>
      <c r="F136" s="3">
        <v>3</v>
      </c>
      <c r="G136" s="1">
        <v>79</v>
      </c>
      <c r="H136" s="2" t="s">
        <v>20</v>
      </c>
      <c r="I136" s="2" t="s">
        <v>20</v>
      </c>
      <c r="J136" s="2" t="s">
        <v>20</v>
      </c>
      <c r="K136" s="5">
        <v>1096.3</v>
      </c>
      <c r="L136" s="2" t="s">
        <v>20</v>
      </c>
      <c r="M136" s="7">
        <v>1</v>
      </c>
      <c r="N136" s="8">
        <v>34.478100000000005</v>
      </c>
      <c r="O136" s="8">
        <v>21.019200000000001</v>
      </c>
      <c r="P136" s="8">
        <f t="shared" si="2"/>
        <v>55.49730000000001</v>
      </c>
      <c r="R136" s="10">
        <v>39.630000000000003</v>
      </c>
      <c r="S136" s="10">
        <v>24.16</v>
      </c>
      <c r="T136" s="8">
        <v>63.790000000000006</v>
      </c>
      <c r="U136" s="4" t="s">
        <v>22</v>
      </c>
      <c r="V136" s="4" t="s">
        <v>21</v>
      </c>
      <c r="W136" s="2" t="s">
        <v>20</v>
      </c>
      <c r="X136" s="9"/>
      <c r="Y136" s="9"/>
      <c r="Z136" s="9"/>
    </row>
    <row r="137" spans="1:26" x14ac:dyDescent="0.2">
      <c r="A137" s="4" t="s">
        <v>17</v>
      </c>
      <c r="B137" s="4">
        <v>2019</v>
      </c>
      <c r="C137" s="4" t="s">
        <v>16</v>
      </c>
      <c r="D137" s="4" t="s">
        <v>25</v>
      </c>
      <c r="E137" s="4">
        <v>34</v>
      </c>
      <c r="F137" s="4">
        <v>4</v>
      </c>
      <c r="G137" s="2">
        <v>115</v>
      </c>
      <c r="H137" s="2" t="s">
        <v>20</v>
      </c>
      <c r="I137" s="2" t="s">
        <v>20</v>
      </c>
      <c r="J137" s="2" t="s">
        <v>20</v>
      </c>
      <c r="K137" s="5">
        <v>768.6</v>
      </c>
      <c r="L137" s="2" t="s">
        <v>20</v>
      </c>
      <c r="M137" s="2" t="s">
        <v>20</v>
      </c>
      <c r="N137" s="2" t="s">
        <v>20</v>
      </c>
      <c r="O137" s="2" t="s">
        <v>20</v>
      </c>
      <c r="P137" s="8" t="s">
        <v>20</v>
      </c>
      <c r="Q137" s="2"/>
      <c r="R137" s="9" t="s">
        <v>20</v>
      </c>
      <c r="S137" s="9" t="s">
        <v>20</v>
      </c>
      <c r="T137" s="2" t="s">
        <v>20</v>
      </c>
      <c r="U137" s="4" t="s">
        <v>22</v>
      </c>
      <c r="V137" s="4" t="s">
        <v>21</v>
      </c>
      <c r="W137" s="2" t="s">
        <v>20</v>
      </c>
      <c r="X137" s="9"/>
      <c r="Y137" s="9"/>
      <c r="Z137" s="9"/>
    </row>
    <row r="138" spans="1:26" x14ac:dyDescent="0.2">
      <c r="A138" s="3" t="s">
        <v>17</v>
      </c>
      <c r="B138" s="3">
        <v>2019</v>
      </c>
      <c r="C138" s="3" t="s">
        <v>16</v>
      </c>
      <c r="D138" s="3" t="s">
        <v>26</v>
      </c>
      <c r="E138" s="3">
        <v>35</v>
      </c>
      <c r="F138" s="3">
        <v>1</v>
      </c>
      <c r="G138" s="1">
        <v>5</v>
      </c>
      <c r="H138" s="4">
        <v>30</v>
      </c>
      <c r="I138" s="4">
        <v>2.5</v>
      </c>
      <c r="J138" s="4">
        <v>24</v>
      </c>
      <c r="K138" s="5">
        <v>1059.4000000000001</v>
      </c>
      <c r="L138" s="5">
        <v>18.2</v>
      </c>
      <c r="M138" s="7">
        <v>1</v>
      </c>
      <c r="N138" s="8">
        <v>34.565099999999994</v>
      </c>
      <c r="O138" s="8">
        <v>20.584199999999999</v>
      </c>
      <c r="P138" s="8">
        <f t="shared" si="2"/>
        <v>55.149299999999997</v>
      </c>
      <c r="R138" s="10">
        <v>39.729999999999997</v>
      </c>
      <c r="S138" s="10">
        <v>23.66</v>
      </c>
      <c r="T138" s="8">
        <v>63.39</v>
      </c>
      <c r="U138" s="4" t="s">
        <v>18</v>
      </c>
      <c r="V138" s="4" t="s">
        <v>21</v>
      </c>
      <c r="W138" s="2" t="s">
        <v>20</v>
      </c>
      <c r="X138" s="9"/>
      <c r="Y138" s="9"/>
      <c r="Z138" s="9"/>
    </row>
    <row r="139" spans="1:26" x14ac:dyDescent="0.2">
      <c r="A139" s="3" t="s">
        <v>17</v>
      </c>
      <c r="B139" s="3">
        <v>2019</v>
      </c>
      <c r="C139" s="3" t="s">
        <v>16</v>
      </c>
      <c r="D139" s="3" t="s">
        <v>26</v>
      </c>
      <c r="E139" s="3">
        <v>35</v>
      </c>
      <c r="F139" s="3">
        <v>2</v>
      </c>
      <c r="G139" s="1">
        <v>51</v>
      </c>
      <c r="H139" s="4">
        <v>33</v>
      </c>
      <c r="I139" s="4">
        <v>2.5</v>
      </c>
      <c r="J139" s="4">
        <v>40</v>
      </c>
      <c r="K139" s="5">
        <v>986.5</v>
      </c>
      <c r="L139" s="5">
        <v>18.899999999999999</v>
      </c>
      <c r="M139" s="7">
        <v>1.5</v>
      </c>
      <c r="N139" s="8">
        <v>36.505200000000002</v>
      </c>
      <c r="O139" s="8">
        <v>19.8795</v>
      </c>
      <c r="P139" s="8">
        <f t="shared" si="2"/>
        <v>56.384700000000002</v>
      </c>
      <c r="R139" s="10">
        <v>41.96</v>
      </c>
      <c r="S139" s="10">
        <v>22.85</v>
      </c>
      <c r="T139" s="8">
        <v>64.81</v>
      </c>
      <c r="U139" s="4" t="s">
        <v>18</v>
      </c>
      <c r="V139" s="4" t="s">
        <v>21</v>
      </c>
      <c r="W139" s="2" t="s">
        <v>20</v>
      </c>
      <c r="X139" s="9"/>
      <c r="Y139" s="9"/>
      <c r="Z139" s="9"/>
    </row>
    <row r="140" spans="1:26" x14ac:dyDescent="0.2">
      <c r="A140" s="4" t="s">
        <v>17</v>
      </c>
      <c r="B140" s="4">
        <v>2019</v>
      </c>
      <c r="C140" s="4" t="s">
        <v>16</v>
      </c>
      <c r="D140" s="4" t="s">
        <v>26</v>
      </c>
      <c r="E140" s="4">
        <v>35</v>
      </c>
      <c r="F140" s="4">
        <v>3</v>
      </c>
      <c r="G140" s="2">
        <v>105</v>
      </c>
      <c r="H140" s="2" t="s">
        <v>20</v>
      </c>
      <c r="I140" s="2" t="s">
        <v>20</v>
      </c>
      <c r="J140" s="2" t="s">
        <v>20</v>
      </c>
      <c r="K140" s="5">
        <v>951.2</v>
      </c>
      <c r="L140" s="2" t="s">
        <v>20</v>
      </c>
      <c r="M140" s="7">
        <v>1.5</v>
      </c>
      <c r="N140" s="8">
        <v>35.261099999999999</v>
      </c>
      <c r="O140" s="8">
        <v>20.645099999999999</v>
      </c>
      <c r="P140" s="8">
        <f t="shared" si="2"/>
        <v>55.906199999999998</v>
      </c>
      <c r="R140" s="10">
        <v>40.53</v>
      </c>
      <c r="S140" s="10">
        <v>23.73</v>
      </c>
      <c r="T140" s="8">
        <v>64.260000000000005</v>
      </c>
      <c r="U140" s="4" t="s">
        <v>18</v>
      </c>
      <c r="V140" s="4" t="s">
        <v>21</v>
      </c>
      <c r="W140" s="2" t="s">
        <v>20</v>
      </c>
      <c r="X140" s="9"/>
      <c r="Y140" s="9"/>
      <c r="Z140" s="9"/>
    </row>
    <row r="141" spans="1:26" x14ac:dyDescent="0.2">
      <c r="A141" s="3" t="s">
        <v>17</v>
      </c>
      <c r="B141" s="3">
        <v>2019</v>
      </c>
      <c r="C141" s="3" t="s">
        <v>16</v>
      </c>
      <c r="D141" s="3" t="s">
        <v>26</v>
      </c>
      <c r="E141" s="3">
        <v>35</v>
      </c>
      <c r="F141" s="3">
        <v>4</v>
      </c>
      <c r="G141" s="1">
        <v>139</v>
      </c>
      <c r="H141" s="2" t="s">
        <v>20</v>
      </c>
      <c r="I141" s="2" t="s">
        <v>20</v>
      </c>
      <c r="J141" s="2" t="s">
        <v>20</v>
      </c>
      <c r="K141" s="5">
        <v>948.9</v>
      </c>
      <c r="L141" s="2" t="s">
        <v>20</v>
      </c>
      <c r="M141" s="2" t="s">
        <v>20</v>
      </c>
      <c r="N141" s="2" t="s">
        <v>20</v>
      </c>
      <c r="O141" s="2" t="s">
        <v>20</v>
      </c>
      <c r="P141" s="8" t="s">
        <v>20</v>
      </c>
      <c r="Q141" s="2"/>
      <c r="R141" s="9" t="s">
        <v>20</v>
      </c>
      <c r="S141" s="9" t="s">
        <v>20</v>
      </c>
      <c r="T141" s="2" t="s">
        <v>20</v>
      </c>
      <c r="U141" s="4" t="s">
        <v>18</v>
      </c>
      <c r="V141" s="4" t="s">
        <v>21</v>
      </c>
      <c r="W141" s="2" t="s">
        <v>20</v>
      </c>
      <c r="X141" s="9"/>
      <c r="Y141" s="9"/>
      <c r="Z141" s="9"/>
    </row>
    <row r="142" spans="1:26" x14ac:dyDescent="0.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x14ac:dyDescent="0.2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</sheetData>
  <conditionalFormatting sqref="K2:M71 R141:S141 A1:G141 I1:M1 H72:M141 H1:H69 I2:I71 U1:V141 T1:W1 R2:W36 T37:W141 N1:Q141">
    <cfRule type="expression" dxfId="3" priority="4">
      <formula>MOD(ROW(),2)</formula>
    </cfRule>
  </conditionalFormatting>
  <conditionalFormatting sqref="H70">
    <cfRule type="expression" dxfId="2" priority="3">
      <formula>MOD(ROW(),2)</formula>
    </cfRule>
  </conditionalFormatting>
  <conditionalFormatting sqref="J2:J71">
    <cfRule type="expression" dxfId="1" priority="2">
      <formula>MOD(ROW(),2)</formula>
    </cfRule>
  </conditionalFormatting>
  <conditionalFormatting sqref="R37:S140">
    <cfRule type="expression" dxfId="0" priority="1">
      <formula>MOD(ROW(),2)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SAS Ready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Earl B Huie Jr</dc:creator>
  <cp:lastModifiedBy>Tiffany Rochelle Sikes</cp:lastModifiedBy>
  <dcterms:created xsi:type="dcterms:W3CDTF">2019-12-19T14:47:07Z</dcterms:created>
  <dcterms:modified xsi:type="dcterms:W3CDTF">2020-01-16T12:08:15Z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96 96 1920 1200</vt:lpwstr>
  </property>
</Properties>
</file>