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O\Downloads\"/>
    </mc:Choice>
  </mc:AlternateContent>
  <xr:revisionPtr revIDLastSave="0" documentId="13_ncr:1_{52DF0BAE-CEC2-43AF-9F3C-F2FB0E289A65}" xr6:coauthVersionLast="47" xr6:coauthVersionMax="47" xr10:uidLastSave="{00000000-0000-0000-0000-000000000000}"/>
  <bookViews>
    <workbookView xWindow="-120" yWindow="-120" windowWidth="38640" windowHeight="21120" activeTab="3" xr2:uid="{75D58DBB-76BF-42CE-A56F-E85A36B848FC}"/>
  </bookViews>
  <sheets>
    <sheet name="Market" sheetId="1" r:id="rId1"/>
    <sheet name="Orders" sheetId="2" r:id="rId2"/>
    <sheet name="Market2" sheetId="3" r:id="rId3"/>
    <sheet name="Historicals" sheetId="5" r:id="rId4"/>
    <sheet name="Appraisal Scope" sheetId="6" r:id="rId5"/>
    <sheet name="Mercury" sheetId="7" r:id="rId6"/>
    <sheet name="FNC - CMS" sheetId="8" r:id="rId7"/>
    <sheet name="FNC - Ports" sheetId="10" r:id="rId8"/>
    <sheet name="Mercury Integrations" sheetId="11" r:id="rId9"/>
    <sheet name="Order Management" sheetId="12" r:id="rId10"/>
    <sheet name="SmartFees" sheetId="13" r:id="rId11"/>
  </sheets>
  <definedNames>
    <definedName name="_xlnm._FilterDatabase" localSheetId="7" hidden="1">'FNC - Ports'!$A$1:$J$33</definedName>
    <definedName name="_xlnm._FilterDatabase" localSheetId="3" hidden="1">Historicals!$A$1:$L$225</definedName>
    <definedName name="_xlnm._FilterDatabase" localSheetId="9" hidden="1">'Order Management'!$A$1:$J$29</definedName>
    <definedName name="_xlnm._FilterDatabase" localSheetId="1" hidden="1">Orders!$A$1:$D$172</definedName>
    <definedName name="_xlnm._FilterDatabase" localSheetId="10" hidden="1">SmartFees!$A$1:$J$29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</calcChain>
</file>

<file path=xl/sharedStrings.xml><?xml version="1.0" encoding="utf-8"?>
<sst xmlns="http://schemas.openxmlformats.org/spreadsheetml/2006/main" count="1589" uniqueCount="63">
  <si>
    <t>Purchase</t>
  </si>
  <si>
    <t>Refinance</t>
  </si>
  <si>
    <t>Year-over-year Variance</t>
  </si>
  <si>
    <t>\</t>
  </si>
  <si>
    <t>DATE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</si>
  <si>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</si>
  <si>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</si>
  <si>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</si>
  <si>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</si>
  <si>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</si>
  <si>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</si>
  <si>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</si>
  <si>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</si>
  <si>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</si>
  <si>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</si>
  <si>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</si>
  <si>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</si>
  <si>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</si>
  <si>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</si>
  <si>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</si>
  <si>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</si>
  <si>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</si>
  <si>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</si>
  <si>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</si>
  <si>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</si>
  <si>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</si>
  <si>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</si>
  <si>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</si>
  <si>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</si>
  <si>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</si>
  <si>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</si>
  <si>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</si>
  <si>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</si>
  <si>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</si>
  <si>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</si>
  <si>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</si>
  <si>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</si>
  <si>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</si>
  <si>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</si>
  <si>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</si>
  <si>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</si>
  <si>
    <t>MonthOfOrder</t>
  </si>
  <si>
    <t>client_id</t>
  </si>
  <si>
    <t>TotalOrders</t>
  </si>
  <si>
    <t>FNC</t>
  </si>
  <si>
    <t>Order Management</t>
  </si>
  <si>
    <t>SmartFees</t>
  </si>
  <si>
    <t>Appraisal Scope</t>
  </si>
  <si>
    <t>Mercury</t>
  </si>
  <si>
    <t>Date</t>
  </si>
  <si>
    <t>UNRATE</t>
  </si>
  <si>
    <t>HSN1F</t>
  </si>
  <si>
    <t>FEDFUNDS</t>
  </si>
  <si>
    <t>MORTGAGE30US</t>
  </si>
  <si>
    <t>date</t>
  </si>
  <si>
    <t>bu</t>
  </si>
  <si>
    <t>client</t>
  </si>
  <si>
    <t>tickets_volume</t>
  </si>
  <si>
    <t>Platforms</t>
  </si>
  <si>
    <t>FNC - CMS</t>
  </si>
  <si>
    <t>FNC - Ports</t>
  </si>
  <si>
    <t>Mercury Integrations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</si>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</sst>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Aptos Display"/>
      <family val="2"/>
      <scheme val="major"/>
    </font>
    <font>
      <sz val="10"/>
      <color theme="3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4" fillId="0" borderId="0" xfId="0" applyFont="1" applyAlignment="1">
      <alignment horizontal="left" vertical="center" indent="1"/>
    </xf>
    <xf numFmtId="49" fontId="0" fillId="0" borderId="1" xfId="0" applyNumberFormat="1" applyBorder="1"/>
    <xf numFmtId="0" fontId="4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3" fontId="5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43" fontId="4" fillId="0" borderId="1" xfId="1" applyFont="1" applyBorder="1" applyAlignment="1">
      <alignment horizontal="left" vertical="center" indent="1"/>
    </xf>
    <xf numFmtId="43" fontId="0" fillId="0" borderId="0" xfId="1" applyFont="1"/>
    <xf numFmtId="164" fontId="0" fillId="0" borderId="0" xfId="0" applyNumberFormat="1"/>
    <xf numFmtId="0" fontId="2" fillId="0" borderId="0" xfId="0" applyFont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horizontal="left" vertical="center" indent="2"/>
    </xf>
    <xf numFmtId="0" fontId="9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B92F-5AE1-49C6-A64F-B1332386FE51}">
  <dimension ref="A1:U37"/>
  <sheetViews>
    <sheetView workbookViewId="0">
      <selection activeCell="B1" sqref="B1:D1048576"/>
    </sheetView>
  </sheetViews>
  <sheetFormatPr defaultRowHeight="15"/>
  <cols>
    <col min="1" max="1" width="10.42578125" style="1" bestFit="1" customWidth="1"/>
    <col min="2" max="2" width="9.28515625" bestFit="1" customWidth="1"/>
    <col min="3" max="3" width="9.85546875" bestFit="1" customWidth="1"/>
    <col min="4" max="4" width="20.5703125" bestFit="1" customWidth="1"/>
  </cols>
  <sheetData>
    <row r="1" spans="1:21">
      <c r="A1" s="3" t="s">
        <v>4</v>
      </c>
      <c r="B1" s="4" t="s">
        <v>0</v>
      </c>
      <c r="C1" s="4" t="s">
        <v>1</v>
      </c>
      <c r="D1" s="4" t="s">
        <v>2</v>
      </c>
      <c r="E1" s="2"/>
    </row>
    <row r="2" spans="1:21">
      <c r="A2" s="5" t="s">
        <v>5</v>
      </c>
      <c r="B2" s="6">
        <v>201.07833242982645</v>
      </c>
      <c r="C2" s="6">
        <v>67.703458911794627</v>
      </c>
      <c r="D2" s="7">
        <v>-0.67676104959536576</v>
      </c>
    </row>
    <row r="3" spans="1:21">
      <c r="A3" s="5" t="s">
        <v>6</v>
      </c>
      <c r="B3" s="6">
        <v>230.7927955823302</v>
      </c>
      <c r="C3" s="6">
        <v>72.555340732708757</v>
      </c>
      <c r="D3" s="7">
        <v>-0.61087302912244001</v>
      </c>
    </row>
    <row r="4" spans="1:21">
      <c r="A4" s="5" t="s">
        <v>7</v>
      </c>
      <c r="B4" s="6">
        <v>309.62340567830358</v>
      </c>
      <c r="C4" s="6">
        <v>83.73523119196517</v>
      </c>
      <c r="D4" s="7">
        <v>-0.52660537128517038</v>
      </c>
    </row>
    <row r="5" spans="1:21">
      <c r="A5" s="5" t="s">
        <v>8</v>
      </c>
      <c r="B5" s="6">
        <v>287.02152894190766</v>
      </c>
      <c r="C5" s="6">
        <v>74.315975926717158</v>
      </c>
      <c r="D5" s="7">
        <v>-0.47112625116217077</v>
      </c>
    </row>
    <row r="6" spans="1:21">
      <c r="A6" s="5" t="s">
        <v>9</v>
      </c>
      <c r="B6" s="6">
        <v>343.7136949098205</v>
      </c>
      <c r="C6" s="6">
        <v>79.536896390929911</v>
      </c>
      <c r="D6" s="7">
        <v>-0.31047466557761561</v>
      </c>
    </row>
    <row r="7" spans="1:21">
      <c r="A7" s="5" t="s">
        <v>10</v>
      </c>
      <c r="B7" s="6">
        <v>358.60119384187902</v>
      </c>
      <c r="C7" s="6">
        <v>74.89111373285003</v>
      </c>
      <c r="D7" s="7">
        <v>-0.27362279558378111</v>
      </c>
    </row>
    <row r="8" spans="1:21">
      <c r="A8" s="5" t="s">
        <v>11</v>
      </c>
      <c r="B8" s="6">
        <v>307.1994364954744</v>
      </c>
      <c r="C8" s="6">
        <v>70.504348557683642</v>
      </c>
      <c r="D8" s="7">
        <v>-0.25446698534490597</v>
      </c>
      <c r="U8" t="s">
        <v>3</v>
      </c>
    </row>
    <row r="9" spans="1:21">
      <c r="A9" s="5" t="s">
        <v>12</v>
      </c>
      <c r="B9" s="6">
        <v>333.03371190847781</v>
      </c>
      <c r="C9" s="6">
        <v>82.02813033334165</v>
      </c>
      <c r="D9" s="7">
        <v>-0.22269547358162112</v>
      </c>
    </row>
    <row r="10" spans="1:21">
      <c r="A10" s="5" t="s">
        <v>13</v>
      </c>
      <c r="B10" s="6">
        <v>280.665394424569</v>
      </c>
      <c r="C10" s="6">
        <v>70.439421937044926</v>
      </c>
      <c r="D10" s="7">
        <v>-0.24303503912003488</v>
      </c>
    </row>
    <row r="11" spans="1:21">
      <c r="A11" s="5" t="s">
        <v>14</v>
      </c>
      <c r="B11" s="6">
        <v>268.53576158762831</v>
      </c>
      <c r="C11" s="6">
        <v>69.648192689337563</v>
      </c>
      <c r="D11" s="7">
        <v>-0.15894871004411071</v>
      </c>
    </row>
    <row r="12" spans="1:21">
      <c r="A12" s="5" t="s">
        <v>15</v>
      </c>
      <c r="B12" s="6">
        <v>237.5680172118372</v>
      </c>
      <c r="C12" s="6">
        <v>56.676797552133912</v>
      </c>
      <c r="D12" s="7">
        <v>-0.12391169479479325</v>
      </c>
    </row>
    <row r="13" spans="1:21">
      <c r="A13" s="5" t="s">
        <v>16</v>
      </c>
      <c r="B13" s="6">
        <v>227.04664721143897</v>
      </c>
      <c r="C13" s="6">
        <v>56.52849812765249</v>
      </c>
      <c r="D13" s="7">
        <v>-0.11463047640487001</v>
      </c>
    </row>
    <row r="14" spans="1:21">
      <c r="A14" s="5" t="s">
        <v>17</v>
      </c>
      <c r="B14" s="6">
        <v>207.31057209612462</v>
      </c>
      <c r="C14" s="6">
        <v>71.249609911762334</v>
      </c>
      <c r="D14" s="7">
        <v>3.6380405895269696E-2</v>
      </c>
    </row>
    <row r="15" spans="1:21">
      <c r="A15" s="5" t="s">
        <v>18</v>
      </c>
      <c r="B15" s="6">
        <v>236.87938284614873</v>
      </c>
      <c r="C15" s="6">
        <v>76.641639952954421</v>
      </c>
      <c r="D15" s="7">
        <v>3.3535351849003137E-2</v>
      </c>
    </row>
    <row r="16" spans="1:21">
      <c r="A16" s="5" t="s">
        <v>19</v>
      </c>
      <c r="B16" s="6">
        <v>283.53116107751805</v>
      </c>
      <c r="C16" s="6">
        <v>75.665827326787252</v>
      </c>
      <c r="D16" s="7">
        <v>-8.6846061746014391E-2</v>
      </c>
    </row>
    <row r="17" spans="1:4">
      <c r="A17" s="5" t="s">
        <v>20</v>
      </c>
      <c r="B17" s="6">
        <v>311.32697066025355</v>
      </c>
      <c r="C17" s="6">
        <v>76.447132264441834</v>
      </c>
      <c r="D17" s="7">
        <v>7.3163172103273277E-2</v>
      </c>
    </row>
    <row r="18" spans="1:4">
      <c r="A18" s="5" t="s">
        <v>21</v>
      </c>
      <c r="B18" s="6">
        <v>345.09545362608497</v>
      </c>
      <c r="C18" s="6">
        <v>72.695030443834554</v>
      </c>
      <c r="D18" s="7">
        <v>-1.2900412528782712E-2</v>
      </c>
    </row>
    <row r="19" spans="1:4">
      <c r="A19" s="5" t="s">
        <v>22</v>
      </c>
      <c r="B19" s="6">
        <v>321.59304049982291</v>
      </c>
      <c r="C19" s="6">
        <v>72.605780753007423</v>
      </c>
      <c r="D19" s="7">
        <v>-9.0644022132099766E-2</v>
      </c>
    </row>
    <row r="20" spans="1:4">
      <c r="A20" s="5" t="s">
        <v>23</v>
      </c>
      <c r="B20" s="6">
        <v>322.69933155212476</v>
      </c>
      <c r="C20" s="6">
        <v>86.222116506400553</v>
      </c>
      <c r="D20" s="7">
        <v>8.2651178623941224E-2</v>
      </c>
    </row>
    <row r="21" spans="1:4">
      <c r="A21" s="5" t="s">
        <v>24</v>
      </c>
      <c r="B21" s="6">
        <v>316.83519048816936</v>
      </c>
      <c r="C21" s="6">
        <v>119.15917552014633</v>
      </c>
      <c r="D21" s="7">
        <v>5.043230101190721E-2</v>
      </c>
    </row>
    <row r="22" spans="1:4">
      <c r="A22" s="5" t="s">
        <v>25</v>
      </c>
      <c r="B22" s="6">
        <v>279.92931453051568</v>
      </c>
      <c r="C22" s="6">
        <v>141.01799215379421</v>
      </c>
      <c r="D22" s="7">
        <v>0.19892205138753472</v>
      </c>
    </row>
    <row r="23" spans="1:4">
      <c r="A23" s="5" t="s">
        <v>26</v>
      </c>
      <c r="B23" s="6">
        <v>297.04044515200229</v>
      </c>
      <c r="C23" s="6">
        <v>198.27951850230878</v>
      </c>
      <c r="D23" s="7">
        <v>0.46464655519597464</v>
      </c>
    </row>
    <row r="24" spans="1:4">
      <c r="A24" s="5" t="s">
        <v>27</v>
      </c>
      <c r="B24" s="6">
        <v>253.33429796035915</v>
      </c>
      <c r="C24" s="6">
        <v>119.57726143067333</v>
      </c>
      <c r="D24" s="7">
        <v>0.26735133698163538</v>
      </c>
    </row>
    <row r="25" spans="1:4">
      <c r="A25" s="5" t="s">
        <v>28</v>
      </c>
      <c r="B25" s="6">
        <v>269.55308069011392</v>
      </c>
      <c r="C25" s="6">
        <v>109.01829768157157</v>
      </c>
      <c r="D25" s="7">
        <v>0.33499491966758943</v>
      </c>
    </row>
    <row r="26" spans="1:4">
      <c r="A26" s="5" t="s">
        <v>29</v>
      </c>
      <c r="B26" s="6">
        <v>212.03060847426346</v>
      </c>
      <c r="C26" s="6">
        <v>93.732052815000955</v>
      </c>
      <c r="D26" s="7">
        <v>9.7653868134704336E-2</v>
      </c>
    </row>
    <row r="27" spans="1:4">
      <c r="A27" s="5" t="s">
        <v>30</v>
      </c>
      <c r="B27" s="6">
        <v>235.55580668006525</v>
      </c>
      <c r="C27" s="6">
        <v>83.544604499023407</v>
      </c>
      <c r="D27" s="7">
        <v>1.7795898757196449E-2</v>
      </c>
    </row>
    <row r="28" spans="1:4">
      <c r="A28" s="5" t="s">
        <v>31</v>
      </c>
      <c r="B28" s="6">
        <v>289.96116784146733</v>
      </c>
      <c r="C28" s="6">
        <v>111.58093634974433</v>
      </c>
      <c r="D28" s="7">
        <v>0.11788828178938804</v>
      </c>
    </row>
    <row r="29" spans="1:4">
      <c r="A29" s="5" t="s">
        <v>32</v>
      </c>
      <c r="B29" s="6">
        <v>315.54338286892084</v>
      </c>
      <c r="C29" s="6">
        <v>121.89005845475785</v>
      </c>
      <c r="D29" s="7">
        <v>0.12806254472498124</v>
      </c>
    </row>
    <row r="30" spans="1:4">
      <c r="A30" s="5" t="s">
        <v>33</v>
      </c>
      <c r="B30" s="6">
        <v>339.53941899176897</v>
      </c>
      <c r="C30" s="6">
        <v>111.75664242803835</v>
      </c>
      <c r="D30" s="7">
        <v>8.0197081138593918E-2</v>
      </c>
    </row>
    <row r="31" spans="1:4">
      <c r="A31" s="5" t="s">
        <v>34</v>
      </c>
      <c r="B31" s="6">
        <v>333.98644223685295</v>
      </c>
      <c r="C31" s="6">
        <v>117.96936184233091</v>
      </c>
      <c r="D31" s="7">
        <v>0.14651739100282457</v>
      </c>
    </row>
    <row r="32" spans="1:4">
      <c r="A32" s="5" t="s">
        <v>35</v>
      </c>
      <c r="B32" s="6">
        <v>333.77704831242556</v>
      </c>
      <c r="C32" s="6">
        <v>122.4153258664733</v>
      </c>
      <c r="D32" s="7">
        <v>0.11559903826225337</v>
      </c>
    </row>
    <row r="33" spans="1:4">
      <c r="A33" s="5" t="s">
        <v>36</v>
      </c>
      <c r="B33" s="8">
        <v>328.18279168198933</v>
      </c>
      <c r="C33" s="8">
        <v>122.7402934216299</v>
      </c>
      <c r="D33" s="7">
        <v>3.4240623868563302E-2</v>
      </c>
    </row>
    <row r="34" spans="1:4">
      <c r="A34" s="5" t="s">
        <v>37</v>
      </c>
      <c r="B34" s="8">
        <v>292.51096232260494</v>
      </c>
      <c r="C34" s="8">
        <v>109.41935388241593</v>
      </c>
      <c r="D34" s="7">
        <v>-4.5176653175621362E-2</v>
      </c>
    </row>
    <row r="35" spans="1:4">
      <c r="A35" s="5" t="s">
        <v>38</v>
      </c>
      <c r="B35" s="8">
        <v>310.71048886941151</v>
      </c>
      <c r="C35" s="8">
        <v>140.42929876189643</v>
      </c>
      <c r="D35" s="7">
        <v>-8.9195225843626491E-2</v>
      </c>
    </row>
    <row r="36" spans="1:4">
      <c r="A36" s="5" t="s">
        <v>39</v>
      </c>
      <c r="B36" s="8">
        <v>265.04308247665563</v>
      </c>
      <c r="C36" s="8">
        <v>120.12281106065528</v>
      </c>
      <c r="D36" s="7">
        <v>3.2861234353501523E-2</v>
      </c>
    </row>
    <row r="37" spans="1:4">
      <c r="A37" s="5" t="s">
        <v>40</v>
      </c>
      <c r="B37" s="8">
        <v>271.12267859382291</v>
      </c>
      <c r="C37" s="8">
        <v>121.7960705368239</v>
      </c>
      <c r="D37" s="7">
        <v>3.7898720237838246E-2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F387-2C84-4F2A-9B35-138B993C940B}">
  <dimension ref="A1:J29"/>
  <sheetViews>
    <sheetView workbookViewId="0">
      <selection activeCell="A2" sqref="A2:J5"/>
    </sheetView>
  </sheetViews>
  <sheetFormatPr defaultRowHeight="15"/>
  <cols>
    <col min="1" max="1" width="10.42578125" bestFit="1" customWidth="1"/>
    <col min="2" max="2" width="18.1406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0">
      <c r="A1" s="13" t="s">
        <v>54</v>
      </c>
      <c r="B1" t="s">
        <v>42</v>
      </c>
      <c r="C1" t="s">
        <v>57</v>
      </c>
      <c r="D1" s="10" t="s">
        <v>0</v>
      </c>
      <c r="E1" s="10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0">
      <c r="A2" t="s">
        <v>9</v>
      </c>
      <c r="B2" t="s">
        <v>45</v>
      </c>
      <c r="C2">
        <v>117</v>
      </c>
      <c r="D2" s="11">
        <v>343.7136949098205</v>
      </c>
      <c r="E2" s="11">
        <v>79.536896390929911</v>
      </c>
      <c r="F2">
        <v>-0.31047466557761561</v>
      </c>
      <c r="G2">
        <v>3.6</v>
      </c>
      <c r="H2">
        <v>739</v>
      </c>
      <c r="I2">
        <v>5.0599999999999996</v>
      </c>
      <c r="J2">
        <v>6.42</v>
      </c>
    </row>
    <row r="3" spans="1:10">
      <c r="A3" t="s">
        <v>10</v>
      </c>
      <c r="B3" t="s">
        <v>45</v>
      </c>
      <c r="C3">
        <v>137</v>
      </c>
      <c r="D3" s="11">
        <v>358.60119384187902</v>
      </c>
      <c r="E3" s="11">
        <v>74.89111373285003</v>
      </c>
      <c r="F3">
        <v>-0.27362279558378111</v>
      </c>
      <c r="G3">
        <v>3.6</v>
      </c>
      <c r="H3">
        <v>674</v>
      </c>
      <c r="I3">
        <v>5.08</v>
      </c>
      <c r="J3">
        <v>6.71</v>
      </c>
    </row>
    <row r="4" spans="1:10">
      <c r="A4" t="s">
        <v>11</v>
      </c>
      <c r="B4" t="s">
        <v>45</v>
      </c>
      <c r="C4">
        <v>170</v>
      </c>
      <c r="D4" s="11">
        <v>307.1994364954744</v>
      </c>
      <c r="E4" s="11">
        <v>70.504348557683642</v>
      </c>
      <c r="F4">
        <v>-0.25446698534490597</v>
      </c>
      <c r="G4">
        <v>3.5</v>
      </c>
      <c r="H4">
        <v>702</v>
      </c>
      <c r="I4">
        <v>5.12</v>
      </c>
      <c r="J4">
        <v>6.84</v>
      </c>
    </row>
    <row r="5" spans="1:10">
      <c r="A5" t="s">
        <v>12</v>
      </c>
      <c r="B5" t="s">
        <v>45</v>
      </c>
      <c r="C5">
        <v>167</v>
      </c>
      <c r="D5" s="11">
        <v>333.03371190847781</v>
      </c>
      <c r="E5" s="11">
        <v>82.02813033334165</v>
      </c>
      <c r="F5">
        <v>-0.22269547358162112</v>
      </c>
      <c r="G5">
        <v>3.7</v>
      </c>
      <c r="H5">
        <v>645</v>
      </c>
      <c r="I5">
        <v>5.33</v>
      </c>
      <c r="J5">
        <v>7.07</v>
      </c>
    </row>
    <row r="6" spans="1:10">
      <c r="A6" t="s">
        <v>13</v>
      </c>
      <c r="B6" t="s">
        <v>45</v>
      </c>
      <c r="C6">
        <v>93</v>
      </c>
      <c r="D6" s="11">
        <v>280.665394424569</v>
      </c>
      <c r="E6" s="11">
        <v>70.439421937044926</v>
      </c>
      <c r="F6">
        <v>-0.24303503912003488</v>
      </c>
      <c r="G6">
        <v>3.8</v>
      </c>
      <c r="H6">
        <v>681</v>
      </c>
      <c r="I6">
        <v>5.33</v>
      </c>
      <c r="J6">
        <v>7.2</v>
      </c>
    </row>
    <row r="7" spans="1:10">
      <c r="A7" t="s">
        <v>14</v>
      </c>
      <c r="B7" t="s">
        <v>45</v>
      </c>
      <c r="C7">
        <v>101</v>
      </c>
      <c r="D7" s="11">
        <v>268.53576158762831</v>
      </c>
      <c r="E7" s="11">
        <v>69.648192689337563</v>
      </c>
      <c r="F7">
        <v>-0.15894871004411071</v>
      </c>
      <c r="G7">
        <v>3.9</v>
      </c>
      <c r="H7">
        <v>681</v>
      </c>
      <c r="I7">
        <v>5.33</v>
      </c>
      <c r="J7">
        <v>7.62</v>
      </c>
    </row>
    <row r="8" spans="1:10">
      <c r="A8" t="s">
        <v>15</v>
      </c>
      <c r="B8" t="s">
        <v>45</v>
      </c>
      <c r="C8">
        <v>96</v>
      </c>
      <c r="D8" s="11">
        <v>237.5680172118372</v>
      </c>
      <c r="E8" s="11">
        <v>56.676797552133912</v>
      </c>
      <c r="F8">
        <v>-0.12391169479479325</v>
      </c>
      <c r="G8">
        <v>3.7</v>
      </c>
      <c r="H8">
        <v>610</v>
      </c>
      <c r="I8">
        <v>5.33</v>
      </c>
      <c r="J8">
        <v>7.44</v>
      </c>
    </row>
    <row r="9" spans="1:10">
      <c r="A9" t="s">
        <v>16</v>
      </c>
      <c r="B9" t="s">
        <v>45</v>
      </c>
      <c r="C9">
        <v>94</v>
      </c>
      <c r="D9" s="11">
        <v>227.04664721143897</v>
      </c>
      <c r="E9" s="11">
        <v>56.52849812765249</v>
      </c>
      <c r="F9">
        <v>-0.11463047640487001</v>
      </c>
      <c r="G9">
        <v>3.8</v>
      </c>
      <c r="H9">
        <v>643</v>
      </c>
      <c r="I9">
        <v>5.33</v>
      </c>
      <c r="J9">
        <v>6.82</v>
      </c>
    </row>
    <row r="10" spans="1:10">
      <c r="A10" t="s">
        <v>17</v>
      </c>
      <c r="B10" t="s">
        <v>45</v>
      </c>
      <c r="C10">
        <v>139</v>
      </c>
      <c r="D10" s="11">
        <v>207.31057209612462</v>
      </c>
      <c r="E10" s="11">
        <v>71.249609911762334</v>
      </c>
      <c r="F10">
        <v>3.6380405895269696E-2</v>
      </c>
      <c r="G10">
        <v>3.7</v>
      </c>
      <c r="H10">
        <v>681</v>
      </c>
      <c r="I10">
        <v>5.33</v>
      </c>
      <c r="J10">
        <v>6.64</v>
      </c>
    </row>
    <row r="11" spans="1:10">
      <c r="A11" t="s">
        <v>18</v>
      </c>
      <c r="B11" t="s">
        <v>45</v>
      </c>
      <c r="C11">
        <v>115</v>
      </c>
      <c r="D11" s="11">
        <v>236.87938284614873</v>
      </c>
      <c r="E11" s="11">
        <v>76.641639952954421</v>
      </c>
      <c r="F11">
        <v>3.3535351849003137E-2</v>
      </c>
      <c r="G11">
        <v>3.9</v>
      </c>
      <c r="H11">
        <v>658</v>
      </c>
      <c r="I11">
        <v>5.33</v>
      </c>
      <c r="J11">
        <v>6.78</v>
      </c>
    </row>
    <row r="12" spans="1:10">
      <c r="A12" t="s">
        <v>19</v>
      </c>
      <c r="B12" t="s">
        <v>45</v>
      </c>
      <c r="C12">
        <v>147</v>
      </c>
      <c r="D12" s="11">
        <v>283.53116107751805</v>
      </c>
      <c r="E12" s="11">
        <v>75.665827326787252</v>
      </c>
      <c r="F12">
        <v>-8.6846061746014391E-2</v>
      </c>
      <c r="G12">
        <v>3.9</v>
      </c>
      <c r="H12">
        <v>692</v>
      </c>
      <c r="I12">
        <v>5.33</v>
      </c>
      <c r="J12">
        <v>6.82</v>
      </c>
    </row>
    <row r="13" spans="1:10">
      <c r="A13" t="s">
        <v>20</v>
      </c>
      <c r="B13" t="s">
        <v>45</v>
      </c>
      <c r="C13">
        <v>127</v>
      </c>
      <c r="D13" s="11">
        <v>311.32697066025355</v>
      </c>
      <c r="E13" s="11">
        <v>76.447132264441834</v>
      </c>
      <c r="F13">
        <v>7.3163172103273277E-2</v>
      </c>
      <c r="G13">
        <v>3.9</v>
      </c>
      <c r="H13">
        <v>719</v>
      </c>
      <c r="I13">
        <v>5.33</v>
      </c>
      <c r="J13">
        <v>6.99</v>
      </c>
    </row>
    <row r="14" spans="1:10">
      <c r="A14" t="s">
        <v>21</v>
      </c>
      <c r="B14" t="s">
        <v>45</v>
      </c>
      <c r="C14">
        <v>128</v>
      </c>
      <c r="D14" s="11">
        <v>345.09545362608497</v>
      </c>
      <c r="E14" s="11">
        <v>72.695030443834554</v>
      </c>
      <c r="F14">
        <v>-1.2900412528782712E-2</v>
      </c>
      <c r="G14">
        <v>4</v>
      </c>
      <c r="H14">
        <v>665</v>
      </c>
      <c r="I14">
        <v>5.33</v>
      </c>
      <c r="J14">
        <v>7.06</v>
      </c>
    </row>
    <row r="15" spans="1:10">
      <c r="A15" t="s">
        <v>22</v>
      </c>
      <c r="B15" t="s">
        <v>45</v>
      </c>
      <c r="C15">
        <v>148</v>
      </c>
      <c r="D15" s="11">
        <v>321.59304049982291</v>
      </c>
      <c r="E15" s="11">
        <v>72.605780753007423</v>
      </c>
      <c r="F15">
        <v>-9.0644022132099766E-2</v>
      </c>
      <c r="G15">
        <v>4.0999999999999996</v>
      </c>
      <c r="H15">
        <v>671</v>
      </c>
      <c r="I15">
        <v>5.33</v>
      </c>
      <c r="J15">
        <v>6.92</v>
      </c>
    </row>
    <row r="16" spans="1:10">
      <c r="A16" t="s">
        <v>23</v>
      </c>
      <c r="B16" t="s">
        <v>45</v>
      </c>
      <c r="C16">
        <v>144</v>
      </c>
      <c r="D16" s="11">
        <v>322.69933155212476</v>
      </c>
      <c r="E16" s="11">
        <v>86.222116506400553</v>
      </c>
      <c r="F16">
        <v>8.2651178623941224E-2</v>
      </c>
      <c r="G16">
        <v>4.2</v>
      </c>
      <c r="H16">
        <v>710</v>
      </c>
      <c r="I16">
        <v>5.33</v>
      </c>
      <c r="J16">
        <v>6.85</v>
      </c>
    </row>
    <row r="17" spans="1:10">
      <c r="A17" t="s">
        <v>24</v>
      </c>
      <c r="B17" t="s">
        <v>45</v>
      </c>
      <c r="C17">
        <v>171</v>
      </c>
      <c r="D17" s="11">
        <v>316.83519048816936</v>
      </c>
      <c r="E17" s="11">
        <v>119.15917552014633</v>
      </c>
      <c r="F17">
        <v>5.043230101190721E-2</v>
      </c>
      <c r="G17">
        <v>4.2</v>
      </c>
      <c r="H17">
        <v>693</v>
      </c>
      <c r="I17">
        <v>5.33</v>
      </c>
      <c r="J17">
        <v>6.5</v>
      </c>
    </row>
    <row r="18" spans="1:10">
      <c r="A18" t="s">
        <v>25</v>
      </c>
      <c r="B18" t="s">
        <v>45</v>
      </c>
      <c r="C18">
        <v>157</v>
      </c>
      <c r="D18" s="11">
        <v>279.92931453051568</v>
      </c>
      <c r="E18" s="11">
        <v>141.01799215379421</v>
      </c>
      <c r="F18">
        <v>0.19892205138753472</v>
      </c>
      <c r="G18">
        <v>4.0999999999999996</v>
      </c>
      <c r="H18">
        <v>717</v>
      </c>
      <c r="I18">
        <v>5.13</v>
      </c>
      <c r="J18">
        <v>6.18</v>
      </c>
    </row>
    <row r="19" spans="1:10">
      <c r="A19" t="s">
        <v>26</v>
      </c>
      <c r="B19" t="s">
        <v>45</v>
      </c>
      <c r="C19">
        <v>151</v>
      </c>
      <c r="D19" s="11">
        <v>297.04044515200229</v>
      </c>
      <c r="E19" s="11">
        <v>198.27951850230878</v>
      </c>
      <c r="F19">
        <v>0.46464655519597464</v>
      </c>
      <c r="G19">
        <v>4.0999999999999996</v>
      </c>
      <c r="H19">
        <v>621</v>
      </c>
      <c r="I19">
        <v>4.83</v>
      </c>
      <c r="J19">
        <v>6.43</v>
      </c>
    </row>
    <row r="20" spans="1:10">
      <c r="A20" t="s">
        <v>27</v>
      </c>
      <c r="B20" t="s">
        <v>45</v>
      </c>
      <c r="C20">
        <v>110</v>
      </c>
      <c r="D20" s="11">
        <v>253.33429796035915</v>
      </c>
      <c r="E20" s="11">
        <v>119.57726143067333</v>
      </c>
      <c r="F20">
        <v>0.26735133698163538</v>
      </c>
      <c r="G20">
        <v>4.2</v>
      </c>
      <c r="H20">
        <v>675</v>
      </c>
      <c r="I20">
        <v>4.6399999999999997</v>
      </c>
      <c r="J20">
        <v>6.8</v>
      </c>
    </row>
    <row r="21" spans="1:10">
      <c r="A21" t="s">
        <v>28</v>
      </c>
      <c r="B21" t="s">
        <v>45</v>
      </c>
      <c r="C21">
        <v>107</v>
      </c>
      <c r="D21" s="11">
        <v>269.55308069011392</v>
      </c>
      <c r="E21" s="11">
        <v>109.01829768157157</v>
      </c>
      <c r="F21">
        <v>0.33499491966758943</v>
      </c>
      <c r="G21">
        <v>4.0999999999999996</v>
      </c>
      <c r="H21">
        <v>718</v>
      </c>
      <c r="I21">
        <v>4.4800000000000004</v>
      </c>
      <c r="J21">
        <v>6.71</v>
      </c>
    </row>
    <row r="22" spans="1:10">
      <c r="A22" t="s">
        <v>29</v>
      </c>
      <c r="B22" t="s">
        <v>45</v>
      </c>
      <c r="C22">
        <v>114</v>
      </c>
      <c r="D22" s="11">
        <v>212.03060847426346</v>
      </c>
      <c r="E22" s="11">
        <v>93.732052815000955</v>
      </c>
      <c r="F22">
        <v>9.7653868134704336E-2</v>
      </c>
      <c r="G22">
        <v>4</v>
      </c>
      <c r="H22">
        <v>662</v>
      </c>
      <c r="I22">
        <v>4.33</v>
      </c>
      <c r="J22">
        <v>6.96</v>
      </c>
    </row>
    <row r="23" spans="1:10">
      <c r="A23" t="s">
        <v>30</v>
      </c>
      <c r="B23" t="s">
        <v>45</v>
      </c>
      <c r="C23">
        <v>88</v>
      </c>
      <c r="D23" s="11">
        <v>235.55580668006525</v>
      </c>
      <c r="E23" s="11">
        <v>83.544604499023407</v>
      </c>
      <c r="F23">
        <v>1.7795898757196449E-2</v>
      </c>
      <c r="G23">
        <v>4.0999999999999996</v>
      </c>
      <c r="H23">
        <v>642</v>
      </c>
      <c r="I23">
        <v>4.33</v>
      </c>
      <c r="J23">
        <v>6.84</v>
      </c>
    </row>
    <row r="24" spans="1:10">
      <c r="A24" t="s">
        <v>31</v>
      </c>
      <c r="B24" t="s">
        <v>45</v>
      </c>
      <c r="C24">
        <v>254</v>
      </c>
      <c r="D24" s="11">
        <v>289.96116784146733</v>
      </c>
      <c r="E24" s="11">
        <v>111.58093634974433</v>
      </c>
      <c r="F24">
        <v>0.11788828178938804</v>
      </c>
      <c r="G24">
        <v>4.2</v>
      </c>
      <c r="H24">
        <v>660</v>
      </c>
      <c r="I24">
        <v>4.33</v>
      </c>
      <c r="J24">
        <v>6.65</v>
      </c>
    </row>
    <row r="25" spans="1:10">
      <c r="A25" t="s">
        <v>32</v>
      </c>
      <c r="B25" t="s">
        <v>45</v>
      </c>
      <c r="C25">
        <v>176</v>
      </c>
      <c r="D25" s="11">
        <v>315.54338286892084</v>
      </c>
      <c r="E25" s="11">
        <v>121.89005845475785</v>
      </c>
      <c r="F25">
        <v>0.12806254472498124</v>
      </c>
      <c r="G25">
        <v>4.2</v>
      </c>
      <c r="H25">
        <v>706</v>
      </c>
      <c r="I25">
        <v>4.33</v>
      </c>
      <c r="J25">
        <v>6.72</v>
      </c>
    </row>
    <row r="26" spans="1:10">
      <c r="A26" t="s">
        <v>33</v>
      </c>
      <c r="B26" t="s">
        <v>45</v>
      </c>
      <c r="C26">
        <v>167</v>
      </c>
      <c r="D26" s="11">
        <v>339.53941899176897</v>
      </c>
      <c r="E26" s="11">
        <v>111.75664242803835</v>
      </c>
      <c r="F26">
        <v>8.0197081138593918E-2</v>
      </c>
      <c r="G26">
        <v>4.2</v>
      </c>
      <c r="H26">
        <v>630</v>
      </c>
      <c r="I26">
        <v>4.33</v>
      </c>
      <c r="J26">
        <v>6.82</v>
      </c>
    </row>
    <row r="27" spans="1:10">
      <c r="A27" t="s">
        <v>34</v>
      </c>
      <c r="B27" t="s">
        <v>45</v>
      </c>
      <c r="C27">
        <v>318</v>
      </c>
      <c r="D27" s="11">
        <v>333.98644223685295</v>
      </c>
      <c r="E27" s="11">
        <v>117.96936184233091</v>
      </c>
      <c r="F27">
        <v>0.14651739100282457</v>
      </c>
      <c r="G27">
        <v>4.0999999999999996</v>
      </c>
      <c r="H27">
        <v>656</v>
      </c>
      <c r="I27">
        <v>4.33</v>
      </c>
      <c r="J27">
        <v>6.82</v>
      </c>
    </row>
    <row r="28" spans="1:10">
      <c r="A28" t="s">
        <v>35</v>
      </c>
      <c r="B28" t="s">
        <v>45</v>
      </c>
      <c r="C28">
        <v>250</v>
      </c>
      <c r="D28" s="11">
        <v>333.77704831242556</v>
      </c>
      <c r="E28" s="11">
        <v>122.4153258664733</v>
      </c>
      <c r="F28">
        <v>0.11559903826225337</v>
      </c>
      <c r="G28">
        <v>4.2</v>
      </c>
      <c r="H28">
        <v>652</v>
      </c>
      <c r="I28">
        <v>4.33</v>
      </c>
      <c r="J28">
        <v>6.72</v>
      </c>
    </row>
    <row r="29" spans="1:10">
      <c r="A29" t="s">
        <v>36</v>
      </c>
      <c r="B29" t="s">
        <v>45</v>
      </c>
      <c r="C29">
        <v>205</v>
      </c>
      <c r="D29" s="11">
        <v>328.18279168198933</v>
      </c>
      <c r="E29" s="11">
        <v>122.7402934216299</v>
      </c>
      <c r="F29">
        <v>3.4240623868563302E-2</v>
      </c>
      <c r="G29">
        <v>4.0999999999999996</v>
      </c>
      <c r="H29">
        <v>640</v>
      </c>
      <c r="I29">
        <v>4.3099999999999996</v>
      </c>
      <c r="J29">
        <v>6.59</v>
      </c>
    </row>
  </sheetData>
  <autoFilter ref="A1:J29" xr:uid="{2093F387-2C84-4F2A-9B35-138B993C940B}">
    <sortState xmlns:xlrd2="http://schemas.microsoft.com/office/spreadsheetml/2017/richdata2" ref="A2:J29">
      <sortCondition ref="A1:A2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9F57-2F63-4899-8A37-116D8A786F35}">
  <dimension ref="A1:J29"/>
  <sheetViews>
    <sheetView workbookViewId="0">
      <selection activeCell="D1" sqref="D1:F1"/>
    </sheetView>
  </sheetViews>
  <sheetFormatPr defaultRowHeight="15"/>
  <cols>
    <col min="1" max="1" width="10.42578125" bestFit="1" customWidth="1"/>
    <col min="2" max="2" width="10.1406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0">
      <c r="A1" s="13" t="s">
        <v>54</v>
      </c>
      <c r="B1" t="s">
        <v>42</v>
      </c>
      <c r="C1" t="s">
        <v>57</v>
      </c>
      <c r="D1" s="10" t="s">
        <v>0</v>
      </c>
      <c r="E1" s="10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0">
      <c r="A2" t="s">
        <v>9</v>
      </c>
      <c r="B2" t="s">
        <v>46</v>
      </c>
      <c r="C2">
        <v>871</v>
      </c>
      <c r="D2" s="11">
        <v>343.7136949098205</v>
      </c>
      <c r="E2" s="11">
        <v>79.536896390929911</v>
      </c>
      <c r="F2">
        <v>-0.31047466557761561</v>
      </c>
      <c r="G2">
        <v>3.6</v>
      </c>
      <c r="H2">
        <v>739</v>
      </c>
      <c r="I2">
        <v>5.0599999999999996</v>
      </c>
      <c r="J2">
        <v>6.42</v>
      </c>
    </row>
    <row r="3" spans="1:10">
      <c r="A3" t="s">
        <v>10</v>
      </c>
      <c r="B3" t="s">
        <v>46</v>
      </c>
      <c r="C3">
        <v>931</v>
      </c>
      <c r="D3" s="11">
        <v>358.60119384187902</v>
      </c>
      <c r="E3" s="11">
        <v>74.89111373285003</v>
      </c>
      <c r="F3">
        <v>-0.27362279558378111</v>
      </c>
      <c r="G3">
        <v>3.6</v>
      </c>
      <c r="H3">
        <v>674</v>
      </c>
      <c r="I3">
        <v>5.08</v>
      </c>
      <c r="J3">
        <v>6.71</v>
      </c>
    </row>
    <row r="4" spans="1:10">
      <c r="A4" t="s">
        <v>11</v>
      </c>
      <c r="B4" t="s">
        <v>46</v>
      </c>
      <c r="C4">
        <v>776</v>
      </c>
      <c r="D4" s="11">
        <v>307.1994364954744</v>
      </c>
      <c r="E4" s="11">
        <v>70.504348557683642</v>
      </c>
      <c r="F4">
        <v>-0.25446698534490597</v>
      </c>
      <c r="G4">
        <v>3.5</v>
      </c>
      <c r="H4">
        <v>702</v>
      </c>
      <c r="I4">
        <v>5.12</v>
      </c>
      <c r="J4">
        <v>6.84</v>
      </c>
    </row>
    <row r="5" spans="1:10">
      <c r="A5" t="s">
        <v>12</v>
      </c>
      <c r="B5" t="s">
        <v>46</v>
      </c>
      <c r="C5">
        <v>850</v>
      </c>
      <c r="D5" s="11">
        <v>333.03371190847781</v>
      </c>
      <c r="E5" s="11">
        <v>82.02813033334165</v>
      </c>
      <c r="F5">
        <v>-0.22269547358162112</v>
      </c>
      <c r="G5">
        <v>3.7</v>
      </c>
      <c r="H5">
        <v>645</v>
      </c>
      <c r="I5">
        <v>5.33</v>
      </c>
      <c r="J5">
        <v>7.07</v>
      </c>
    </row>
    <row r="6" spans="1:10">
      <c r="A6" t="s">
        <v>13</v>
      </c>
      <c r="B6" t="s">
        <v>46</v>
      </c>
      <c r="C6">
        <v>750</v>
      </c>
      <c r="D6" s="11">
        <v>280.665394424569</v>
      </c>
      <c r="E6" s="11">
        <v>70.439421937044926</v>
      </c>
      <c r="F6">
        <v>-0.24303503912003488</v>
      </c>
      <c r="G6">
        <v>3.8</v>
      </c>
      <c r="H6">
        <v>681</v>
      </c>
      <c r="I6">
        <v>5.33</v>
      </c>
      <c r="J6">
        <v>7.2</v>
      </c>
    </row>
    <row r="7" spans="1:10">
      <c r="A7" t="s">
        <v>14</v>
      </c>
      <c r="B7" t="s">
        <v>46</v>
      </c>
      <c r="C7">
        <v>816</v>
      </c>
      <c r="D7" s="11">
        <v>268.53576158762831</v>
      </c>
      <c r="E7" s="11">
        <v>69.648192689337563</v>
      </c>
      <c r="F7">
        <v>-0.15894871004411071</v>
      </c>
      <c r="G7">
        <v>3.9</v>
      </c>
      <c r="H7">
        <v>681</v>
      </c>
      <c r="I7">
        <v>5.33</v>
      </c>
      <c r="J7">
        <v>7.62</v>
      </c>
    </row>
    <row r="8" spans="1:10">
      <c r="A8" t="s">
        <v>15</v>
      </c>
      <c r="B8" t="s">
        <v>46</v>
      </c>
      <c r="C8">
        <v>659</v>
      </c>
      <c r="D8" s="11">
        <v>237.5680172118372</v>
      </c>
      <c r="E8" s="11">
        <v>56.676797552133912</v>
      </c>
      <c r="F8">
        <v>-0.12391169479479325</v>
      </c>
      <c r="G8">
        <v>3.7</v>
      </c>
      <c r="H8">
        <v>610</v>
      </c>
      <c r="I8">
        <v>5.33</v>
      </c>
      <c r="J8">
        <v>7.44</v>
      </c>
    </row>
    <row r="9" spans="1:10">
      <c r="A9" t="s">
        <v>16</v>
      </c>
      <c r="B9" t="s">
        <v>46</v>
      </c>
      <c r="C9">
        <v>607</v>
      </c>
      <c r="D9" s="11">
        <v>227.04664721143897</v>
      </c>
      <c r="E9" s="11">
        <v>56.52849812765249</v>
      </c>
      <c r="F9">
        <v>-0.11463047640487001</v>
      </c>
      <c r="G9">
        <v>3.8</v>
      </c>
      <c r="H9">
        <v>643</v>
      </c>
      <c r="I9">
        <v>5.33</v>
      </c>
      <c r="J9">
        <v>6.82</v>
      </c>
    </row>
    <row r="10" spans="1:10">
      <c r="A10" t="s">
        <v>17</v>
      </c>
      <c r="B10" t="s">
        <v>46</v>
      </c>
      <c r="C10">
        <v>874</v>
      </c>
      <c r="D10" s="11">
        <v>207.31057209612462</v>
      </c>
      <c r="E10" s="11">
        <v>71.249609911762334</v>
      </c>
      <c r="F10">
        <v>3.6380405895269696E-2</v>
      </c>
      <c r="G10">
        <v>3.7</v>
      </c>
      <c r="H10">
        <v>681</v>
      </c>
      <c r="I10">
        <v>5.33</v>
      </c>
      <c r="J10">
        <v>6.64</v>
      </c>
    </row>
    <row r="11" spans="1:10">
      <c r="A11" t="s">
        <v>18</v>
      </c>
      <c r="B11" t="s">
        <v>46</v>
      </c>
      <c r="C11">
        <v>822</v>
      </c>
      <c r="D11" s="11">
        <v>236.87938284614873</v>
      </c>
      <c r="E11" s="11">
        <v>76.641639952954421</v>
      </c>
      <c r="F11">
        <v>3.3535351849003137E-2</v>
      </c>
      <c r="G11">
        <v>3.9</v>
      </c>
      <c r="H11">
        <v>658</v>
      </c>
      <c r="I11">
        <v>5.33</v>
      </c>
      <c r="J11">
        <v>6.78</v>
      </c>
    </row>
    <row r="12" spans="1:10">
      <c r="A12" t="s">
        <v>19</v>
      </c>
      <c r="B12" t="s">
        <v>46</v>
      </c>
      <c r="C12">
        <v>784</v>
      </c>
      <c r="D12" s="11">
        <v>283.53116107751805</v>
      </c>
      <c r="E12" s="11">
        <v>75.665827326787252</v>
      </c>
      <c r="F12">
        <v>-8.6846061746014391E-2</v>
      </c>
      <c r="G12">
        <v>3.9</v>
      </c>
      <c r="H12">
        <v>692</v>
      </c>
      <c r="I12">
        <v>5.33</v>
      </c>
      <c r="J12">
        <v>6.82</v>
      </c>
    </row>
    <row r="13" spans="1:10">
      <c r="A13" t="s">
        <v>20</v>
      </c>
      <c r="B13" t="s">
        <v>46</v>
      </c>
      <c r="C13">
        <v>819</v>
      </c>
      <c r="D13" s="11">
        <v>311.32697066025355</v>
      </c>
      <c r="E13" s="11">
        <v>76.447132264441834</v>
      </c>
      <c r="F13">
        <v>7.3163172103273277E-2</v>
      </c>
      <c r="G13">
        <v>3.9</v>
      </c>
      <c r="H13">
        <v>719</v>
      </c>
      <c r="I13">
        <v>5.33</v>
      </c>
      <c r="J13">
        <v>6.99</v>
      </c>
    </row>
    <row r="14" spans="1:10">
      <c r="A14" t="s">
        <v>21</v>
      </c>
      <c r="B14" t="s">
        <v>46</v>
      </c>
      <c r="C14">
        <v>688</v>
      </c>
      <c r="D14" s="11">
        <v>345.09545362608497</v>
      </c>
      <c r="E14" s="11">
        <v>72.695030443834554</v>
      </c>
      <c r="F14">
        <v>-1.2900412528782712E-2</v>
      </c>
      <c r="G14">
        <v>4</v>
      </c>
      <c r="H14">
        <v>665</v>
      </c>
      <c r="I14">
        <v>5.33</v>
      </c>
      <c r="J14">
        <v>7.06</v>
      </c>
    </row>
    <row r="15" spans="1:10">
      <c r="A15" t="s">
        <v>22</v>
      </c>
      <c r="B15" t="s">
        <v>46</v>
      </c>
      <c r="C15">
        <v>637</v>
      </c>
      <c r="D15" s="11">
        <v>321.59304049982291</v>
      </c>
      <c r="E15" s="11">
        <v>72.605780753007423</v>
      </c>
      <c r="F15">
        <v>-9.0644022132099766E-2</v>
      </c>
      <c r="G15">
        <v>4.0999999999999996</v>
      </c>
      <c r="H15">
        <v>671</v>
      </c>
      <c r="I15">
        <v>5.33</v>
      </c>
      <c r="J15">
        <v>6.92</v>
      </c>
    </row>
    <row r="16" spans="1:10">
      <c r="A16" t="s">
        <v>23</v>
      </c>
      <c r="B16" t="s">
        <v>46</v>
      </c>
      <c r="C16">
        <v>624</v>
      </c>
      <c r="D16" s="11">
        <v>322.69933155212476</v>
      </c>
      <c r="E16" s="11">
        <v>86.222116506400553</v>
      </c>
      <c r="F16">
        <v>8.2651178623941224E-2</v>
      </c>
      <c r="G16">
        <v>4.2</v>
      </c>
      <c r="H16">
        <v>710</v>
      </c>
      <c r="I16">
        <v>5.33</v>
      </c>
      <c r="J16">
        <v>6.85</v>
      </c>
    </row>
    <row r="17" spans="1:10">
      <c r="A17" t="s">
        <v>24</v>
      </c>
      <c r="B17" t="s">
        <v>46</v>
      </c>
      <c r="C17">
        <v>686</v>
      </c>
      <c r="D17" s="11">
        <v>316.83519048816936</v>
      </c>
      <c r="E17" s="11">
        <v>119.15917552014633</v>
      </c>
      <c r="F17">
        <v>5.043230101190721E-2</v>
      </c>
      <c r="G17">
        <v>4.2</v>
      </c>
      <c r="H17">
        <v>693</v>
      </c>
      <c r="I17">
        <v>5.33</v>
      </c>
      <c r="J17">
        <v>6.5</v>
      </c>
    </row>
    <row r="18" spans="1:10">
      <c r="A18" t="s">
        <v>25</v>
      </c>
      <c r="B18" t="s">
        <v>46</v>
      </c>
      <c r="C18">
        <v>684</v>
      </c>
      <c r="D18" s="11">
        <v>279.92931453051568</v>
      </c>
      <c r="E18" s="11">
        <v>141.01799215379421</v>
      </c>
      <c r="F18">
        <v>0.19892205138753472</v>
      </c>
      <c r="G18">
        <v>4.0999999999999996</v>
      </c>
      <c r="H18">
        <v>717</v>
      </c>
      <c r="I18">
        <v>5.13</v>
      </c>
      <c r="J18">
        <v>6.18</v>
      </c>
    </row>
    <row r="19" spans="1:10">
      <c r="A19" t="s">
        <v>26</v>
      </c>
      <c r="B19" t="s">
        <v>46</v>
      </c>
      <c r="C19">
        <v>767</v>
      </c>
      <c r="D19" s="11">
        <v>297.04044515200229</v>
      </c>
      <c r="E19" s="11">
        <v>198.27951850230878</v>
      </c>
      <c r="F19">
        <v>0.46464655519597464</v>
      </c>
      <c r="G19">
        <v>4.0999999999999996</v>
      </c>
      <c r="H19">
        <v>621</v>
      </c>
      <c r="I19">
        <v>4.83</v>
      </c>
      <c r="J19">
        <v>6.43</v>
      </c>
    </row>
    <row r="20" spans="1:10">
      <c r="A20" t="s">
        <v>27</v>
      </c>
      <c r="B20" t="s">
        <v>46</v>
      </c>
      <c r="C20">
        <v>613</v>
      </c>
      <c r="D20" s="11">
        <v>253.33429796035915</v>
      </c>
      <c r="E20" s="11">
        <v>119.57726143067333</v>
      </c>
      <c r="F20">
        <v>0.26735133698163538</v>
      </c>
      <c r="G20">
        <v>4.2</v>
      </c>
      <c r="H20">
        <v>675</v>
      </c>
      <c r="I20">
        <v>4.6399999999999997</v>
      </c>
      <c r="J20">
        <v>6.8</v>
      </c>
    </row>
    <row r="21" spans="1:10">
      <c r="A21" t="s">
        <v>28</v>
      </c>
      <c r="B21" t="s">
        <v>46</v>
      </c>
      <c r="C21">
        <v>609</v>
      </c>
      <c r="D21" s="11">
        <v>269.55308069011392</v>
      </c>
      <c r="E21" s="11">
        <v>109.01829768157157</v>
      </c>
      <c r="F21">
        <v>0.33499491966758943</v>
      </c>
      <c r="G21">
        <v>4.0999999999999996</v>
      </c>
      <c r="H21">
        <v>718</v>
      </c>
      <c r="I21">
        <v>4.4800000000000004</v>
      </c>
      <c r="J21">
        <v>6.71</v>
      </c>
    </row>
    <row r="22" spans="1:10">
      <c r="A22" t="s">
        <v>29</v>
      </c>
      <c r="B22" t="s">
        <v>46</v>
      </c>
      <c r="C22">
        <v>724</v>
      </c>
      <c r="D22" s="11">
        <v>212.03060847426346</v>
      </c>
      <c r="E22" s="11">
        <v>93.732052815000955</v>
      </c>
      <c r="F22">
        <v>9.7653868134704336E-2</v>
      </c>
      <c r="G22">
        <v>4</v>
      </c>
      <c r="H22">
        <v>662</v>
      </c>
      <c r="I22">
        <v>4.33</v>
      </c>
      <c r="J22">
        <v>6.96</v>
      </c>
    </row>
    <row r="23" spans="1:10">
      <c r="A23" t="s">
        <v>30</v>
      </c>
      <c r="B23" t="s">
        <v>46</v>
      </c>
      <c r="C23">
        <v>780</v>
      </c>
      <c r="D23" s="11">
        <v>235.55580668006525</v>
      </c>
      <c r="E23" s="11">
        <v>83.544604499023407</v>
      </c>
      <c r="F23">
        <v>1.7795898757196449E-2</v>
      </c>
      <c r="G23">
        <v>4.0999999999999996</v>
      </c>
      <c r="H23">
        <v>642</v>
      </c>
      <c r="I23">
        <v>4.33</v>
      </c>
      <c r="J23">
        <v>6.84</v>
      </c>
    </row>
    <row r="24" spans="1:10">
      <c r="A24" t="s">
        <v>31</v>
      </c>
      <c r="B24" t="s">
        <v>46</v>
      </c>
      <c r="C24">
        <v>776</v>
      </c>
      <c r="D24" s="11">
        <v>289.96116784146733</v>
      </c>
      <c r="E24" s="11">
        <v>111.58093634974433</v>
      </c>
      <c r="F24">
        <v>0.11788828178938804</v>
      </c>
      <c r="G24">
        <v>4.2</v>
      </c>
      <c r="H24">
        <v>660</v>
      </c>
      <c r="I24">
        <v>4.33</v>
      </c>
      <c r="J24">
        <v>6.65</v>
      </c>
    </row>
    <row r="25" spans="1:10">
      <c r="A25" t="s">
        <v>32</v>
      </c>
      <c r="B25" t="s">
        <v>46</v>
      </c>
      <c r="C25">
        <v>813</v>
      </c>
      <c r="D25" s="11">
        <v>315.54338286892084</v>
      </c>
      <c r="E25" s="11">
        <v>121.89005845475785</v>
      </c>
      <c r="F25">
        <v>0.12806254472498124</v>
      </c>
      <c r="G25">
        <v>4.2</v>
      </c>
      <c r="H25">
        <v>706</v>
      </c>
      <c r="I25">
        <v>4.33</v>
      </c>
      <c r="J25">
        <v>6.72</v>
      </c>
    </row>
    <row r="26" spans="1:10">
      <c r="A26" t="s">
        <v>33</v>
      </c>
      <c r="B26" t="s">
        <v>46</v>
      </c>
      <c r="C26">
        <v>668</v>
      </c>
      <c r="D26" s="11">
        <v>339.53941899176897</v>
      </c>
      <c r="E26" s="11">
        <v>111.75664242803835</v>
      </c>
      <c r="F26">
        <v>8.0197081138593918E-2</v>
      </c>
      <c r="G26">
        <v>4.2</v>
      </c>
      <c r="H26">
        <v>630</v>
      </c>
      <c r="I26">
        <v>4.33</v>
      </c>
      <c r="J26">
        <v>6.82</v>
      </c>
    </row>
    <row r="27" spans="1:10">
      <c r="A27" t="s">
        <v>34</v>
      </c>
      <c r="B27" t="s">
        <v>46</v>
      </c>
      <c r="C27">
        <v>614</v>
      </c>
      <c r="D27" s="11">
        <v>333.98644223685295</v>
      </c>
      <c r="E27" s="11">
        <v>117.96936184233091</v>
      </c>
      <c r="F27">
        <v>0.14651739100282457</v>
      </c>
      <c r="G27">
        <v>4.0999999999999996</v>
      </c>
      <c r="H27">
        <v>656</v>
      </c>
      <c r="I27">
        <v>4.33</v>
      </c>
      <c r="J27">
        <v>6.82</v>
      </c>
    </row>
    <row r="28" spans="1:10">
      <c r="A28" t="s">
        <v>35</v>
      </c>
      <c r="B28" t="s">
        <v>46</v>
      </c>
      <c r="C28">
        <v>702</v>
      </c>
      <c r="D28" s="11">
        <v>333.77704831242556</v>
      </c>
      <c r="E28" s="11">
        <v>122.4153258664733</v>
      </c>
      <c r="F28">
        <v>0.11559903826225337</v>
      </c>
      <c r="G28">
        <v>4.2</v>
      </c>
      <c r="H28">
        <v>652</v>
      </c>
      <c r="I28">
        <v>4.33</v>
      </c>
      <c r="J28">
        <v>6.72</v>
      </c>
    </row>
    <row r="29" spans="1:10">
      <c r="A29" t="s">
        <v>36</v>
      </c>
      <c r="B29" t="s">
        <v>46</v>
      </c>
      <c r="C29">
        <v>643</v>
      </c>
      <c r="D29" s="11">
        <v>328.18279168198933</v>
      </c>
      <c r="E29" s="11">
        <v>122.7402934216299</v>
      </c>
      <c r="F29">
        <v>3.4240623868563302E-2</v>
      </c>
      <c r="G29">
        <v>4.0999999999999996</v>
      </c>
      <c r="H29">
        <v>640</v>
      </c>
      <c r="I29">
        <v>4.3099999999999996</v>
      </c>
      <c r="J29">
        <v>6.59</v>
      </c>
    </row>
  </sheetData>
  <autoFilter ref="A1:J29" xr:uid="{73A29F57-2F63-4899-8A37-116D8A786F35}">
    <sortState xmlns:xlrd2="http://schemas.microsoft.com/office/spreadsheetml/2017/richdata2" ref="A2:J29">
      <sortCondition ref="A1:A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817F-BD00-4850-B1AD-C822ED4E29BF}">
  <dimension ref="A1:D172"/>
  <sheetViews>
    <sheetView workbookViewId="0">
      <selection activeCell="B1" sqref="B1:D172"/>
    </sheetView>
  </sheetViews>
  <sheetFormatPr defaultRowHeight="15"/>
  <cols>
    <col min="2" max="2" width="13.7109375" style="12" bestFit="1" customWidth="1"/>
    <col min="3" max="3" width="18.140625" bestFit="1" customWidth="1"/>
    <col min="4" max="4" width="11.42578125" bestFit="1" customWidth="1"/>
  </cols>
  <sheetData>
    <row r="1" spans="1:4">
      <c r="A1" t="s">
        <v>62</v>
      </c>
      <c r="B1" s="12" t="s">
        <v>41</v>
      </c>
      <c r="C1" t="s">
        <v>42</v>
      </c>
      <c r="D1" t="s">
        <v>43</v>
      </c>
    </row>
    <row r="2" spans="1:4">
      <c r="B2" s="12">
        <v>44927</v>
      </c>
      <c r="C2" t="s">
        <v>44</v>
      </c>
      <c r="D2">
        <v>202748</v>
      </c>
    </row>
    <row r="3" spans="1:4">
      <c r="B3" s="12">
        <v>44958</v>
      </c>
      <c r="C3" t="s">
        <v>44</v>
      </c>
      <c r="D3">
        <v>178748</v>
      </c>
    </row>
    <row r="4" spans="1:4">
      <c r="B4" s="12">
        <v>44986</v>
      </c>
      <c r="C4" t="s">
        <v>44</v>
      </c>
      <c r="D4">
        <v>230678</v>
      </c>
    </row>
    <row r="5" spans="1:4">
      <c r="B5" s="12">
        <v>45017</v>
      </c>
      <c r="C5" t="s">
        <v>44</v>
      </c>
      <c r="D5">
        <v>205782</v>
      </c>
    </row>
    <row r="6" spans="1:4">
      <c r="B6" s="12">
        <v>45047</v>
      </c>
      <c r="C6" t="s">
        <v>44</v>
      </c>
      <c r="D6">
        <v>229457</v>
      </c>
    </row>
    <row r="7" spans="1:4">
      <c r="B7" s="12">
        <v>45078</v>
      </c>
      <c r="C7" t="s">
        <v>44</v>
      </c>
      <c r="D7">
        <v>224199</v>
      </c>
    </row>
    <row r="8" spans="1:4">
      <c r="B8" s="12">
        <v>45108</v>
      </c>
      <c r="C8" t="s">
        <v>44</v>
      </c>
      <c r="D8">
        <v>215174</v>
      </c>
    </row>
    <row r="9" spans="1:4">
      <c r="B9" s="12">
        <v>45139</v>
      </c>
      <c r="C9" t="s">
        <v>44</v>
      </c>
      <c r="D9">
        <v>233980</v>
      </c>
    </row>
    <row r="10" spans="1:4">
      <c r="B10" s="12">
        <v>45170</v>
      </c>
      <c r="C10" t="s">
        <v>44</v>
      </c>
      <c r="D10">
        <v>200499</v>
      </c>
    </row>
    <row r="11" spans="1:4">
      <c r="B11" s="12">
        <v>45200</v>
      </c>
      <c r="C11" t="s">
        <v>44</v>
      </c>
      <c r="D11">
        <v>210208</v>
      </c>
    </row>
    <row r="12" spans="1:4">
      <c r="B12" s="12">
        <v>45231</v>
      </c>
      <c r="C12" t="s">
        <v>44</v>
      </c>
      <c r="D12">
        <v>189683</v>
      </c>
    </row>
    <row r="13" spans="1:4">
      <c r="B13" s="12">
        <v>45261</v>
      </c>
      <c r="C13" t="s">
        <v>44</v>
      </c>
      <c r="D13">
        <v>163388</v>
      </c>
    </row>
    <row r="14" spans="1:4">
      <c r="B14" s="12">
        <v>45292</v>
      </c>
      <c r="C14" t="s">
        <v>44</v>
      </c>
      <c r="D14">
        <v>192346</v>
      </c>
    </row>
    <row r="15" spans="1:4">
      <c r="B15" s="12">
        <v>45323</v>
      </c>
      <c r="C15" t="s">
        <v>44</v>
      </c>
      <c r="D15">
        <v>210864</v>
      </c>
    </row>
    <row r="16" spans="1:4">
      <c r="B16" s="12">
        <v>45352</v>
      </c>
      <c r="C16" t="s">
        <v>44</v>
      </c>
      <c r="D16">
        <v>210453</v>
      </c>
    </row>
    <row r="17" spans="2:4">
      <c r="B17" s="12">
        <v>45383</v>
      </c>
      <c r="C17" t="s">
        <v>44</v>
      </c>
      <c r="D17">
        <v>225481</v>
      </c>
    </row>
    <row r="18" spans="2:4">
      <c r="B18" s="12">
        <v>45413</v>
      </c>
      <c r="C18" t="s">
        <v>44</v>
      </c>
      <c r="D18">
        <v>225852</v>
      </c>
    </row>
    <row r="19" spans="2:4">
      <c r="B19" s="12">
        <v>45444</v>
      </c>
      <c r="C19" t="s">
        <v>44</v>
      </c>
      <c r="D19">
        <v>213012</v>
      </c>
    </row>
    <row r="20" spans="2:4">
      <c r="B20" s="12">
        <v>45474</v>
      </c>
      <c r="C20" t="s">
        <v>44</v>
      </c>
      <c r="D20">
        <v>237796</v>
      </c>
    </row>
    <row r="21" spans="2:4">
      <c r="B21" s="12">
        <v>45505</v>
      </c>
      <c r="C21" t="s">
        <v>44</v>
      </c>
      <c r="D21">
        <v>255734</v>
      </c>
    </row>
    <row r="22" spans="2:4">
      <c r="B22" s="12">
        <v>45536</v>
      </c>
      <c r="C22" t="s">
        <v>44</v>
      </c>
      <c r="D22">
        <v>218409</v>
      </c>
    </row>
    <row r="23" spans="2:4">
      <c r="B23" s="12">
        <v>45566</v>
      </c>
      <c r="C23" t="s">
        <v>44</v>
      </c>
      <c r="D23">
        <v>244318</v>
      </c>
    </row>
    <row r="24" spans="2:4">
      <c r="B24" s="12">
        <v>45597</v>
      </c>
      <c r="C24" t="s">
        <v>44</v>
      </c>
      <c r="D24">
        <v>186487</v>
      </c>
    </row>
    <row r="25" spans="2:4">
      <c r="B25" s="12">
        <v>45627</v>
      </c>
      <c r="C25" t="s">
        <v>44</v>
      </c>
      <c r="D25">
        <v>172505</v>
      </c>
    </row>
    <row r="26" spans="2:4">
      <c r="B26" s="12">
        <v>45658</v>
      </c>
      <c r="C26" t="s">
        <v>44</v>
      </c>
      <c r="D26">
        <v>209083</v>
      </c>
    </row>
    <row r="27" spans="2:4">
      <c r="B27" s="12">
        <v>45689</v>
      </c>
      <c r="C27" t="s">
        <v>44</v>
      </c>
      <c r="D27">
        <v>187609</v>
      </c>
    </row>
    <row r="28" spans="2:4">
      <c r="B28" s="12">
        <v>45717</v>
      </c>
      <c r="C28" t="s">
        <v>44</v>
      </c>
      <c r="D28">
        <v>225028</v>
      </c>
    </row>
    <row r="29" spans="2:4">
      <c r="B29" s="12">
        <v>45748</v>
      </c>
      <c r="C29" t="s">
        <v>44</v>
      </c>
      <c r="D29">
        <v>245423</v>
      </c>
    </row>
    <row r="30" spans="2:4">
      <c r="B30" s="12">
        <v>45778</v>
      </c>
      <c r="C30" t="s">
        <v>44</v>
      </c>
      <c r="D30">
        <v>226323</v>
      </c>
    </row>
    <row r="31" spans="2:4">
      <c r="B31" s="12">
        <v>45809</v>
      </c>
      <c r="C31" t="s">
        <v>44</v>
      </c>
      <c r="D31">
        <v>212399</v>
      </c>
    </row>
    <row r="32" spans="2:4">
      <c r="B32" s="12">
        <v>45839</v>
      </c>
      <c r="C32" t="s">
        <v>44</v>
      </c>
      <c r="D32">
        <v>224301</v>
      </c>
    </row>
    <row r="33" spans="2:4">
      <c r="B33" s="12">
        <v>45108</v>
      </c>
      <c r="C33" t="s">
        <v>45</v>
      </c>
      <c r="D33">
        <v>16688</v>
      </c>
    </row>
    <row r="34" spans="2:4">
      <c r="B34" s="12">
        <v>45017</v>
      </c>
      <c r="C34" t="s">
        <v>45</v>
      </c>
      <c r="D34">
        <v>17443</v>
      </c>
    </row>
    <row r="35" spans="2:4">
      <c r="B35" s="12">
        <v>45170</v>
      </c>
      <c r="C35" t="s">
        <v>45</v>
      </c>
      <c r="D35">
        <v>15810</v>
      </c>
    </row>
    <row r="36" spans="2:4">
      <c r="B36" s="12">
        <v>44986</v>
      </c>
      <c r="C36" t="s">
        <v>45</v>
      </c>
      <c r="D36">
        <v>17802</v>
      </c>
    </row>
    <row r="37" spans="2:4">
      <c r="B37" s="12">
        <v>44958</v>
      </c>
      <c r="C37" t="s">
        <v>45</v>
      </c>
      <c r="D37">
        <v>14754</v>
      </c>
    </row>
    <row r="38" spans="2:4">
      <c r="B38" s="12">
        <v>45139</v>
      </c>
      <c r="C38" t="s">
        <v>45</v>
      </c>
      <c r="D38">
        <v>18225</v>
      </c>
    </row>
    <row r="39" spans="2:4">
      <c r="B39" s="12">
        <v>45047</v>
      </c>
      <c r="C39" t="s">
        <v>45</v>
      </c>
      <c r="D39">
        <v>19245</v>
      </c>
    </row>
    <row r="40" spans="2:4">
      <c r="B40" s="12">
        <v>45078</v>
      </c>
      <c r="C40" t="s">
        <v>45</v>
      </c>
      <c r="D40">
        <v>18377</v>
      </c>
    </row>
    <row r="41" spans="2:4">
      <c r="B41" s="12">
        <v>44927</v>
      </c>
      <c r="C41" t="s">
        <v>45</v>
      </c>
      <c r="D41">
        <v>14648</v>
      </c>
    </row>
    <row r="42" spans="2:4">
      <c r="B42" s="12">
        <v>45292</v>
      </c>
      <c r="C42" t="s">
        <v>45</v>
      </c>
      <c r="D42">
        <v>17709</v>
      </c>
    </row>
    <row r="43" spans="2:4">
      <c r="B43" s="12">
        <v>45231</v>
      </c>
      <c r="C43" t="s">
        <v>45</v>
      </c>
      <c r="D43">
        <v>14869</v>
      </c>
    </row>
    <row r="44" spans="2:4">
      <c r="B44" s="12">
        <v>45444</v>
      </c>
      <c r="C44" t="s">
        <v>45</v>
      </c>
      <c r="D44">
        <v>22522</v>
      </c>
    </row>
    <row r="45" spans="2:4">
      <c r="B45" s="12">
        <v>45352</v>
      </c>
      <c r="C45" t="s">
        <v>45</v>
      </c>
      <c r="D45">
        <v>19106</v>
      </c>
    </row>
    <row r="46" spans="2:4">
      <c r="B46" s="12">
        <v>45536</v>
      </c>
      <c r="C46" t="s">
        <v>45</v>
      </c>
      <c r="D46">
        <v>31574</v>
      </c>
    </row>
    <row r="47" spans="2:4">
      <c r="B47" s="12">
        <v>45597</v>
      </c>
      <c r="C47" t="s">
        <v>45</v>
      </c>
      <c r="D47">
        <v>21224</v>
      </c>
    </row>
    <row r="48" spans="2:4">
      <c r="B48" s="12">
        <v>45566</v>
      </c>
      <c r="C48" t="s">
        <v>45</v>
      </c>
      <c r="D48">
        <v>30631</v>
      </c>
    </row>
    <row r="49" spans="2:4">
      <c r="B49" s="12">
        <v>45200</v>
      </c>
      <c r="C49" t="s">
        <v>45</v>
      </c>
      <c r="D49">
        <v>15671</v>
      </c>
    </row>
    <row r="50" spans="2:4">
      <c r="B50" s="12">
        <v>45383</v>
      </c>
      <c r="C50" t="s">
        <v>45</v>
      </c>
      <c r="D50">
        <v>20737</v>
      </c>
    </row>
    <row r="51" spans="2:4">
      <c r="B51" s="12">
        <v>45261</v>
      </c>
      <c r="C51" t="s">
        <v>45</v>
      </c>
      <c r="D51">
        <v>15705</v>
      </c>
    </row>
    <row r="52" spans="2:4">
      <c r="B52" s="12">
        <v>45474</v>
      </c>
      <c r="C52" t="s">
        <v>45</v>
      </c>
      <c r="D52">
        <v>25946</v>
      </c>
    </row>
    <row r="53" spans="2:4">
      <c r="B53" s="12">
        <v>45658</v>
      </c>
      <c r="C53" t="s">
        <v>45</v>
      </c>
      <c r="D53">
        <v>23692</v>
      </c>
    </row>
    <row r="54" spans="2:4">
      <c r="B54" s="12">
        <v>45778</v>
      </c>
      <c r="C54" t="s">
        <v>45</v>
      </c>
      <c r="D54">
        <v>32435</v>
      </c>
    </row>
    <row r="55" spans="2:4">
      <c r="B55" s="12">
        <v>45809</v>
      </c>
      <c r="C55" t="s">
        <v>45</v>
      </c>
      <c r="D55">
        <v>33954</v>
      </c>
    </row>
    <row r="56" spans="2:4">
      <c r="B56" s="12">
        <v>45505</v>
      </c>
      <c r="C56" t="s">
        <v>45</v>
      </c>
      <c r="D56">
        <v>30236</v>
      </c>
    </row>
    <row r="57" spans="2:4">
      <c r="B57" s="12">
        <v>45748</v>
      </c>
      <c r="C57" t="s">
        <v>45</v>
      </c>
      <c r="D57">
        <v>34483</v>
      </c>
    </row>
    <row r="58" spans="2:4">
      <c r="B58" s="12">
        <v>45627</v>
      </c>
      <c r="C58" t="s">
        <v>45</v>
      </c>
      <c r="D58">
        <v>21755</v>
      </c>
    </row>
    <row r="59" spans="2:4">
      <c r="B59" s="12">
        <v>45413</v>
      </c>
      <c r="C59" t="s">
        <v>45</v>
      </c>
      <c r="D59">
        <v>22558</v>
      </c>
    </row>
    <row r="60" spans="2:4">
      <c r="B60" s="12">
        <v>45717</v>
      </c>
      <c r="C60" t="s">
        <v>45</v>
      </c>
      <c r="D60">
        <v>27798</v>
      </c>
    </row>
    <row r="61" spans="2:4">
      <c r="B61" s="12">
        <v>45689</v>
      </c>
      <c r="C61" t="s">
        <v>45</v>
      </c>
      <c r="D61">
        <v>25165</v>
      </c>
    </row>
    <row r="62" spans="2:4">
      <c r="B62" s="12">
        <v>45323</v>
      </c>
      <c r="C62" t="s">
        <v>45</v>
      </c>
      <c r="D62">
        <v>17736</v>
      </c>
    </row>
    <row r="63" spans="2:4">
      <c r="B63" s="12">
        <v>45839</v>
      </c>
      <c r="C63" t="s">
        <v>45</v>
      </c>
      <c r="D63">
        <v>36505</v>
      </c>
    </row>
    <row r="64" spans="2:4">
      <c r="B64" s="12">
        <v>45870</v>
      </c>
      <c r="C64" t="s">
        <v>45</v>
      </c>
      <c r="D64">
        <v>36241</v>
      </c>
    </row>
    <row r="65" spans="2:4">
      <c r="B65" s="12">
        <v>45505</v>
      </c>
      <c r="C65" t="s">
        <v>46</v>
      </c>
      <c r="D65">
        <v>1524542</v>
      </c>
    </row>
    <row r="66" spans="2:4">
      <c r="B66" s="12">
        <v>45231</v>
      </c>
      <c r="C66" t="s">
        <v>46</v>
      </c>
      <c r="D66">
        <v>986570</v>
      </c>
    </row>
    <row r="67" spans="2:4">
      <c r="B67" s="12">
        <v>45261</v>
      </c>
      <c r="C67" t="s">
        <v>46</v>
      </c>
      <c r="D67">
        <v>929812</v>
      </c>
    </row>
    <row r="68" spans="2:4">
      <c r="B68" s="12">
        <v>45323</v>
      </c>
      <c r="C68" t="s">
        <v>46</v>
      </c>
      <c r="D68">
        <v>1213421</v>
      </c>
    </row>
    <row r="69" spans="2:4">
      <c r="B69" s="12">
        <v>45292</v>
      </c>
      <c r="C69" t="s">
        <v>46</v>
      </c>
      <c r="D69">
        <v>1171591</v>
      </c>
    </row>
    <row r="70" spans="2:4">
      <c r="B70" s="12">
        <v>45536</v>
      </c>
      <c r="C70" t="s">
        <v>46</v>
      </c>
      <c r="D70">
        <v>1624944</v>
      </c>
    </row>
    <row r="71" spans="2:4">
      <c r="B71" s="12">
        <v>45658</v>
      </c>
      <c r="C71" t="s">
        <v>46</v>
      </c>
      <c r="D71">
        <v>1426885</v>
      </c>
    </row>
    <row r="72" spans="2:4">
      <c r="B72" s="12">
        <v>45352</v>
      </c>
      <c r="C72" t="s">
        <v>46</v>
      </c>
      <c r="D72">
        <v>1316113</v>
      </c>
    </row>
    <row r="73" spans="2:4">
      <c r="B73" s="12">
        <v>45597</v>
      </c>
      <c r="C73" t="s">
        <v>46</v>
      </c>
      <c r="D73">
        <v>1244421</v>
      </c>
    </row>
    <row r="74" spans="2:4">
      <c r="B74" s="12">
        <v>45444</v>
      </c>
      <c r="C74" t="s">
        <v>46</v>
      </c>
      <c r="D74">
        <v>1280110</v>
      </c>
    </row>
    <row r="75" spans="2:4">
      <c r="B75" s="12">
        <v>45383</v>
      </c>
      <c r="C75" t="s">
        <v>46</v>
      </c>
      <c r="D75">
        <v>1404936</v>
      </c>
    </row>
    <row r="76" spans="2:4">
      <c r="B76" s="12">
        <v>45748</v>
      </c>
      <c r="C76" t="s">
        <v>46</v>
      </c>
      <c r="D76">
        <v>1668404</v>
      </c>
    </row>
    <row r="77" spans="2:4">
      <c r="B77" s="12">
        <v>45778</v>
      </c>
      <c r="C77" t="s">
        <v>46</v>
      </c>
      <c r="D77">
        <v>1504495</v>
      </c>
    </row>
    <row r="78" spans="2:4">
      <c r="B78" s="12">
        <v>45474</v>
      </c>
      <c r="C78" t="s">
        <v>46</v>
      </c>
      <c r="D78">
        <v>1355250</v>
      </c>
    </row>
    <row r="79" spans="2:4">
      <c r="B79" s="12">
        <v>45170</v>
      </c>
      <c r="C79" t="s">
        <v>46</v>
      </c>
      <c r="D79">
        <v>1065280</v>
      </c>
    </row>
    <row r="80" spans="2:4">
      <c r="B80" s="12">
        <v>45809</v>
      </c>
      <c r="C80" t="s">
        <v>46</v>
      </c>
      <c r="D80">
        <v>1528981</v>
      </c>
    </row>
    <row r="81" spans="2:4">
      <c r="B81" s="12">
        <v>45627</v>
      </c>
      <c r="C81" t="s">
        <v>46</v>
      </c>
      <c r="D81">
        <v>1161856</v>
      </c>
    </row>
    <row r="82" spans="2:4">
      <c r="B82" s="12">
        <v>45108</v>
      </c>
      <c r="C82" t="s">
        <v>46</v>
      </c>
      <c r="D82">
        <v>652757</v>
      </c>
    </row>
    <row r="83" spans="2:4">
      <c r="B83" s="12">
        <v>45566</v>
      </c>
      <c r="C83" t="s">
        <v>46</v>
      </c>
      <c r="D83">
        <v>1569096</v>
      </c>
    </row>
    <row r="84" spans="2:4">
      <c r="B84" s="12">
        <v>45689</v>
      </c>
      <c r="C84" t="s">
        <v>46</v>
      </c>
      <c r="D84">
        <v>1396556</v>
      </c>
    </row>
    <row r="85" spans="2:4">
      <c r="B85" s="12">
        <v>45139</v>
      </c>
      <c r="C85" t="s">
        <v>46</v>
      </c>
      <c r="D85">
        <v>1270569</v>
      </c>
    </row>
    <row r="86" spans="2:4">
      <c r="B86" s="12">
        <v>45200</v>
      </c>
      <c r="C86" t="s">
        <v>46</v>
      </c>
      <c r="D86">
        <v>1075033</v>
      </c>
    </row>
    <row r="87" spans="2:4">
      <c r="B87" s="12">
        <v>45717</v>
      </c>
      <c r="C87" t="s">
        <v>46</v>
      </c>
      <c r="D87">
        <v>1593150</v>
      </c>
    </row>
    <row r="88" spans="2:4">
      <c r="B88" s="12">
        <v>45413</v>
      </c>
      <c r="C88" t="s">
        <v>46</v>
      </c>
      <c r="D88">
        <v>1391573</v>
      </c>
    </row>
    <row r="89" spans="2:4">
      <c r="B89" s="12">
        <v>45839</v>
      </c>
      <c r="C89" t="s">
        <v>46</v>
      </c>
      <c r="D89">
        <v>1528940</v>
      </c>
    </row>
    <row r="90" spans="2:4">
      <c r="B90" s="12">
        <v>45017</v>
      </c>
      <c r="C90" t="s">
        <v>46</v>
      </c>
      <c r="D90">
        <v>578054</v>
      </c>
    </row>
    <row r="91" spans="2:4">
      <c r="B91" s="12">
        <v>44958</v>
      </c>
      <c r="C91" t="s">
        <v>46</v>
      </c>
      <c r="D91">
        <v>492368</v>
      </c>
    </row>
    <row r="92" spans="2:4">
      <c r="B92" s="12">
        <v>45047</v>
      </c>
      <c r="C92" t="s">
        <v>46</v>
      </c>
      <c r="D92">
        <v>600370</v>
      </c>
    </row>
    <row r="93" spans="2:4">
      <c r="B93" s="12">
        <v>44986</v>
      </c>
      <c r="C93" t="s">
        <v>46</v>
      </c>
      <c r="D93">
        <v>602142</v>
      </c>
    </row>
    <row r="94" spans="2:4">
      <c r="B94" s="12">
        <v>45078</v>
      </c>
      <c r="C94" t="s">
        <v>46</v>
      </c>
      <c r="D94">
        <v>573290</v>
      </c>
    </row>
    <row r="95" spans="2:4">
      <c r="B95" s="12">
        <v>44927</v>
      </c>
      <c r="C95" t="s">
        <v>46</v>
      </c>
      <c r="D95">
        <v>489508</v>
      </c>
    </row>
    <row r="96" spans="2:4">
      <c r="B96" s="12">
        <v>45870</v>
      </c>
      <c r="C96" t="s">
        <v>46</v>
      </c>
      <c r="D96">
        <v>1557831</v>
      </c>
    </row>
    <row r="97" spans="2:4">
      <c r="B97" s="12">
        <v>44562</v>
      </c>
      <c r="C97" t="s">
        <v>47</v>
      </c>
      <c r="D97">
        <v>111750</v>
      </c>
    </row>
    <row r="98" spans="2:4">
      <c r="B98" s="12">
        <v>44593</v>
      </c>
      <c r="C98" t="s">
        <v>47</v>
      </c>
      <c r="D98">
        <v>113344</v>
      </c>
    </row>
    <row r="99" spans="2:4">
      <c r="B99" s="12">
        <v>44621</v>
      </c>
      <c r="C99" t="s">
        <v>47</v>
      </c>
      <c r="D99">
        <v>130617</v>
      </c>
    </row>
    <row r="100" spans="2:4">
      <c r="B100" s="12">
        <v>44652</v>
      </c>
      <c r="C100" t="s">
        <v>47</v>
      </c>
      <c r="D100">
        <v>101936</v>
      </c>
    </row>
    <row r="101" spans="2:4">
      <c r="B101" s="12">
        <v>44682</v>
      </c>
      <c r="C101" t="s">
        <v>47</v>
      </c>
      <c r="D101">
        <v>106272</v>
      </c>
    </row>
    <row r="102" spans="2:4">
      <c r="B102" s="12">
        <v>44713</v>
      </c>
      <c r="C102" t="s">
        <v>47</v>
      </c>
      <c r="D102">
        <v>99290</v>
      </c>
    </row>
    <row r="103" spans="2:4">
      <c r="B103" s="12">
        <v>44743</v>
      </c>
      <c r="C103" t="s">
        <v>47</v>
      </c>
      <c r="D103">
        <v>80853</v>
      </c>
    </row>
    <row r="104" spans="2:4">
      <c r="B104" s="12">
        <v>44774</v>
      </c>
      <c r="C104" t="s">
        <v>47</v>
      </c>
      <c r="D104">
        <v>87249</v>
      </c>
    </row>
    <row r="105" spans="2:4">
      <c r="B105" s="12">
        <v>44805</v>
      </c>
      <c r="C105" t="s">
        <v>47</v>
      </c>
      <c r="D105">
        <v>74468</v>
      </c>
    </row>
    <row r="106" spans="2:4">
      <c r="B106" s="12">
        <v>44835</v>
      </c>
      <c r="C106" t="s">
        <v>47</v>
      </c>
      <c r="D106">
        <v>70680</v>
      </c>
    </row>
    <row r="107" spans="2:4">
      <c r="B107" s="12">
        <v>44866</v>
      </c>
      <c r="C107" t="s">
        <v>47</v>
      </c>
      <c r="D107">
        <v>35239</v>
      </c>
    </row>
    <row r="108" spans="2:4">
      <c r="B108" s="12">
        <v>44896</v>
      </c>
      <c r="C108" t="s">
        <v>47</v>
      </c>
      <c r="D108">
        <v>27461</v>
      </c>
    </row>
    <row r="109" spans="2:4">
      <c r="B109" s="12">
        <v>44927</v>
      </c>
      <c r="C109" t="s">
        <v>47</v>
      </c>
      <c r="D109">
        <v>53362</v>
      </c>
    </row>
    <row r="110" spans="2:4">
      <c r="B110" s="12">
        <v>44958</v>
      </c>
      <c r="C110" t="s">
        <v>47</v>
      </c>
      <c r="D110">
        <v>61458</v>
      </c>
    </row>
    <row r="111" spans="2:4">
      <c r="B111" s="12">
        <v>44986</v>
      </c>
      <c r="C111" t="s">
        <v>47</v>
      </c>
      <c r="D111">
        <v>77676</v>
      </c>
    </row>
    <row r="112" spans="2:4">
      <c r="B112" s="12">
        <v>45017</v>
      </c>
      <c r="C112" t="s">
        <v>47</v>
      </c>
      <c r="D112">
        <v>73021</v>
      </c>
    </row>
    <row r="113" spans="2:4">
      <c r="B113" s="12">
        <v>45047</v>
      </c>
      <c r="C113" t="s">
        <v>47</v>
      </c>
      <c r="D113">
        <v>86324</v>
      </c>
    </row>
    <row r="114" spans="2:4">
      <c r="B114" s="12">
        <v>45078</v>
      </c>
      <c r="C114" t="s">
        <v>47</v>
      </c>
      <c r="D114">
        <v>82896</v>
      </c>
    </row>
    <row r="115" spans="2:4">
      <c r="B115" s="12">
        <v>45108</v>
      </c>
      <c r="C115" t="s">
        <v>47</v>
      </c>
      <c r="D115">
        <v>77698</v>
      </c>
    </row>
    <row r="116" spans="2:4">
      <c r="B116" s="12">
        <v>45139</v>
      </c>
      <c r="C116" t="s">
        <v>47</v>
      </c>
      <c r="D116">
        <v>82769</v>
      </c>
    </row>
    <row r="117" spans="2:4">
      <c r="B117" s="12">
        <v>45170</v>
      </c>
      <c r="C117" t="s">
        <v>47</v>
      </c>
      <c r="D117">
        <v>74243</v>
      </c>
    </row>
    <row r="118" spans="2:4">
      <c r="B118" s="12">
        <v>45200</v>
      </c>
      <c r="C118" t="s">
        <v>47</v>
      </c>
      <c r="D118">
        <v>76652</v>
      </c>
    </row>
    <row r="119" spans="2:4">
      <c r="B119" s="12">
        <v>45231</v>
      </c>
      <c r="C119" t="s">
        <v>47</v>
      </c>
      <c r="D119">
        <v>72134</v>
      </c>
    </row>
    <row r="120" spans="2:4">
      <c r="B120" s="12">
        <v>45261</v>
      </c>
      <c r="C120" t="s">
        <v>47</v>
      </c>
      <c r="D120">
        <v>77393</v>
      </c>
    </row>
    <row r="121" spans="2:4">
      <c r="B121" s="12">
        <v>45292</v>
      </c>
      <c r="C121" t="s">
        <v>47</v>
      </c>
      <c r="D121">
        <v>160345</v>
      </c>
    </row>
    <row r="122" spans="2:4">
      <c r="B122" s="12">
        <v>45323</v>
      </c>
      <c r="C122" t="s">
        <v>47</v>
      </c>
      <c r="D122">
        <v>183002</v>
      </c>
    </row>
    <row r="123" spans="2:4">
      <c r="B123" s="12">
        <v>45352</v>
      </c>
      <c r="C123" t="s">
        <v>47</v>
      </c>
      <c r="D123">
        <v>197783</v>
      </c>
    </row>
    <row r="124" spans="2:4">
      <c r="B124" s="12">
        <v>45383</v>
      </c>
      <c r="C124" t="s">
        <v>47</v>
      </c>
      <c r="D124">
        <v>214710</v>
      </c>
    </row>
    <row r="125" spans="2:4">
      <c r="B125" s="12">
        <v>45413</v>
      </c>
      <c r="C125" t="s">
        <v>47</v>
      </c>
      <c r="D125">
        <v>224984</v>
      </c>
    </row>
    <row r="126" spans="2:4">
      <c r="B126" s="12">
        <v>45444</v>
      </c>
      <c r="C126" t="s">
        <v>47</v>
      </c>
      <c r="D126">
        <v>203855</v>
      </c>
    </row>
    <row r="127" spans="2:4">
      <c r="B127" s="12">
        <v>45474</v>
      </c>
      <c r="C127" t="s">
        <v>47</v>
      </c>
      <c r="D127">
        <v>201555</v>
      </c>
    </row>
    <row r="128" spans="2:4">
      <c r="B128" s="12">
        <v>45505</v>
      </c>
      <c r="C128" t="s">
        <v>47</v>
      </c>
      <c r="D128">
        <v>197907</v>
      </c>
    </row>
    <row r="129" spans="2:4">
      <c r="B129" s="12">
        <v>45536</v>
      </c>
      <c r="C129" t="s">
        <v>47</v>
      </c>
      <c r="D129">
        <v>199348</v>
      </c>
    </row>
    <row r="130" spans="2:4">
      <c r="B130" s="12">
        <v>45566</v>
      </c>
      <c r="C130" t="s">
        <v>47</v>
      </c>
      <c r="D130">
        <v>218821</v>
      </c>
    </row>
    <row r="131" spans="2:4">
      <c r="B131" s="12">
        <v>45597</v>
      </c>
      <c r="C131" t="s">
        <v>47</v>
      </c>
      <c r="D131">
        <v>175604</v>
      </c>
    </row>
    <row r="132" spans="2:4">
      <c r="B132" s="12">
        <v>45627</v>
      </c>
      <c r="C132" t="s">
        <v>47</v>
      </c>
      <c r="D132">
        <v>164121</v>
      </c>
    </row>
    <row r="133" spans="2:4">
      <c r="B133" s="12">
        <v>45658</v>
      </c>
      <c r="C133" t="s">
        <v>47</v>
      </c>
      <c r="D133">
        <v>162548</v>
      </c>
    </row>
    <row r="134" spans="2:4">
      <c r="B134" s="12">
        <v>45689</v>
      </c>
      <c r="C134" t="s">
        <v>47</v>
      </c>
      <c r="D134">
        <v>169160</v>
      </c>
    </row>
    <row r="135" spans="2:4">
      <c r="B135" s="12">
        <v>45717</v>
      </c>
      <c r="C135" t="s">
        <v>47</v>
      </c>
      <c r="D135">
        <v>206603</v>
      </c>
    </row>
    <row r="136" spans="2:4">
      <c r="B136" s="12">
        <v>45748</v>
      </c>
      <c r="C136" t="s">
        <v>47</v>
      </c>
      <c r="D136">
        <v>212437</v>
      </c>
    </row>
    <row r="137" spans="2:4">
      <c r="B137" s="12">
        <v>45778</v>
      </c>
      <c r="C137" t="s">
        <v>47</v>
      </c>
      <c r="D137">
        <v>208376</v>
      </c>
    </row>
    <row r="138" spans="2:4">
      <c r="B138" s="12">
        <v>45809</v>
      </c>
      <c r="C138" t="s">
        <v>47</v>
      </c>
      <c r="D138">
        <v>200193</v>
      </c>
    </row>
    <row r="139" spans="2:4">
      <c r="B139" s="12">
        <v>45839</v>
      </c>
      <c r="C139" t="s">
        <v>47</v>
      </c>
      <c r="D139">
        <v>71701</v>
      </c>
    </row>
    <row r="140" spans="2:4">
      <c r="B140" s="12">
        <v>45870</v>
      </c>
      <c r="C140" t="s">
        <v>47</v>
      </c>
      <c r="D140">
        <v>68845</v>
      </c>
    </row>
    <row r="141" spans="2:4">
      <c r="B141" s="12">
        <v>44927</v>
      </c>
      <c r="C141" t="s">
        <v>48</v>
      </c>
      <c r="D141">
        <v>1519</v>
      </c>
    </row>
    <row r="142" spans="2:4">
      <c r="B142" s="12">
        <v>44958</v>
      </c>
      <c r="C142" t="s">
        <v>48</v>
      </c>
      <c r="D142">
        <v>1817</v>
      </c>
    </row>
    <row r="143" spans="2:4">
      <c r="B143" s="12">
        <v>44986</v>
      </c>
      <c r="C143" t="s">
        <v>48</v>
      </c>
      <c r="D143">
        <v>2606</v>
      </c>
    </row>
    <row r="144" spans="2:4">
      <c r="B144" s="12">
        <v>45017</v>
      </c>
      <c r="C144" t="s">
        <v>48</v>
      </c>
      <c r="D144">
        <v>2757</v>
      </c>
    </row>
    <row r="145" spans="2:4">
      <c r="B145" s="12">
        <v>45047</v>
      </c>
      <c r="C145" t="s">
        <v>48</v>
      </c>
      <c r="D145">
        <v>3493</v>
      </c>
    </row>
    <row r="146" spans="2:4">
      <c r="B146" s="12">
        <v>45078</v>
      </c>
      <c r="C146" t="s">
        <v>48</v>
      </c>
      <c r="D146">
        <v>3558</v>
      </c>
    </row>
    <row r="147" spans="2:4">
      <c r="B147" s="12">
        <v>45108</v>
      </c>
      <c r="C147" t="s">
        <v>48</v>
      </c>
      <c r="D147">
        <v>3762</v>
      </c>
    </row>
    <row r="148" spans="2:4">
      <c r="B148" s="12">
        <v>45139</v>
      </c>
      <c r="C148" t="s">
        <v>48</v>
      </c>
      <c r="D148">
        <v>5097</v>
      </c>
    </row>
    <row r="149" spans="2:4">
      <c r="B149" s="12">
        <v>45170</v>
      </c>
      <c r="C149" t="s">
        <v>48</v>
      </c>
      <c r="D149">
        <v>5462</v>
      </c>
    </row>
    <row r="150" spans="2:4">
      <c r="B150" s="12">
        <v>45200</v>
      </c>
      <c r="C150" t="s">
        <v>48</v>
      </c>
      <c r="D150">
        <v>7350</v>
      </c>
    </row>
    <row r="151" spans="2:4">
      <c r="B151" s="12">
        <v>45231</v>
      </c>
      <c r="C151" t="s">
        <v>48</v>
      </c>
      <c r="D151">
        <v>10007</v>
      </c>
    </row>
    <row r="152" spans="2:4">
      <c r="B152" s="12">
        <v>45261</v>
      </c>
      <c r="C152" t="s">
        <v>48</v>
      </c>
      <c r="D152">
        <v>20867</v>
      </c>
    </row>
    <row r="153" spans="2:4">
      <c r="B153" s="12">
        <v>45292</v>
      </c>
      <c r="C153" t="s">
        <v>48</v>
      </c>
      <c r="D153">
        <v>101757</v>
      </c>
    </row>
    <row r="154" spans="2:4">
      <c r="B154" s="12">
        <v>45323</v>
      </c>
      <c r="C154" t="s">
        <v>48</v>
      </c>
      <c r="D154">
        <v>118409</v>
      </c>
    </row>
    <row r="155" spans="2:4">
      <c r="B155" s="12">
        <v>45352</v>
      </c>
      <c r="C155" t="s">
        <v>48</v>
      </c>
      <c r="D155">
        <v>122166</v>
      </c>
    </row>
    <row r="156" spans="2:4">
      <c r="B156" s="12">
        <v>45383</v>
      </c>
      <c r="C156" t="s">
        <v>48</v>
      </c>
      <c r="D156">
        <v>133123</v>
      </c>
    </row>
    <row r="157" spans="2:4">
      <c r="B157" s="12">
        <v>45413</v>
      </c>
      <c r="C157" t="s">
        <v>48</v>
      </c>
      <c r="D157">
        <v>140050</v>
      </c>
    </row>
    <row r="158" spans="2:4">
      <c r="B158" s="12">
        <v>45444</v>
      </c>
      <c r="C158" t="s">
        <v>48</v>
      </c>
      <c r="D158">
        <v>125941</v>
      </c>
    </row>
    <row r="159" spans="2:4">
      <c r="B159" s="12">
        <v>45474</v>
      </c>
      <c r="C159" t="s">
        <v>48</v>
      </c>
      <c r="D159">
        <v>117802</v>
      </c>
    </row>
    <row r="160" spans="2:4">
      <c r="B160" s="12">
        <v>45505</v>
      </c>
      <c r="C160" t="s">
        <v>48</v>
      </c>
      <c r="D160">
        <v>114682</v>
      </c>
    </row>
    <row r="161" spans="2:4">
      <c r="B161" s="12">
        <v>45536</v>
      </c>
      <c r="C161" t="s">
        <v>48</v>
      </c>
      <c r="D161">
        <v>121383</v>
      </c>
    </row>
    <row r="162" spans="2:4">
      <c r="B162" s="12">
        <v>45566</v>
      </c>
      <c r="C162" t="s">
        <v>48</v>
      </c>
      <c r="D162">
        <v>133677</v>
      </c>
    </row>
    <row r="163" spans="2:4">
      <c r="B163" s="12">
        <v>45597</v>
      </c>
      <c r="C163" t="s">
        <v>48</v>
      </c>
      <c r="D163">
        <v>105197</v>
      </c>
    </row>
    <row r="164" spans="2:4">
      <c r="B164" s="12">
        <v>45627</v>
      </c>
      <c r="C164" t="s">
        <v>48</v>
      </c>
      <c r="D164">
        <v>99067</v>
      </c>
    </row>
    <row r="165" spans="2:4">
      <c r="B165" s="12">
        <v>45658</v>
      </c>
      <c r="C165" t="s">
        <v>48</v>
      </c>
      <c r="D165">
        <v>103703</v>
      </c>
    </row>
    <row r="166" spans="2:4">
      <c r="B166" s="12">
        <v>45689</v>
      </c>
      <c r="C166" t="s">
        <v>48</v>
      </c>
      <c r="D166">
        <v>107269</v>
      </c>
    </row>
    <row r="167" spans="2:4">
      <c r="B167" s="12">
        <v>45717</v>
      </c>
      <c r="C167" t="s">
        <v>48</v>
      </c>
      <c r="D167">
        <v>135635</v>
      </c>
    </row>
    <row r="168" spans="2:4">
      <c r="B168" s="12">
        <v>45748</v>
      </c>
      <c r="C168" t="s">
        <v>48</v>
      </c>
      <c r="D168">
        <v>140273</v>
      </c>
    </row>
    <row r="169" spans="2:4">
      <c r="B169" s="12">
        <v>45778</v>
      </c>
      <c r="C169" t="s">
        <v>48</v>
      </c>
      <c r="D169">
        <v>134344</v>
      </c>
    </row>
    <row r="170" spans="2:4">
      <c r="B170" s="12">
        <v>45809</v>
      </c>
      <c r="C170" t="s">
        <v>48</v>
      </c>
      <c r="D170">
        <v>130280</v>
      </c>
    </row>
    <row r="171" spans="2:4">
      <c r="B171" s="12">
        <v>45839</v>
      </c>
      <c r="C171" t="s">
        <v>48</v>
      </c>
      <c r="D171">
        <v>133054</v>
      </c>
    </row>
    <row r="172" spans="2:4">
      <c r="B172" s="12">
        <v>45870</v>
      </c>
      <c r="C172" t="s">
        <v>48</v>
      </c>
      <c r="D172">
        <v>127448</v>
      </c>
    </row>
  </sheetData>
  <autoFilter ref="A1:D172" xr:uid="{679A817F-BD00-4850-B1AD-C822ED4E29BF}">
    <sortState xmlns:xlrd2="http://schemas.microsoft.com/office/spreadsheetml/2017/richdata2" ref="A141:D172">
      <sortCondition ref="B1:B17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BC25-3B15-4224-9C1F-BAD616BBD360}">
  <dimension ref="A1:E33"/>
  <sheetViews>
    <sheetView workbookViewId="0"/>
  </sheetViews>
  <sheetFormatPr defaultRowHeight="15"/>
  <cols>
    <col min="1" max="1" width="9.42578125" bestFit="1" customWidth="1"/>
    <col min="2" max="2" width="8" bestFit="1" customWidth="1"/>
    <col min="3" max="3" width="6.7109375" bestFit="1" customWidth="1"/>
    <col min="4" max="4" width="10.28515625" bestFit="1" customWidth="1"/>
    <col min="5" max="5" width="15.28515625" bestFit="1" customWidth="1"/>
  </cols>
  <sheetData>
    <row r="1" spans="1: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>
      <c r="A2" s="9">
        <v>44927</v>
      </c>
      <c r="B2">
        <v>3.5</v>
      </c>
      <c r="C2">
        <v>650</v>
      </c>
      <c r="D2">
        <v>4.33</v>
      </c>
      <c r="E2">
        <v>6.2725</v>
      </c>
    </row>
    <row r="3" spans="1:5">
      <c r="A3" s="9">
        <v>44958</v>
      </c>
      <c r="B3">
        <v>3.6</v>
      </c>
      <c r="C3">
        <v>636</v>
      </c>
      <c r="D3">
        <v>4.57</v>
      </c>
      <c r="E3">
        <v>6.2575000000000003</v>
      </c>
    </row>
    <row r="4" spans="1:5">
      <c r="A4" s="9">
        <v>44986</v>
      </c>
      <c r="B4">
        <v>3.5</v>
      </c>
      <c r="C4">
        <v>651</v>
      </c>
      <c r="D4">
        <v>4.6500000000000004</v>
      </c>
      <c r="E4">
        <v>6.5439999999999996</v>
      </c>
    </row>
    <row r="5" spans="1:5">
      <c r="A5" s="9">
        <v>45017</v>
      </c>
      <c r="B5">
        <v>3.4</v>
      </c>
      <c r="C5">
        <v>665</v>
      </c>
      <c r="D5">
        <v>4.83</v>
      </c>
      <c r="E5">
        <v>6.3424999999999896</v>
      </c>
    </row>
    <row r="6" spans="1:5">
      <c r="A6" s="9">
        <v>45047</v>
      </c>
      <c r="B6">
        <v>3.6</v>
      </c>
      <c r="C6">
        <v>739</v>
      </c>
      <c r="D6">
        <v>5.0599999999999996</v>
      </c>
      <c r="E6">
        <v>6.4249999999999998</v>
      </c>
    </row>
    <row r="7" spans="1:5">
      <c r="A7" s="9">
        <v>45078</v>
      </c>
      <c r="B7">
        <v>3.6</v>
      </c>
      <c r="C7">
        <v>674</v>
      </c>
      <c r="D7">
        <v>5.08</v>
      </c>
      <c r="E7">
        <v>6.7140000000000004</v>
      </c>
    </row>
    <row r="8" spans="1:5">
      <c r="A8" s="9">
        <v>45108</v>
      </c>
      <c r="B8">
        <v>3.5</v>
      </c>
      <c r="C8">
        <v>702</v>
      </c>
      <c r="D8">
        <v>5.12</v>
      </c>
      <c r="E8">
        <v>6.84</v>
      </c>
    </row>
    <row r="9" spans="1:5">
      <c r="A9" s="9">
        <v>45139</v>
      </c>
      <c r="B9">
        <v>3.7</v>
      </c>
      <c r="C9">
        <v>645</v>
      </c>
      <c r="D9">
        <v>5.33</v>
      </c>
      <c r="E9">
        <v>7.0720000000000001</v>
      </c>
    </row>
    <row r="10" spans="1:5">
      <c r="A10" s="9">
        <v>45170</v>
      </c>
      <c r="B10">
        <v>3.8</v>
      </c>
      <c r="C10">
        <v>681</v>
      </c>
      <c r="D10">
        <v>5.33</v>
      </c>
      <c r="E10">
        <v>7.2</v>
      </c>
    </row>
    <row r="11" spans="1:5">
      <c r="A11" s="9">
        <v>45200</v>
      </c>
      <c r="B11">
        <v>3.9</v>
      </c>
      <c r="C11">
        <v>681</v>
      </c>
      <c r="D11">
        <v>5.33</v>
      </c>
      <c r="E11">
        <v>7.62</v>
      </c>
    </row>
    <row r="12" spans="1:5">
      <c r="A12" s="9">
        <v>45231</v>
      </c>
      <c r="B12">
        <v>3.7</v>
      </c>
      <c r="C12">
        <v>610</v>
      </c>
      <c r="D12">
        <v>5.33</v>
      </c>
      <c r="E12">
        <v>7.4420000000000002</v>
      </c>
    </row>
    <row r="13" spans="1:5">
      <c r="A13" s="9">
        <v>45261</v>
      </c>
      <c r="B13">
        <v>3.8</v>
      </c>
      <c r="C13">
        <v>643</v>
      </c>
      <c r="D13">
        <v>5.33</v>
      </c>
      <c r="E13">
        <v>6.8150000000000004</v>
      </c>
    </row>
    <row r="14" spans="1:5">
      <c r="A14" s="9">
        <v>45292</v>
      </c>
      <c r="B14">
        <v>3.7</v>
      </c>
      <c r="C14">
        <v>681</v>
      </c>
      <c r="D14">
        <v>5.33</v>
      </c>
      <c r="E14">
        <v>6.6425000000000001</v>
      </c>
    </row>
    <row r="15" spans="1:5">
      <c r="A15" s="9">
        <v>45323</v>
      </c>
      <c r="B15">
        <v>3.9</v>
      </c>
      <c r="C15">
        <v>658</v>
      </c>
      <c r="D15">
        <v>5.33</v>
      </c>
      <c r="E15">
        <v>6.7759999999999998</v>
      </c>
    </row>
    <row r="16" spans="1:5">
      <c r="A16" s="9">
        <v>45352</v>
      </c>
      <c r="B16">
        <v>3.9</v>
      </c>
      <c r="C16">
        <v>692</v>
      </c>
      <c r="D16">
        <v>5.33</v>
      </c>
      <c r="E16">
        <v>6.82</v>
      </c>
    </row>
    <row r="17" spans="1:5">
      <c r="A17" s="9">
        <v>45383</v>
      </c>
      <c r="B17">
        <v>3.9</v>
      </c>
      <c r="C17">
        <v>719</v>
      </c>
      <c r="D17">
        <v>5.33</v>
      </c>
      <c r="E17">
        <v>6.9924999999999997</v>
      </c>
    </row>
    <row r="18" spans="1:5">
      <c r="A18" s="9">
        <v>45413</v>
      </c>
      <c r="B18">
        <v>4</v>
      </c>
      <c r="C18">
        <v>665</v>
      </c>
      <c r="D18">
        <v>5.33</v>
      </c>
      <c r="E18">
        <v>7.06</v>
      </c>
    </row>
    <row r="19" spans="1:5">
      <c r="A19" s="9">
        <v>45444</v>
      </c>
      <c r="B19">
        <v>4.0999999999999996</v>
      </c>
      <c r="C19">
        <v>671</v>
      </c>
      <c r="D19">
        <v>5.33</v>
      </c>
      <c r="E19">
        <v>6.9175000000000004</v>
      </c>
    </row>
    <row r="20" spans="1:5">
      <c r="A20" s="9">
        <v>45474</v>
      </c>
      <c r="B20">
        <v>4.2</v>
      </c>
      <c r="C20">
        <v>710</v>
      </c>
      <c r="D20">
        <v>5.33</v>
      </c>
      <c r="E20">
        <v>6.8475000000000001</v>
      </c>
    </row>
    <row r="21" spans="1:5">
      <c r="A21" s="9">
        <v>45505</v>
      </c>
      <c r="B21">
        <v>4.2</v>
      </c>
      <c r="C21">
        <v>693</v>
      </c>
      <c r="D21">
        <v>5.33</v>
      </c>
      <c r="E21">
        <v>6.5</v>
      </c>
    </row>
    <row r="22" spans="1:5">
      <c r="A22" s="9">
        <v>45536</v>
      </c>
      <c r="B22">
        <v>4.0999999999999996</v>
      </c>
      <c r="C22">
        <v>717</v>
      </c>
      <c r="D22">
        <v>5.13</v>
      </c>
      <c r="E22">
        <v>6.18</v>
      </c>
    </row>
    <row r="23" spans="1:5">
      <c r="A23" s="9">
        <v>45566</v>
      </c>
      <c r="B23">
        <v>4.0999999999999996</v>
      </c>
      <c r="C23">
        <v>621</v>
      </c>
      <c r="D23">
        <v>4.83</v>
      </c>
      <c r="E23">
        <v>6.4279999999999999</v>
      </c>
    </row>
    <row r="24" spans="1:5">
      <c r="A24" s="9">
        <v>45597</v>
      </c>
      <c r="B24">
        <v>4.2</v>
      </c>
      <c r="C24">
        <v>675</v>
      </c>
      <c r="D24">
        <v>4.6399999999999997</v>
      </c>
      <c r="E24">
        <v>6.8049999999999997</v>
      </c>
    </row>
    <row r="25" spans="1:5">
      <c r="A25" s="9">
        <v>45627</v>
      </c>
      <c r="B25">
        <v>4.0999999999999996</v>
      </c>
      <c r="C25">
        <v>718</v>
      </c>
      <c r="D25">
        <v>4.4800000000000004</v>
      </c>
      <c r="E25">
        <v>6.7149999999999999</v>
      </c>
    </row>
    <row r="26" spans="1:5">
      <c r="A26" s="9">
        <v>45658</v>
      </c>
      <c r="B26">
        <v>4</v>
      </c>
      <c r="C26">
        <v>662</v>
      </c>
      <c r="D26">
        <v>4.33</v>
      </c>
      <c r="E26">
        <v>6.9580000000000002</v>
      </c>
    </row>
    <row r="27" spans="1:5">
      <c r="A27" s="9">
        <v>45689</v>
      </c>
      <c r="B27">
        <v>4.0999999999999996</v>
      </c>
      <c r="C27">
        <v>642</v>
      </c>
      <c r="D27">
        <v>4.33</v>
      </c>
      <c r="E27">
        <v>6.8424999999999896</v>
      </c>
    </row>
    <row r="28" spans="1:5">
      <c r="A28" s="9">
        <v>45717</v>
      </c>
      <c r="B28">
        <v>4.2</v>
      </c>
      <c r="C28">
        <v>660</v>
      </c>
      <c r="D28">
        <v>4.33</v>
      </c>
      <c r="E28">
        <v>6.65</v>
      </c>
    </row>
    <row r="29" spans="1:5">
      <c r="A29" s="9">
        <v>45748</v>
      </c>
      <c r="B29">
        <v>4.2</v>
      </c>
      <c r="C29">
        <v>706</v>
      </c>
      <c r="D29">
        <v>4.33</v>
      </c>
      <c r="E29">
        <v>6.7249999999999996</v>
      </c>
    </row>
    <row r="30" spans="1:5">
      <c r="A30" s="9">
        <v>45778</v>
      </c>
      <c r="B30">
        <v>4.2</v>
      </c>
      <c r="C30">
        <v>630</v>
      </c>
      <c r="D30">
        <v>4.33</v>
      </c>
      <c r="E30">
        <v>6.8159999999999998</v>
      </c>
    </row>
    <row r="31" spans="1:5">
      <c r="A31" s="9">
        <v>45809</v>
      </c>
      <c r="B31">
        <v>4.0999999999999996</v>
      </c>
      <c r="C31">
        <v>656</v>
      </c>
      <c r="D31">
        <v>4.33</v>
      </c>
      <c r="E31">
        <v>6.8174999999999999</v>
      </c>
    </row>
    <row r="32" spans="1:5">
      <c r="A32" s="9">
        <v>45839</v>
      </c>
      <c r="B32">
        <v>4.2</v>
      </c>
      <c r="C32">
        <v>652</v>
      </c>
      <c r="D32">
        <v>4.33</v>
      </c>
      <c r="E32">
        <v>6.72</v>
      </c>
    </row>
    <row r="33" spans="1:5">
      <c r="A33" s="9">
        <v>45870</v>
      </c>
      <c r="B33">
        <v>4.2</v>
      </c>
      <c r="C33">
        <v>652</v>
      </c>
      <c r="D33">
        <v>4.33</v>
      </c>
      <c r="E33">
        <v>6.5875000000000004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A92E-9160-49ED-919D-C5D73F2E6D7B}">
  <sheetPr filterMode="1"/>
  <dimension ref="A1:L225"/>
  <sheetViews>
    <sheetView tabSelected="1" workbookViewId="0">
      <selection activeCell="T228" sqref="T228"/>
    </sheetView>
  </sheetViews>
  <sheetFormatPr defaultRowHeight="15"/>
  <cols>
    <col min="1" max="1" width="10.42578125" bestFit="1" customWidth="1"/>
    <col min="2" max="2" width="9.5703125" bestFit="1" customWidth="1"/>
    <col min="3" max="4" width="19.28515625" bestFit="1" customWidth="1"/>
    <col min="5" max="5" width="10.28515625" bestFit="1" customWidth="1"/>
    <col min="6" max="6" width="9" bestFit="1" customWidth="1"/>
    <col min="7" max="7" width="12.5703125" bestFit="1" customWidth="1"/>
    <col min="8" max="8" width="17.5703125" bestFit="1" customWidth="1"/>
    <col min="9" max="9" width="16.42578125" bestFit="1" customWidth="1"/>
    <col min="10" max="10" width="11.5703125" style="11" bestFit="1" customWidth="1"/>
    <col min="11" max="11" width="12.140625" style="11" bestFit="1" customWidth="1"/>
    <col min="12" max="12" width="22.85546875" bestFit="1" customWidth="1"/>
    <col min="13" max="13" width="11.42578125" bestFit="1" customWidth="1"/>
  </cols>
  <sheetData>
    <row r="1" spans="1:12">
      <c r="A1" s="13" t="s">
        <v>54</v>
      </c>
      <c r="B1" t="s">
        <v>55</v>
      </c>
      <c r="C1" t="s">
        <v>56</v>
      </c>
      <c r="D1" t="s">
        <v>42</v>
      </c>
      <c r="E1" t="s">
        <v>50</v>
      </c>
      <c r="F1" t="s">
        <v>51</v>
      </c>
      <c r="G1" t="s">
        <v>52</v>
      </c>
      <c r="H1" t="s">
        <v>53</v>
      </c>
      <c r="I1" t="s">
        <v>57</v>
      </c>
      <c r="J1" s="10" t="s">
        <v>0</v>
      </c>
      <c r="K1" s="10" t="s">
        <v>1</v>
      </c>
      <c r="L1" s="4" t="s">
        <v>2</v>
      </c>
    </row>
    <row r="2" spans="1:12">
      <c r="A2" t="s">
        <v>5</v>
      </c>
      <c r="B2" t="s">
        <v>58</v>
      </c>
      <c r="C2" t="s">
        <v>47</v>
      </c>
      <c r="D2" t="s">
        <v>47</v>
      </c>
      <c r="E2">
        <v>3.5</v>
      </c>
      <c r="F2">
        <v>650</v>
      </c>
      <c r="G2">
        <v>4.33</v>
      </c>
      <c r="H2">
        <v>6.27</v>
      </c>
      <c r="I2">
        <v>358</v>
      </c>
      <c r="J2" s="11">
        <f>_xlfn.XLOOKUP(A2,Market!A:A,Market!B:B,"",0)</f>
        <v>201.07833242982645</v>
      </c>
      <c r="K2" s="11">
        <f>_xlfn.XLOOKUP(A2,Market!A:A,Market!C:C,"",0)</f>
        <v>67.703458911794627</v>
      </c>
      <c r="L2">
        <f>_xlfn.XLOOKUP(A2,Market!A:A,Market!D:D,"",0)</f>
        <v>-0.67676104959536576</v>
      </c>
    </row>
    <row r="3" spans="1:12" hidden="1">
      <c r="A3" t="s">
        <v>5</v>
      </c>
      <c r="B3" t="s">
        <v>58</v>
      </c>
      <c r="C3" t="s">
        <v>59</v>
      </c>
      <c r="D3" t="s">
        <v>59</v>
      </c>
      <c r="E3">
        <v>3.5</v>
      </c>
      <c r="F3">
        <v>650</v>
      </c>
      <c r="G3">
        <v>4.33</v>
      </c>
      <c r="H3">
        <v>6.27</v>
      </c>
      <c r="I3">
        <v>1279</v>
      </c>
      <c r="J3" s="11">
        <f>_xlfn.XLOOKUP(A3,Market!A:A,Market!B:B,"",0)</f>
        <v>201.07833242982645</v>
      </c>
      <c r="K3" s="11">
        <f>_xlfn.XLOOKUP(A3,Market!A:A,Market!C:C,"",0)</f>
        <v>67.703458911794627</v>
      </c>
      <c r="L3">
        <f>_xlfn.XLOOKUP(A3,Market!A:A,Market!D:D,"",0)</f>
        <v>-0.67676104959536576</v>
      </c>
    </row>
    <row r="4" spans="1:12" hidden="1">
      <c r="A4" t="s">
        <v>5</v>
      </c>
      <c r="B4" t="s">
        <v>58</v>
      </c>
      <c r="C4" t="s">
        <v>60</v>
      </c>
      <c r="D4" t="s">
        <v>60</v>
      </c>
      <c r="E4">
        <v>3.5</v>
      </c>
      <c r="F4">
        <v>650</v>
      </c>
      <c r="G4">
        <v>4.33</v>
      </c>
      <c r="H4">
        <v>6.27</v>
      </c>
      <c r="I4">
        <v>2126</v>
      </c>
      <c r="J4" s="11">
        <f>_xlfn.XLOOKUP(A4,Market!A:A,Market!B:B,"",0)</f>
        <v>201.07833242982645</v>
      </c>
      <c r="K4" s="11">
        <f>_xlfn.XLOOKUP(A4,Market!A:A,Market!C:C,"",0)</f>
        <v>67.703458911794627</v>
      </c>
      <c r="L4">
        <f>_xlfn.XLOOKUP(A4,Market!A:A,Market!D:D,"",0)</f>
        <v>-0.67676104959536576</v>
      </c>
    </row>
    <row r="5" spans="1:12" hidden="1">
      <c r="A5" t="s">
        <v>5</v>
      </c>
      <c r="B5" t="s">
        <v>58</v>
      </c>
      <c r="C5" t="s">
        <v>48</v>
      </c>
      <c r="D5" t="s">
        <v>48</v>
      </c>
      <c r="E5">
        <v>3.5</v>
      </c>
      <c r="F5">
        <v>650</v>
      </c>
      <c r="G5">
        <v>4.33</v>
      </c>
      <c r="H5">
        <v>6.27</v>
      </c>
      <c r="I5">
        <v>3050</v>
      </c>
      <c r="J5" s="11">
        <f>_xlfn.XLOOKUP(A5,Market!A:A,Market!B:B,"",0)</f>
        <v>201.07833242982645</v>
      </c>
      <c r="K5" s="11">
        <f>_xlfn.XLOOKUP(A5,Market!A:A,Market!C:C,"",0)</f>
        <v>67.703458911794627</v>
      </c>
      <c r="L5">
        <f>_xlfn.XLOOKUP(A5,Market!A:A,Market!D:D,"",0)</f>
        <v>-0.67676104959536576</v>
      </c>
    </row>
    <row r="6" spans="1:12" hidden="1">
      <c r="A6" t="s">
        <v>5</v>
      </c>
      <c r="B6" t="s">
        <v>58</v>
      </c>
      <c r="C6" t="s">
        <v>61</v>
      </c>
      <c r="D6" t="s">
        <v>61</v>
      </c>
      <c r="E6">
        <v>3.5</v>
      </c>
      <c r="F6">
        <v>650</v>
      </c>
      <c r="G6">
        <v>4.33</v>
      </c>
      <c r="H6">
        <v>6.27</v>
      </c>
      <c r="I6">
        <v>0</v>
      </c>
      <c r="J6" s="11">
        <f>_xlfn.XLOOKUP(A6,Market!A:A,Market!B:B,"",0)</f>
        <v>201.07833242982645</v>
      </c>
      <c r="K6" s="11">
        <f>_xlfn.XLOOKUP(A6,Market!A:A,Market!C:C,"",0)</f>
        <v>67.703458911794627</v>
      </c>
      <c r="L6">
        <f>_xlfn.XLOOKUP(A6,Market!A:A,Market!D:D,"",0)</f>
        <v>-0.67676104959536576</v>
      </c>
    </row>
    <row r="7" spans="1:12" hidden="1">
      <c r="A7" t="s">
        <v>5</v>
      </c>
      <c r="B7" t="s">
        <v>58</v>
      </c>
      <c r="C7" t="s">
        <v>45</v>
      </c>
      <c r="D7" t="s">
        <v>45</v>
      </c>
      <c r="E7">
        <v>3.5</v>
      </c>
      <c r="F7">
        <v>650</v>
      </c>
      <c r="G7">
        <v>4.33</v>
      </c>
      <c r="H7">
        <v>6.27</v>
      </c>
      <c r="I7">
        <v>0</v>
      </c>
      <c r="J7" s="11">
        <f>_xlfn.XLOOKUP(A7,Market!A:A,Market!B:B,"",0)</f>
        <v>201.07833242982645</v>
      </c>
      <c r="K7" s="11">
        <f>_xlfn.XLOOKUP(A7,Market!A:A,Market!C:C,"",0)</f>
        <v>67.703458911794627</v>
      </c>
      <c r="L7">
        <f>_xlfn.XLOOKUP(A7,Market!A:A,Market!D:D,"",0)</f>
        <v>-0.67676104959536576</v>
      </c>
    </row>
    <row r="8" spans="1:12" hidden="1">
      <c r="A8" t="s">
        <v>5</v>
      </c>
      <c r="B8" t="s">
        <v>58</v>
      </c>
      <c r="C8" t="s">
        <v>46</v>
      </c>
      <c r="D8" t="s">
        <v>46</v>
      </c>
      <c r="E8">
        <v>3.5</v>
      </c>
      <c r="F8">
        <v>650</v>
      </c>
      <c r="G8">
        <v>4.33</v>
      </c>
      <c r="H8">
        <v>6.27</v>
      </c>
      <c r="I8">
        <v>0</v>
      </c>
      <c r="J8" s="11">
        <f>_xlfn.XLOOKUP(A8,Market!A:A,Market!B:B,"",0)</f>
        <v>201.07833242982645</v>
      </c>
      <c r="K8" s="11">
        <f>_xlfn.XLOOKUP(A8,Market!A:A,Market!C:C,"",0)</f>
        <v>67.703458911794627</v>
      </c>
      <c r="L8">
        <f>_xlfn.XLOOKUP(A8,Market!A:A,Market!D:D,"",0)</f>
        <v>-0.67676104959536576</v>
      </c>
    </row>
    <row r="9" spans="1:12">
      <c r="A9" t="s">
        <v>6</v>
      </c>
      <c r="B9" t="s">
        <v>58</v>
      </c>
      <c r="C9" t="s">
        <v>47</v>
      </c>
      <c r="D9" t="s">
        <v>47</v>
      </c>
      <c r="E9">
        <v>3.6</v>
      </c>
      <c r="F9">
        <v>636</v>
      </c>
      <c r="G9">
        <v>4.57</v>
      </c>
      <c r="H9">
        <v>6.26</v>
      </c>
      <c r="I9">
        <v>407</v>
      </c>
      <c r="J9" s="11">
        <f>_xlfn.XLOOKUP(A9,Market!A:A,Market!B:B,"",0)</f>
        <v>230.7927955823302</v>
      </c>
      <c r="K9" s="11">
        <f>_xlfn.XLOOKUP(A9,Market!A:A,Market!C:C,"",0)</f>
        <v>72.555340732708757</v>
      </c>
      <c r="L9">
        <f>_xlfn.XLOOKUP(A9,Market!A:A,Market!D:D,"",0)</f>
        <v>-0.61087302912244001</v>
      </c>
    </row>
    <row r="10" spans="1:12" hidden="1">
      <c r="A10" t="s">
        <v>6</v>
      </c>
      <c r="B10" t="s">
        <v>58</v>
      </c>
      <c r="C10" t="s">
        <v>59</v>
      </c>
      <c r="D10" t="s">
        <v>59</v>
      </c>
      <c r="E10">
        <v>3.6</v>
      </c>
      <c r="F10">
        <v>636</v>
      </c>
      <c r="G10">
        <v>4.57</v>
      </c>
      <c r="H10">
        <v>6.26</v>
      </c>
      <c r="I10">
        <v>1063</v>
      </c>
      <c r="J10" s="11">
        <f>_xlfn.XLOOKUP(A10,Market!A:A,Market!B:B,"",0)</f>
        <v>230.7927955823302</v>
      </c>
      <c r="K10" s="11">
        <f>_xlfn.XLOOKUP(A10,Market!A:A,Market!C:C,"",0)</f>
        <v>72.555340732708757</v>
      </c>
      <c r="L10">
        <f>_xlfn.XLOOKUP(A10,Market!A:A,Market!D:D,"",0)</f>
        <v>-0.61087302912244001</v>
      </c>
    </row>
    <row r="11" spans="1:12" hidden="1">
      <c r="A11" t="s">
        <v>6</v>
      </c>
      <c r="B11" t="s">
        <v>58</v>
      </c>
      <c r="C11" t="s">
        <v>60</v>
      </c>
      <c r="D11" t="s">
        <v>60</v>
      </c>
      <c r="E11">
        <v>3.6</v>
      </c>
      <c r="F11">
        <v>636</v>
      </c>
      <c r="G11">
        <v>4.57</v>
      </c>
      <c r="H11">
        <v>6.26</v>
      </c>
      <c r="I11">
        <v>2186</v>
      </c>
      <c r="J11" s="11">
        <f>_xlfn.XLOOKUP(A11,Market!A:A,Market!B:B,"",0)</f>
        <v>230.7927955823302</v>
      </c>
      <c r="K11" s="11">
        <f>_xlfn.XLOOKUP(A11,Market!A:A,Market!C:C,"",0)</f>
        <v>72.555340732708757</v>
      </c>
      <c r="L11">
        <f>_xlfn.XLOOKUP(A11,Market!A:A,Market!D:D,"",0)</f>
        <v>-0.61087302912244001</v>
      </c>
    </row>
    <row r="12" spans="1:12" hidden="1">
      <c r="A12" t="s">
        <v>6</v>
      </c>
      <c r="B12" t="s">
        <v>58</v>
      </c>
      <c r="C12" t="s">
        <v>48</v>
      </c>
      <c r="D12" t="s">
        <v>48</v>
      </c>
      <c r="E12">
        <v>3.6</v>
      </c>
      <c r="F12">
        <v>636</v>
      </c>
      <c r="G12">
        <v>4.57</v>
      </c>
      <c r="H12">
        <v>6.26</v>
      </c>
      <c r="I12">
        <v>2942</v>
      </c>
      <c r="J12" s="11">
        <f>_xlfn.XLOOKUP(A12,Market!A:A,Market!B:B,"",0)</f>
        <v>230.7927955823302</v>
      </c>
      <c r="K12" s="11">
        <f>_xlfn.XLOOKUP(A12,Market!A:A,Market!C:C,"",0)</f>
        <v>72.555340732708757</v>
      </c>
      <c r="L12">
        <f>_xlfn.XLOOKUP(A12,Market!A:A,Market!D:D,"",0)</f>
        <v>-0.61087302912244001</v>
      </c>
    </row>
    <row r="13" spans="1:12" hidden="1">
      <c r="A13" t="s">
        <v>6</v>
      </c>
      <c r="B13" t="s">
        <v>58</v>
      </c>
      <c r="C13" t="s">
        <v>61</v>
      </c>
      <c r="D13" t="s">
        <v>61</v>
      </c>
      <c r="E13">
        <v>3.6</v>
      </c>
      <c r="F13">
        <v>636</v>
      </c>
      <c r="G13">
        <v>4.57</v>
      </c>
      <c r="H13">
        <v>6.26</v>
      </c>
      <c r="I13">
        <v>0</v>
      </c>
      <c r="J13" s="11">
        <f>_xlfn.XLOOKUP(A13,Market!A:A,Market!B:B,"",0)</f>
        <v>230.7927955823302</v>
      </c>
      <c r="K13" s="11">
        <f>_xlfn.XLOOKUP(A13,Market!A:A,Market!C:C,"",0)</f>
        <v>72.555340732708757</v>
      </c>
      <c r="L13">
        <f>_xlfn.XLOOKUP(A13,Market!A:A,Market!D:D,"",0)</f>
        <v>-0.61087302912244001</v>
      </c>
    </row>
    <row r="14" spans="1:12" hidden="1">
      <c r="A14" t="s">
        <v>6</v>
      </c>
      <c r="B14" t="s">
        <v>58</v>
      </c>
      <c r="C14" t="s">
        <v>45</v>
      </c>
      <c r="D14" t="s">
        <v>45</v>
      </c>
      <c r="E14">
        <v>3.6</v>
      </c>
      <c r="F14">
        <v>636</v>
      </c>
      <c r="G14">
        <v>4.57</v>
      </c>
      <c r="H14">
        <v>6.26</v>
      </c>
      <c r="I14">
        <v>0</v>
      </c>
      <c r="J14" s="11">
        <f>_xlfn.XLOOKUP(A14,Market!A:A,Market!B:B,"",0)</f>
        <v>230.7927955823302</v>
      </c>
      <c r="K14" s="11">
        <f>_xlfn.XLOOKUP(A14,Market!A:A,Market!C:C,"",0)</f>
        <v>72.555340732708757</v>
      </c>
      <c r="L14">
        <f>_xlfn.XLOOKUP(A14,Market!A:A,Market!D:D,"",0)</f>
        <v>-0.61087302912244001</v>
      </c>
    </row>
    <row r="15" spans="1:12" hidden="1">
      <c r="A15" t="s">
        <v>6</v>
      </c>
      <c r="B15" t="s">
        <v>58</v>
      </c>
      <c r="C15" t="s">
        <v>46</v>
      </c>
      <c r="D15" t="s">
        <v>46</v>
      </c>
      <c r="E15">
        <v>3.6</v>
      </c>
      <c r="F15">
        <v>636</v>
      </c>
      <c r="G15">
        <v>4.57</v>
      </c>
      <c r="H15">
        <v>6.26</v>
      </c>
      <c r="I15">
        <v>0</v>
      </c>
      <c r="J15" s="11">
        <f>_xlfn.XLOOKUP(A15,Market!A:A,Market!B:B,"",0)</f>
        <v>230.7927955823302</v>
      </c>
      <c r="K15" s="11">
        <f>_xlfn.XLOOKUP(A15,Market!A:A,Market!C:C,"",0)</f>
        <v>72.555340732708757</v>
      </c>
      <c r="L15">
        <f>_xlfn.XLOOKUP(A15,Market!A:A,Market!D:D,"",0)</f>
        <v>-0.61087302912244001</v>
      </c>
    </row>
    <row r="16" spans="1:12">
      <c r="A16" t="s">
        <v>7</v>
      </c>
      <c r="B16" t="s">
        <v>58</v>
      </c>
      <c r="C16" t="s">
        <v>47</v>
      </c>
      <c r="D16" t="s">
        <v>47</v>
      </c>
      <c r="E16">
        <v>3.5</v>
      </c>
      <c r="F16">
        <v>651</v>
      </c>
      <c r="G16">
        <v>4.6500000000000004</v>
      </c>
      <c r="H16">
        <v>6.54</v>
      </c>
      <c r="I16">
        <v>358</v>
      </c>
      <c r="J16" s="11">
        <f>_xlfn.XLOOKUP(A16,Market!A:A,Market!B:B,"",0)</f>
        <v>309.62340567830358</v>
      </c>
      <c r="K16" s="11">
        <f>_xlfn.XLOOKUP(A16,Market!A:A,Market!C:C,"",0)</f>
        <v>83.73523119196517</v>
      </c>
      <c r="L16">
        <f>_xlfn.XLOOKUP(A16,Market!A:A,Market!D:D,"",0)</f>
        <v>-0.52660537128517038</v>
      </c>
    </row>
    <row r="17" spans="1:12" hidden="1">
      <c r="A17" t="s">
        <v>7</v>
      </c>
      <c r="B17" t="s">
        <v>58</v>
      </c>
      <c r="C17" t="s">
        <v>59</v>
      </c>
      <c r="D17" t="s">
        <v>59</v>
      </c>
      <c r="E17">
        <v>3.5</v>
      </c>
      <c r="F17">
        <v>651</v>
      </c>
      <c r="G17">
        <v>4.6500000000000004</v>
      </c>
      <c r="H17">
        <v>6.54</v>
      </c>
      <c r="I17">
        <v>1752</v>
      </c>
      <c r="J17" s="11">
        <f>_xlfn.XLOOKUP(A17,Market!A:A,Market!B:B,"",0)</f>
        <v>309.62340567830358</v>
      </c>
      <c r="K17" s="11">
        <f>_xlfn.XLOOKUP(A17,Market!A:A,Market!C:C,"",0)</f>
        <v>83.73523119196517</v>
      </c>
      <c r="L17">
        <f>_xlfn.XLOOKUP(A17,Market!A:A,Market!D:D,"",0)</f>
        <v>-0.52660537128517038</v>
      </c>
    </row>
    <row r="18" spans="1:12" hidden="1">
      <c r="A18" t="s">
        <v>7</v>
      </c>
      <c r="B18" t="s">
        <v>58</v>
      </c>
      <c r="C18" t="s">
        <v>60</v>
      </c>
      <c r="D18" t="s">
        <v>60</v>
      </c>
      <c r="E18">
        <v>3.5</v>
      </c>
      <c r="F18">
        <v>651</v>
      </c>
      <c r="G18">
        <v>4.6500000000000004</v>
      </c>
      <c r="H18">
        <v>6.54</v>
      </c>
      <c r="I18">
        <v>2315</v>
      </c>
      <c r="J18" s="11">
        <f>_xlfn.XLOOKUP(A18,Market!A:A,Market!B:B,"",0)</f>
        <v>309.62340567830358</v>
      </c>
      <c r="K18" s="11">
        <f>_xlfn.XLOOKUP(A18,Market!A:A,Market!C:C,"",0)</f>
        <v>83.73523119196517</v>
      </c>
      <c r="L18">
        <f>_xlfn.XLOOKUP(A18,Market!A:A,Market!D:D,"",0)</f>
        <v>-0.52660537128517038</v>
      </c>
    </row>
    <row r="19" spans="1:12" hidden="1">
      <c r="A19" t="s">
        <v>7</v>
      </c>
      <c r="B19" t="s">
        <v>58</v>
      </c>
      <c r="C19" t="s">
        <v>48</v>
      </c>
      <c r="D19" t="s">
        <v>48</v>
      </c>
      <c r="E19">
        <v>3.5</v>
      </c>
      <c r="F19">
        <v>651</v>
      </c>
      <c r="G19">
        <v>4.6500000000000004</v>
      </c>
      <c r="H19">
        <v>6.54</v>
      </c>
      <c r="I19">
        <v>4345</v>
      </c>
      <c r="J19" s="11">
        <f>_xlfn.XLOOKUP(A19,Market!A:A,Market!B:B,"",0)</f>
        <v>309.62340567830358</v>
      </c>
      <c r="K19" s="11">
        <f>_xlfn.XLOOKUP(A19,Market!A:A,Market!C:C,"",0)</f>
        <v>83.73523119196517</v>
      </c>
      <c r="L19">
        <f>_xlfn.XLOOKUP(A19,Market!A:A,Market!D:D,"",0)</f>
        <v>-0.52660537128517038</v>
      </c>
    </row>
    <row r="20" spans="1:12" hidden="1">
      <c r="A20" t="s">
        <v>7</v>
      </c>
      <c r="B20" t="s">
        <v>58</v>
      </c>
      <c r="C20" t="s">
        <v>61</v>
      </c>
      <c r="D20" t="s">
        <v>61</v>
      </c>
      <c r="E20">
        <v>3.5</v>
      </c>
      <c r="F20">
        <v>651</v>
      </c>
      <c r="G20">
        <v>4.6500000000000004</v>
      </c>
      <c r="H20">
        <v>6.54</v>
      </c>
      <c r="I20">
        <v>0</v>
      </c>
      <c r="J20" s="11">
        <f>_xlfn.XLOOKUP(A20,Market!A:A,Market!B:B,"",0)</f>
        <v>309.62340567830358</v>
      </c>
      <c r="K20" s="11">
        <f>_xlfn.XLOOKUP(A20,Market!A:A,Market!C:C,"",0)</f>
        <v>83.73523119196517</v>
      </c>
      <c r="L20">
        <f>_xlfn.XLOOKUP(A20,Market!A:A,Market!D:D,"",0)</f>
        <v>-0.52660537128517038</v>
      </c>
    </row>
    <row r="21" spans="1:12" hidden="1">
      <c r="A21" t="s">
        <v>7</v>
      </c>
      <c r="B21" t="s">
        <v>58</v>
      </c>
      <c r="C21" t="s">
        <v>45</v>
      </c>
      <c r="D21" t="s">
        <v>45</v>
      </c>
      <c r="E21">
        <v>3.5</v>
      </c>
      <c r="F21">
        <v>651</v>
      </c>
      <c r="G21">
        <v>4.6500000000000004</v>
      </c>
      <c r="H21">
        <v>6.54</v>
      </c>
      <c r="I21">
        <v>0</v>
      </c>
      <c r="J21" s="11">
        <f>_xlfn.XLOOKUP(A21,Market!A:A,Market!B:B,"",0)</f>
        <v>309.62340567830358</v>
      </c>
      <c r="K21" s="11">
        <f>_xlfn.XLOOKUP(A21,Market!A:A,Market!C:C,"",0)</f>
        <v>83.73523119196517</v>
      </c>
      <c r="L21">
        <f>_xlfn.XLOOKUP(A21,Market!A:A,Market!D:D,"",0)</f>
        <v>-0.52660537128517038</v>
      </c>
    </row>
    <row r="22" spans="1:12" hidden="1">
      <c r="A22" t="s">
        <v>7</v>
      </c>
      <c r="B22" t="s">
        <v>58</v>
      </c>
      <c r="C22" t="s">
        <v>46</v>
      </c>
      <c r="D22" t="s">
        <v>46</v>
      </c>
      <c r="E22">
        <v>3.5</v>
      </c>
      <c r="F22">
        <v>651</v>
      </c>
      <c r="G22">
        <v>4.6500000000000004</v>
      </c>
      <c r="H22">
        <v>6.54</v>
      </c>
      <c r="I22">
        <v>0</v>
      </c>
      <c r="J22" s="11">
        <f>_xlfn.XLOOKUP(A22,Market!A:A,Market!B:B,"",0)</f>
        <v>309.62340567830358</v>
      </c>
      <c r="K22" s="11">
        <f>_xlfn.XLOOKUP(A22,Market!A:A,Market!C:C,"",0)</f>
        <v>83.73523119196517</v>
      </c>
      <c r="L22">
        <f>_xlfn.XLOOKUP(A22,Market!A:A,Market!D:D,"",0)</f>
        <v>-0.52660537128517038</v>
      </c>
    </row>
    <row r="23" spans="1:12">
      <c r="A23" t="s">
        <v>8</v>
      </c>
      <c r="B23" t="s">
        <v>58</v>
      </c>
      <c r="C23" t="s">
        <v>47</v>
      </c>
      <c r="D23" t="s">
        <v>47</v>
      </c>
      <c r="E23">
        <v>3.4</v>
      </c>
      <c r="F23">
        <v>665</v>
      </c>
      <c r="G23">
        <v>4.83</v>
      </c>
      <c r="H23">
        <v>6.34</v>
      </c>
      <c r="I23">
        <v>322</v>
      </c>
      <c r="J23" s="11">
        <f>_xlfn.XLOOKUP(A23,Market!A:A,Market!B:B,"",0)</f>
        <v>287.02152894190766</v>
      </c>
      <c r="K23" s="11">
        <f>_xlfn.XLOOKUP(A23,Market!A:A,Market!C:C,"",0)</f>
        <v>74.315975926717158</v>
      </c>
      <c r="L23">
        <f>_xlfn.XLOOKUP(A23,Market!A:A,Market!D:D,"",0)</f>
        <v>-0.47112625116217077</v>
      </c>
    </row>
    <row r="24" spans="1:12" hidden="1">
      <c r="A24" t="s">
        <v>8</v>
      </c>
      <c r="B24" t="s">
        <v>58</v>
      </c>
      <c r="C24" t="s">
        <v>59</v>
      </c>
      <c r="D24" t="s">
        <v>59</v>
      </c>
      <c r="E24">
        <v>3.4</v>
      </c>
      <c r="F24">
        <v>665</v>
      </c>
      <c r="G24">
        <v>4.83</v>
      </c>
      <c r="H24">
        <v>6.34</v>
      </c>
      <c r="I24">
        <v>1086</v>
      </c>
      <c r="J24" s="11">
        <f>_xlfn.XLOOKUP(A24,Market!A:A,Market!B:B,"",0)</f>
        <v>287.02152894190766</v>
      </c>
      <c r="K24" s="11">
        <f>_xlfn.XLOOKUP(A24,Market!A:A,Market!C:C,"",0)</f>
        <v>74.315975926717158</v>
      </c>
      <c r="L24">
        <f>_xlfn.XLOOKUP(A24,Market!A:A,Market!D:D,"",0)</f>
        <v>-0.47112625116217077</v>
      </c>
    </row>
    <row r="25" spans="1:12" hidden="1">
      <c r="A25" t="s">
        <v>8</v>
      </c>
      <c r="B25" t="s">
        <v>58</v>
      </c>
      <c r="C25" t="s">
        <v>60</v>
      </c>
      <c r="D25" t="s">
        <v>60</v>
      </c>
      <c r="E25">
        <v>3.4</v>
      </c>
      <c r="F25">
        <v>665</v>
      </c>
      <c r="G25">
        <v>4.83</v>
      </c>
      <c r="H25">
        <v>6.34</v>
      </c>
      <c r="I25">
        <v>1874</v>
      </c>
      <c r="J25" s="11">
        <f>_xlfn.XLOOKUP(A25,Market!A:A,Market!B:B,"",0)</f>
        <v>287.02152894190766</v>
      </c>
      <c r="K25" s="11">
        <f>_xlfn.XLOOKUP(A25,Market!A:A,Market!C:C,"",0)</f>
        <v>74.315975926717158</v>
      </c>
      <c r="L25">
        <f>_xlfn.XLOOKUP(A25,Market!A:A,Market!D:D,"",0)</f>
        <v>-0.47112625116217077</v>
      </c>
    </row>
    <row r="26" spans="1:12" hidden="1">
      <c r="A26" t="s">
        <v>8</v>
      </c>
      <c r="B26" t="s">
        <v>58</v>
      </c>
      <c r="C26" t="s">
        <v>48</v>
      </c>
      <c r="D26" t="s">
        <v>48</v>
      </c>
      <c r="E26">
        <v>3.4</v>
      </c>
      <c r="F26">
        <v>665</v>
      </c>
      <c r="G26">
        <v>4.83</v>
      </c>
      <c r="H26">
        <v>6.34</v>
      </c>
      <c r="I26">
        <v>3651</v>
      </c>
      <c r="J26" s="11">
        <f>_xlfn.XLOOKUP(A26,Market!A:A,Market!B:B,"",0)</f>
        <v>287.02152894190766</v>
      </c>
      <c r="K26" s="11">
        <f>_xlfn.XLOOKUP(A26,Market!A:A,Market!C:C,"",0)</f>
        <v>74.315975926717158</v>
      </c>
      <c r="L26">
        <f>_xlfn.XLOOKUP(A26,Market!A:A,Market!D:D,"",0)</f>
        <v>-0.47112625116217077</v>
      </c>
    </row>
    <row r="27" spans="1:12" hidden="1">
      <c r="A27" t="s">
        <v>8</v>
      </c>
      <c r="B27" t="s">
        <v>58</v>
      </c>
      <c r="C27" t="s">
        <v>61</v>
      </c>
      <c r="D27" t="s">
        <v>61</v>
      </c>
      <c r="E27">
        <v>3.4</v>
      </c>
      <c r="F27">
        <v>665</v>
      </c>
      <c r="G27">
        <v>4.83</v>
      </c>
      <c r="H27">
        <v>6.34</v>
      </c>
      <c r="I27">
        <v>0</v>
      </c>
      <c r="J27" s="11">
        <f>_xlfn.XLOOKUP(A27,Market!A:A,Market!B:B,"",0)</f>
        <v>287.02152894190766</v>
      </c>
      <c r="K27" s="11">
        <f>_xlfn.XLOOKUP(A27,Market!A:A,Market!C:C,"",0)</f>
        <v>74.315975926717158</v>
      </c>
      <c r="L27">
        <f>_xlfn.XLOOKUP(A27,Market!A:A,Market!D:D,"",0)</f>
        <v>-0.47112625116217077</v>
      </c>
    </row>
    <row r="28" spans="1:12" hidden="1">
      <c r="A28" t="s">
        <v>8</v>
      </c>
      <c r="B28" t="s">
        <v>58</v>
      </c>
      <c r="C28" t="s">
        <v>45</v>
      </c>
      <c r="D28" t="s">
        <v>45</v>
      </c>
      <c r="E28">
        <v>3.4</v>
      </c>
      <c r="F28">
        <v>665</v>
      </c>
      <c r="G28">
        <v>4.83</v>
      </c>
      <c r="H28">
        <v>6.34</v>
      </c>
      <c r="I28">
        <v>0</v>
      </c>
      <c r="J28" s="11">
        <f>_xlfn.XLOOKUP(A28,Market!A:A,Market!B:B,"",0)</f>
        <v>287.02152894190766</v>
      </c>
      <c r="K28" s="11">
        <f>_xlfn.XLOOKUP(A28,Market!A:A,Market!C:C,"",0)</f>
        <v>74.315975926717158</v>
      </c>
      <c r="L28">
        <f>_xlfn.XLOOKUP(A28,Market!A:A,Market!D:D,"",0)</f>
        <v>-0.47112625116217077</v>
      </c>
    </row>
    <row r="29" spans="1:12" hidden="1">
      <c r="A29" t="s">
        <v>8</v>
      </c>
      <c r="B29" t="s">
        <v>58</v>
      </c>
      <c r="C29" t="s">
        <v>46</v>
      </c>
      <c r="D29" t="s">
        <v>46</v>
      </c>
      <c r="E29">
        <v>3.4</v>
      </c>
      <c r="F29">
        <v>665</v>
      </c>
      <c r="G29">
        <v>4.83</v>
      </c>
      <c r="H29">
        <v>6.34</v>
      </c>
      <c r="I29">
        <v>0</v>
      </c>
      <c r="J29" s="11">
        <f>_xlfn.XLOOKUP(A29,Market!A:A,Market!B:B,"",0)</f>
        <v>287.02152894190766</v>
      </c>
      <c r="K29" s="11">
        <f>_xlfn.XLOOKUP(A29,Market!A:A,Market!C:C,"",0)</f>
        <v>74.315975926717158</v>
      </c>
      <c r="L29">
        <f>_xlfn.XLOOKUP(A29,Market!A:A,Market!D:D,"",0)</f>
        <v>-0.47112625116217077</v>
      </c>
    </row>
    <row r="30" spans="1:12">
      <c r="A30" t="s">
        <v>9</v>
      </c>
      <c r="B30" t="s">
        <v>58</v>
      </c>
      <c r="C30" t="s">
        <v>47</v>
      </c>
      <c r="D30" t="s">
        <v>47</v>
      </c>
      <c r="E30">
        <v>3.6</v>
      </c>
      <c r="F30">
        <v>739</v>
      </c>
      <c r="G30">
        <v>5.0599999999999996</v>
      </c>
      <c r="H30">
        <v>6.42</v>
      </c>
      <c r="I30">
        <v>392</v>
      </c>
      <c r="J30" s="11">
        <f>_xlfn.XLOOKUP(A30,Market!A:A,Market!B:B,"",0)</f>
        <v>343.7136949098205</v>
      </c>
      <c r="K30" s="11">
        <f>_xlfn.XLOOKUP(A30,Market!A:A,Market!C:C,"",0)</f>
        <v>79.536896390929911</v>
      </c>
      <c r="L30">
        <f>_xlfn.XLOOKUP(A30,Market!A:A,Market!D:D,"",0)</f>
        <v>-0.31047466557761561</v>
      </c>
    </row>
    <row r="31" spans="1:12" hidden="1">
      <c r="A31" t="s">
        <v>9</v>
      </c>
      <c r="B31" t="s">
        <v>58</v>
      </c>
      <c r="C31" t="s">
        <v>59</v>
      </c>
      <c r="D31" t="s">
        <v>59</v>
      </c>
      <c r="E31">
        <v>3.6</v>
      </c>
      <c r="F31">
        <v>739</v>
      </c>
      <c r="G31">
        <v>5.0599999999999996</v>
      </c>
      <c r="H31">
        <v>6.42</v>
      </c>
      <c r="I31">
        <v>1318</v>
      </c>
      <c r="J31" s="11">
        <f>_xlfn.XLOOKUP(A31,Market!A:A,Market!B:B,"",0)</f>
        <v>343.7136949098205</v>
      </c>
      <c r="K31" s="11">
        <f>_xlfn.XLOOKUP(A31,Market!A:A,Market!C:C,"",0)</f>
        <v>79.536896390929911</v>
      </c>
      <c r="L31">
        <f>_xlfn.XLOOKUP(A31,Market!A:A,Market!D:D,"",0)</f>
        <v>-0.31047466557761561</v>
      </c>
    </row>
    <row r="32" spans="1:12" hidden="1">
      <c r="A32" t="s">
        <v>9</v>
      </c>
      <c r="B32" t="s">
        <v>58</v>
      </c>
      <c r="C32" t="s">
        <v>60</v>
      </c>
      <c r="D32" t="s">
        <v>60</v>
      </c>
      <c r="E32">
        <v>3.6</v>
      </c>
      <c r="F32">
        <v>739</v>
      </c>
      <c r="G32">
        <v>5.0599999999999996</v>
      </c>
      <c r="H32">
        <v>6.42</v>
      </c>
      <c r="I32">
        <v>2105</v>
      </c>
      <c r="J32" s="11">
        <f>_xlfn.XLOOKUP(A32,Market!A:A,Market!B:B,"",0)</f>
        <v>343.7136949098205</v>
      </c>
      <c r="K32" s="11">
        <f>_xlfn.XLOOKUP(A32,Market!A:A,Market!C:C,"",0)</f>
        <v>79.536896390929911</v>
      </c>
      <c r="L32">
        <f>_xlfn.XLOOKUP(A32,Market!A:A,Market!D:D,"",0)</f>
        <v>-0.31047466557761561</v>
      </c>
    </row>
    <row r="33" spans="1:12" hidden="1">
      <c r="A33" t="s">
        <v>9</v>
      </c>
      <c r="B33" t="s">
        <v>58</v>
      </c>
      <c r="C33" t="s">
        <v>48</v>
      </c>
      <c r="D33" t="s">
        <v>48</v>
      </c>
      <c r="E33">
        <v>3.6</v>
      </c>
      <c r="F33">
        <v>739</v>
      </c>
      <c r="G33">
        <v>5.0599999999999996</v>
      </c>
      <c r="H33">
        <v>6.42</v>
      </c>
      <c r="I33">
        <v>4341</v>
      </c>
      <c r="J33" s="11">
        <f>_xlfn.XLOOKUP(A33,Market!A:A,Market!B:B,"",0)</f>
        <v>343.7136949098205</v>
      </c>
      <c r="K33" s="11">
        <f>_xlfn.XLOOKUP(A33,Market!A:A,Market!C:C,"",0)</f>
        <v>79.536896390929911</v>
      </c>
      <c r="L33">
        <f>_xlfn.XLOOKUP(A33,Market!A:A,Market!D:D,"",0)</f>
        <v>-0.31047466557761561</v>
      </c>
    </row>
    <row r="34" spans="1:12" hidden="1">
      <c r="A34" t="s">
        <v>9</v>
      </c>
      <c r="B34" t="s">
        <v>58</v>
      </c>
      <c r="C34" t="s">
        <v>61</v>
      </c>
      <c r="D34" t="s">
        <v>61</v>
      </c>
      <c r="E34">
        <v>3.6</v>
      </c>
      <c r="F34">
        <v>739</v>
      </c>
      <c r="G34">
        <v>5.0599999999999996</v>
      </c>
      <c r="H34">
        <v>6.42</v>
      </c>
      <c r="I34">
        <v>1</v>
      </c>
      <c r="J34" s="11">
        <f>_xlfn.XLOOKUP(A34,Market!A:A,Market!B:B,"",0)</f>
        <v>343.7136949098205</v>
      </c>
      <c r="K34" s="11">
        <f>_xlfn.XLOOKUP(A34,Market!A:A,Market!C:C,"",0)</f>
        <v>79.536896390929911</v>
      </c>
      <c r="L34">
        <f>_xlfn.XLOOKUP(A34,Market!A:A,Market!D:D,"",0)</f>
        <v>-0.31047466557761561</v>
      </c>
    </row>
    <row r="35" spans="1:12" hidden="1">
      <c r="A35" t="s">
        <v>9</v>
      </c>
      <c r="B35" t="s">
        <v>58</v>
      </c>
      <c r="C35" t="s">
        <v>45</v>
      </c>
      <c r="D35" t="s">
        <v>45</v>
      </c>
      <c r="E35">
        <v>3.6</v>
      </c>
      <c r="F35">
        <v>739</v>
      </c>
      <c r="G35">
        <v>5.0599999999999996</v>
      </c>
      <c r="H35">
        <v>6.42</v>
      </c>
      <c r="I35">
        <v>117</v>
      </c>
      <c r="J35" s="11">
        <f>_xlfn.XLOOKUP(A35,Market!A:A,Market!B:B,"",0)</f>
        <v>343.7136949098205</v>
      </c>
      <c r="K35" s="11">
        <f>_xlfn.XLOOKUP(A35,Market!A:A,Market!C:C,"",0)</f>
        <v>79.536896390929911</v>
      </c>
      <c r="L35">
        <f>_xlfn.XLOOKUP(A35,Market!A:A,Market!D:D,"",0)</f>
        <v>-0.31047466557761561</v>
      </c>
    </row>
    <row r="36" spans="1:12" hidden="1">
      <c r="A36" t="s">
        <v>9</v>
      </c>
      <c r="B36" t="s">
        <v>58</v>
      </c>
      <c r="C36" t="s">
        <v>46</v>
      </c>
      <c r="D36" t="s">
        <v>46</v>
      </c>
      <c r="E36">
        <v>3.6</v>
      </c>
      <c r="F36">
        <v>739</v>
      </c>
      <c r="G36">
        <v>5.0599999999999996</v>
      </c>
      <c r="H36">
        <v>6.42</v>
      </c>
      <c r="I36">
        <v>871</v>
      </c>
      <c r="J36" s="11">
        <f>_xlfn.XLOOKUP(A36,Market!A:A,Market!B:B,"",0)</f>
        <v>343.7136949098205</v>
      </c>
      <c r="K36" s="11">
        <f>_xlfn.XLOOKUP(A36,Market!A:A,Market!C:C,"",0)</f>
        <v>79.536896390929911</v>
      </c>
      <c r="L36">
        <f>_xlfn.XLOOKUP(A36,Market!A:A,Market!D:D,"",0)</f>
        <v>-0.31047466557761561</v>
      </c>
    </row>
    <row r="37" spans="1:12">
      <c r="A37" t="s">
        <v>10</v>
      </c>
      <c r="B37" t="s">
        <v>58</v>
      </c>
      <c r="C37" t="s">
        <v>47</v>
      </c>
      <c r="D37" t="s">
        <v>47</v>
      </c>
      <c r="E37">
        <v>3.6</v>
      </c>
      <c r="F37">
        <v>674</v>
      </c>
      <c r="G37">
        <v>5.08</v>
      </c>
      <c r="H37">
        <v>6.71</v>
      </c>
      <c r="I37">
        <v>392</v>
      </c>
      <c r="J37" s="11">
        <f>_xlfn.XLOOKUP(A37,Market!A:A,Market!B:B,"",0)</f>
        <v>358.60119384187902</v>
      </c>
      <c r="K37" s="11">
        <f>_xlfn.XLOOKUP(A37,Market!A:A,Market!C:C,"",0)</f>
        <v>74.89111373285003</v>
      </c>
      <c r="L37">
        <f>_xlfn.XLOOKUP(A37,Market!A:A,Market!D:D,"",0)</f>
        <v>-0.27362279558378111</v>
      </c>
    </row>
    <row r="38" spans="1:12" hidden="1">
      <c r="A38" t="s">
        <v>10</v>
      </c>
      <c r="B38" t="s">
        <v>58</v>
      </c>
      <c r="C38" t="s">
        <v>59</v>
      </c>
      <c r="D38" t="s">
        <v>59</v>
      </c>
      <c r="E38">
        <v>3.6</v>
      </c>
      <c r="F38">
        <v>674</v>
      </c>
      <c r="G38">
        <v>5.08</v>
      </c>
      <c r="H38">
        <v>6.71</v>
      </c>
      <c r="I38">
        <v>1563</v>
      </c>
      <c r="J38" s="11">
        <f>_xlfn.XLOOKUP(A38,Market!A:A,Market!B:B,"",0)</f>
        <v>358.60119384187902</v>
      </c>
      <c r="K38" s="11">
        <f>_xlfn.XLOOKUP(A38,Market!A:A,Market!C:C,"",0)</f>
        <v>74.89111373285003</v>
      </c>
      <c r="L38">
        <f>_xlfn.XLOOKUP(A38,Market!A:A,Market!D:D,"",0)</f>
        <v>-0.27362279558378111</v>
      </c>
    </row>
    <row r="39" spans="1:12" hidden="1">
      <c r="A39" t="s">
        <v>10</v>
      </c>
      <c r="B39" t="s">
        <v>58</v>
      </c>
      <c r="C39" t="s">
        <v>60</v>
      </c>
      <c r="D39" t="s">
        <v>60</v>
      </c>
      <c r="E39">
        <v>3.6</v>
      </c>
      <c r="F39">
        <v>674</v>
      </c>
      <c r="G39">
        <v>5.08</v>
      </c>
      <c r="H39">
        <v>6.71</v>
      </c>
      <c r="I39">
        <v>2115</v>
      </c>
      <c r="J39" s="11">
        <f>_xlfn.XLOOKUP(A39,Market!A:A,Market!B:B,"",0)</f>
        <v>358.60119384187902</v>
      </c>
      <c r="K39" s="11">
        <f>_xlfn.XLOOKUP(A39,Market!A:A,Market!C:C,"",0)</f>
        <v>74.89111373285003</v>
      </c>
      <c r="L39">
        <f>_xlfn.XLOOKUP(A39,Market!A:A,Market!D:D,"",0)</f>
        <v>-0.27362279558378111</v>
      </c>
    </row>
    <row r="40" spans="1:12" hidden="1">
      <c r="A40" t="s">
        <v>10</v>
      </c>
      <c r="B40" t="s">
        <v>58</v>
      </c>
      <c r="C40" t="s">
        <v>48</v>
      </c>
      <c r="D40" t="s">
        <v>48</v>
      </c>
      <c r="E40">
        <v>3.6</v>
      </c>
      <c r="F40">
        <v>674</v>
      </c>
      <c r="G40">
        <v>5.08</v>
      </c>
      <c r="H40">
        <v>6.71</v>
      </c>
      <c r="I40">
        <v>3872</v>
      </c>
      <c r="J40" s="11">
        <f>_xlfn.XLOOKUP(A40,Market!A:A,Market!B:B,"",0)</f>
        <v>358.60119384187902</v>
      </c>
      <c r="K40" s="11">
        <f>_xlfn.XLOOKUP(A40,Market!A:A,Market!C:C,"",0)</f>
        <v>74.89111373285003</v>
      </c>
      <c r="L40">
        <f>_xlfn.XLOOKUP(A40,Market!A:A,Market!D:D,"",0)</f>
        <v>-0.27362279558378111</v>
      </c>
    </row>
    <row r="41" spans="1:12" hidden="1">
      <c r="A41" t="s">
        <v>10</v>
      </c>
      <c r="B41" t="s">
        <v>58</v>
      </c>
      <c r="C41" t="s">
        <v>61</v>
      </c>
      <c r="D41" t="s">
        <v>61</v>
      </c>
      <c r="E41">
        <v>3.6</v>
      </c>
      <c r="F41">
        <v>674</v>
      </c>
      <c r="G41">
        <v>5.08</v>
      </c>
      <c r="H41">
        <v>6.71</v>
      </c>
      <c r="I41">
        <v>180</v>
      </c>
      <c r="J41" s="11">
        <f>_xlfn.XLOOKUP(A41,Market!A:A,Market!B:B,"",0)</f>
        <v>358.60119384187902</v>
      </c>
      <c r="K41" s="11">
        <f>_xlfn.XLOOKUP(A41,Market!A:A,Market!C:C,"",0)</f>
        <v>74.89111373285003</v>
      </c>
      <c r="L41">
        <f>_xlfn.XLOOKUP(A41,Market!A:A,Market!D:D,"",0)</f>
        <v>-0.27362279558378111</v>
      </c>
    </row>
    <row r="42" spans="1:12" hidden="1">
      <c r="A42" t="s">
        <v>10</v>
      </c>
      <c r="B42" t="s">
        <v>58</v>
      </c>
      <c r="C42" t="s">
        <v>45</v>
      </c>
      <c r="D42" t="s">
        <v>45</v>
      </c>
      <c r="E42">
        <v>3.6</v>
      </c>
      <c r="F42">
        <v>674</v>
      </c>
      <c r="G42">
        <v>5.08</v>
      </c>
      <c r="H42">
        <v>6.71</v>
      </c>
      <c r="I42">
        <v>137</v>
      </c>
      <c r="J42" s="11">
        <f>_xlfn.XLOOKUP(A42,Market!A:A,Market!B:B,"",0)</f>
        <v>358.60119384187902</v>
      </c>
      <c r="K42" s="11">
        <f>_xlfn.XLOOKUP(A42,Market!A:A,Market!C:C,"",0)</f>
        <v>74.89111373285003</v>
      </c>
      <c r="L42">
        <f>_xlfn.XLOOKUP(A42,Market!A:A,Market!D:D,"",0)</f>
        <v>-0.27362279558378111</v>
      </c>
    </row>
    <row r="43" spans="1:12" hidden="1">
      <c r="A43" t="s">
        <v>10</v>
      </c>
      <c r="B43" t="s">
        <v>58</v>
      </c>
      <c r="C43" t="s">
        <v>46</v>
      </c>
      <c r="D43" t="s">
        <v>46</v>
      </c>
      <c r="E43">
        <v>3.6</v>
      </c>
      <c r="F43">
        <v>674</v>
      </c>
      <c r="G43">
        <v>5.08</v>
      </c>
      <c r="H43">
        <v>6.71</v>
      </c>
      <c r="I43">
        <v>931</v>
      </c>
      <c r="J43" s="11">
        <f>_xlfn.XLOOKUP(A43,Market!A:A,Market!B:B,"",0)</f>
        <v>358.60119384187902</v>
      </c>
      <c r="K43" s="11">
        <f>_xlfn.XLOOKUP(A43,Market!A:A,Market!C:C,"",0)</f>
        <v>74.89111373285003</v>
      </c>
      <c r="L43">
        <f>_xlfn.XLOOKUP(A43,Market!A:A,Market!D:D,"",0)</f>
        <v>-0.27362279558378111</v>
      </c>
    </row>
    <row r="44" spans="1:12">
      <c r="A44" t="s">
        <v>11</v>
      </c>
      <c r="B44" t="s">
        <v>58</v>
      </c>
      <c r="C44" t="s">
        <v>47</v>
      </c>
      <c r="D44" t="s">
        <v>47</v>
      </c>
      <c r="E44">
        <v>3.5</v>
      </c>
      <c r="F44">
        <v>702</v>
      </c>
      <c r="G44">
        <v>5.12</v>
      </c>
      <c r="H44">
        <v>6.84</v>
      </c>
      <c r="I44">
        <v>351</v>
      </c>
      <c r="J44" s="11">
        <f>_xlfn.XLOOKUP(A44,Market!A:A,Market!B:B,"",0)</f>
        <v>307.1994364954744</v>
      </c>
      <c r="K44" s="11">
        <f>_xlfn.XLOOKUP(A44,Market!A:A,Market!C:C,"",0)</f>
        <v>70.504348557683642</v>
      </c>
      <c r="L44">
        <f>_xlfn.XLOOKUP(A44,Market!A:A,Market!D:D,"",0)</f>
        <v>-0.25446698534490597</v>
      </c>
    </row>
    <row r="45" spans="1:12" hidden="1">
      <c r="A45" t="s">
        <v>11</v>
      </c>
      <c r="B45" t="s">
        <v>58</v>
      </c>
      <c r="C45" t="s">
        <v>59</v>
      </c>
      <c r="D45" t="s">
        <v>59</v>
      </c>
      <c r="E45">
        <v>3.5</v>
      </c>
      <c r="F45">
        <v>702</v>
      </c>
      <c r="G45">
        <v>5.12</v>
      </c>
      <c r="H45">
        <v>6.84</v>
      </c>
      <c r="I45">
        <v>1193</v>
      </c>
      <c r="J45" s="11">
        <f>_xlfn.XLOOKUP(A45,Market!A:A,Market!B:B,"",0)</f>
        <v>307.1994364954744</v>
      </c>
      <c r="K45" s="11">
        <f>_xlfn.XLOOKUP(A45,Market!A:A,Market!C:C,"",0)</f>
        <v>70.504348557683642</v>
      </c>
      <c r="L45">
        <f>_xlfn.XLOOKUP(A45,Market!A:A,Market!D:D,"",0)</f>
        <v>-0.25446698534490597</v>
      </c>
    </row>
    <row r="46" spans="1:12" hidden="1">
      <c r="A46" t="s">
        <v>11</v>
      </c>
      <c r="B46" t="s">
        <v>58</v>
      </c>
      <c r="C46" t="s">
        <v>60</v>
      </c>
      <c r="D46" t="s">
        <v>60</v>
      </c>
      <c r="E46">
        <v>3.5</v>
      </c>
      <c r="F46">
        <v>702</v>
      </c>
      <c r="G46">
        <v>5.12</v>
      </c>
      <c r="H46">
        <v>6.84</v>
      </c>
      <c r="I46">
        <v>1963</v>
      </c>
      <c r="J46" s="11">
        <f>_xlfn.XLOOKUP(A46,Market!A:A,Market!B:B,"",0)</f>
        <v>307.1994364954744</v>
      </c>
      <c r="K46" s="11">
        <f>_xlfn.XLOOKUP(A46,Market!A:A,Market!C:C,"",0)</f>
        <v>70.504348557683642</v>
      </c>
      <c r="L46">
        <f>_xlfn.XLOOKUP(A46,Market!A:A,Market!D:D,"",0)</f>
        <v>-0.25446698534490597</v>
      </c>
    </row>
    <row r="47" spans="1:12" hidden="1">
      <c r="A47" t="s">
        <v>11</v>
      </c>
      <c r="B47" t="s">
        <v>58</v>
      </c>
      <c r="C47" t="s">
        <v>48</v>
      </c>
      <c r="D47" t="s">
        <v>48</v>
      </c>
      <c r="E47">
        <v>3.5</v>
      </c>
      <c r="F47">
        <v>702</v>
      </c>
      <c r="G47">
        <v>5.12</v>
      </c>
      <c r="H47">
        <v>6.84</v>
      </c>
      <c r="I47">
        <v>3396</v>
      </c>
      <c r="J47" s="11">
        <f>_xlfn.XLOOKUP(A47,Market!A:A,Market!B:B,"",0)</f>
        <v>307.1994364954744</v>
      </c>
      <c r="K47" s="11">
        <f>_xlfn.XLOOKUP(A47,Market!A:A,Market!C:C,"",0)</f>
        <v>70.504348557683642</v>
      </c>
      <c r="L47">
        <f>_xlfn.XLOOKUP(A47,Market!A:A,Market!D:D,"",0)</f>
        <v>-0.25446698534490597</v>
      </c>
    </row>
    <row r="48" spans="1:12" hidden="1">
      <c r="A48" t="s">
        <v>11</v>
      </c>
      <c r="B48" t="s">
        <v>58</v>
      </c>
      <c r="C48" t="s">
        <v>61</v>
      </c>
      <c r="D48" t="s">
        <v>61</v>
      </c>
      <c r="E48">
        <v>3.5</v>
      </c>
      <c r="F48">
        <v>702</v>
      </c>
      <c r="G48">
        <v>5.12</v>
      </c>
      <c r="H48">
        <v>6.84</v>
      </c>
      <c r="I48">
        <v>97</v>
      </c>
      <c r="J48" s="11">
        <f>_xlfn.XLOOKUP(A48,Market!A:A,Market!B:B,"",0)</f>
        <v>307.1994364954744</v>
      </c>
      <c r="K48" s="11">
        <f>_xlfn.XLOOKUP(A48,Market!A:A,Market!C:C,"",0)</f>
        <v>70.504348557683642</v>
      </c>
      <c r="L48">
        <f>_xlfn.XLOOKUP(A48,Market!A:A,Market!D:D,"",0)</f>
        <v>-0.25446698534490597</v>
      </c>
    </row>
    <row r="49" spans="1:12" hidden="1">
      <c r="A49" t="s">
        <v>11</v>
      </c>
      <c r="B49" t="s">
        <v>58</v>
      </c>
      <c r="C49" t="s">
        <v>45</v>
      </c>
      <c r="D49" t="s">
        <v>45</v>
      </c>
      <c r="E49">
        <v>3.5</v>
      </c>
      <c r="F49">
        <v>702</v>
      </c>
      <c r="G49">
        <v>5.12</v>
      </c>
      <c r="H49">
        <v>6.84</v>
      </c>
      <c r="I49">
        <v>170</v>
      </c>
      <c r="J49" s="11">
        <f>_xlfn.XLOOKUP(A49,Market!A:A,Market!B:B,"",0)</f>
        <v>307.1994364954744</v>
      </c>
      <c r="K49" s="11">
        <f>_xlfn.XLOOKUP(A49,Market!A:A,Market!C:C,"",0)</f>
        <v>70.504348557683642</v>
      </c>
      <c r="L49">
        <f>_xlfn.XLOOKUP(A49,Market!A:A,Market!D:D,"",0)</f>
        <v>-0.25446698534490597</v>
      </c>
    </row>
    <row r="50" spans="1:12" hidden="1">
      <c r="A50" t="s">
        <v>11</v>
      </c>
      <c r="B50" t="s">
        <v>58</v>
      </c>
      <c r="C50" t="s">
        <v>46</v>
      </c>
      <c r="D50" t="s">
        <v>46</v>
      </c>
      <c r="E50">
        <v>3.5</v>
      </c>
      <c r="F50">
        <v>702</v>
      </c>
      <c r="G50">
        <v>5.12</v>
      </c>
      <c r="H50">
        <v>6.84</v>
      </c>
      <c r="I50">
        <v>776</v>
      </c>
      <c r="J50" s="11">
        <f>_xlfn.XLOOKUP(A50,Market!A:A,Market!B:B,"",0)</f>
        <v>307.1994364954744</v>
      </c>
      <c r="K50" s="11">
        <f>_xlfn.XLOOKUP(A50,Market!A:A,Market!C:C,"",0)</f>
        <v>70.504348557683642</v>
      </c>
      <c r="L50">
        <f>_xlfn.XLOOKUP(A50,Market!A:A,Market!D:D,"",0)</f>
        <v>-0.25446698534490597</v>
      </c>
    </row>
    <row r="51" spans="1:12">
      <c r="A51" t="s">
        <v>12</v>
      </c>
      <c r="B51" t="s">
        <v>58</v>
      </c>
      <c r="C51" t="s">
        <v>47</v>
      </c>
      <c r="D51" t="s">
        <v>47</v>
      </c>
      <c r="E51">
        <v>3.7</v>
      </c>
      <c r="F51">
        <v>645</v>
      </c>
      <c r="G51">
        <v>5.33</v>
      </c>
      <c r="H51">
        <v>7.07</v>
      </c>
      <c r="I51">
        <v>428</v>
      </c>
      <c r="J51" s="11">
        <f>_xlfn.XLOOKUP(A51,Market!A:A,Market!B:B,"",0)</f>
        <v>333.03371190847781</v>
      </c>
      <c r="K51" s="11">
        <f>_xlfn.XLOOKUP(A51,Market!A:A,Market!C:C,"",0)</f>
        <v>82.02813033334165</v>
      </c>
      <c r="L51">
        <f>_xlfn.XLOOKUP(A51,Market!A:A,Market!D:D,"",0)</f>
        <v>-0.22269547358162112</v>
      </c>
    </row>
    <row r="52" spans="1:12" hidden="1">
      <c r="A52" t="s">
        <v>12</v>
      </c>
      <c r="B52" t="s">
        <v>58</v>
      </c>
      <c r="C52" t="s">
        <v>59</v>
      </c>
      <c r="D52" t="s">
        <v>59</v>
      </c>
      <c r="E52">
        <v>3.7</v>
      </c>
      <c r="F52">
        <v>645</v>
      </c>
      <c r="G52">
        <v>5.33</v>
      </c>
      <c r="H52">
        <v>7.07</v>
      </c>
      <c r="I52">
        <v>1286</v>
      </c>
      <c r="J52" s="11">
        <f>_xlfn.XLOOKUP(A52,Market!A:A,Market!B:B,"",0)</f>
        <v>333.03371190847781</v>
      </c>
      <c r="K52" s="11">
        <f>_xlfn.XLOOKUP(A52,Market!A:A,Market!C:C,"",0)</f>
        <v>82.02813033334165</v>
      </c>
      <c r="L52">
        <f>_xlfn.XLOOKUP(A52,Market!A:A,Market!D:D,"",0)</f>
        <v>-0.22269547358162112</v>
      </c>
    </row>
    <row r="53" spans="1:12" hidden="1">
      <c r="A53" t="s">
        <v>12</v>
      </c>
      <c r="B53" t="s">
        <v>58</v>
      </c>
      <c r="C53" t="s">
        <v>60</v>
      </c>
      <c r="D53" t="s">
        <v>60</v>
      </c>
      <c r="E53">
        <v>3.7</v>
      </c>
      <c r="F53">
        <v>645</v>
      </c>
      <c r="G53">
        <v>5.33</v>
      </c>
      <c r="H53">
        <v>7.07</v>
      </c>
      <c r="I53">
        <v>2100</v>
      </c>
      <c r="J53" s="11">
        <f>_xlfn.XLOOKUP(A53,Market!A:A,Market!B:B,"",0)</f>
        <v>333.03371190847781</v>
      </c>
      <c r="K53" s="11">
        <f>_xlfn.XLOOKUP(A53,Market!A:A,Market!C:C,"",0)</f>
        <v>82.02813033334165</v>
      </c>
      <c r="L53">
        <f>_xlfn.XLOOKUP(A53,Market!A:A,Market!D:D,"",0)</f>
        <v>-0.22269547358162112</v>
      </c>
    </row>
    <row r="54" spans="1:12" hidden="1">
      <c r="A54" t="s">
        <v>12</v>
      </c>
      <c r="B54" t="s">
        <v>58</v>
      </c>
      <c r="C54" t="s">
        <v>48</v>
      </c>
      <c r="D54" t="s">
        <v>48</v>
      </c>
      <c r="E54">
        <v>3.7</v>
      </c>
      <c r="F54">
        <v>645</v>
      </c>
      <c r="G54">
        <v>5.33</v>
      </c>
      <c r="H54">
        <v>7.07</v>
      </c>
      <c r="I54">
        <v>4244</v>
      </c>
      <c r="J54" s="11">
        <f>_xlfn.XLOOKUP(A54,Market!A:A,Market!B:B,"",0)</f>
        <v>333.03371190847781</v>
      </c>
      <c r="K54" s="11">
        <f>_xlfn.XLOOKUP(A54,Market!A:A,Market!C:C,"",0)</f>
        <v>82.02813033334165</v>
      </c>
      <c r="L54">
        <f>_xlfn.XLOOKUP(A54,Market!A:A,Market!D:D,"",0)</f>
        <v>-0.22269547358162112</v>
      </c>
    </row>
    <row r="55" spans="1:12" hidden="1">
      <c r="A55" t="s">
        <v>12</v>
      </c>
      <c r="B55" t="s">
        <v>58</v>
      </c>
      <c r="C55" t="s">
        <v>61</v>
      </c>
      <c r="D55" t="s">
        <v>61</v>
      </c>
      <c r="E55">
        <v>3.7</v>
      </c>
      <c r="F55">
        <v>645</v>
      </c>
      <c r="G55">
        <v>5.33</v>
      </c>
      <c r="H55">
        <v>7.07</v>
      </c>
      <c r="I55">
        <v>162</v>
      </c>
      <c r="J55" s="11">
        <f>_xlfn.XLOOKUP(A55,Market!A:A,Market!B:B,"",0)</f>
        <v>333.03371190847781</v>
      </c>
      <c r="K55" s="11">
        <f>_xlfn.XLOOKUP(A55,Market!A:A,Market!C:C,"",0)</f>
        <v>82.02813033334165</v>
      </c>
      <c r="L55">
        <f>_xlfn.XLOOKUP(A55,Market!A:A,Market!D:D,"",0)</f>
        <v>-0.22269547358162112</v>
      </c>
    </row>
    <row r="56" spans="1:12" hidden="1">
      <c r="A56" t="s">
        <v>12</v>
      </c>
      <c r="B56" t="s">
        <v>58</v>
      </c>
      <c r="C56" t="s">
        <v>45</v>
      </c>
      <c r="D56" t="s">
        <v>45</v>
      </c>
      <c r="E56">
        <v>3.7</v>
      </c>
      <c r="F56">
        <v>645</v>
      </c>
      <c r="G56">
        <v>5.33</v>
      </c>
      <c r="H56">
        <v>7.07</v>
      </c>
      <c r="I56">
        <v>167</v>
      </c>
      <c r="J56" s="11">
        <f>_xlfn.XLOOKUP(A56,Market!A:A,Market!B:B,"",0)</f>
        <v>333.03371190847781</v>
      </c>
      <c r="K56" s="11">
        <f>_xlfn.XLOOKUP(A56,Market!A:A,Market!C:C,"",0)</f>
        <v>82.02813033334165</v>
      </c>
      <c r="L56">
        <f>_xlfn.XLOOKUP(A56,Market!A:A,Market!D:D,"",0)</f>
        <v>-0.22269547358162112</v>
      </c>
    </row>
    <row r="57" spans="1:12" hidden="1">
      <c r="A57" t="s">
        <v>12</v>
      </c>
      <c r="B57" t="s">
        <v>58</v>
      </c>
      <c r="C57" t="s">
        <v>46</v>
      </c>
      <c r="D57" t="s">
        <v>46</v>
      </c>
      <c r="E57">
        <v>3.7</v>
      </c>
      <c r="F57">
        <v>645</v>
      </c>
      <c r="G57">
        <v>5.33</v>
      </c>
      <c r="H57">
        <v>7.07</v>
      </c>
      <c r="I57">
        <v>850</v>
      </c>
      <c r="J57" s="11">
        <f>_xlfn.XLOOKUP(A57,Market!A:A,Market!B:B,"",0)</f>
        <v>333.03371190847781</v>
      </c>
      <c r="K57" s="11">
        <f>_xlfn.XLOOKUP(A57,Market!A:A,Market!C:C,"",0)</f>
        <v>82.02813033334165</v>
      </c>
      <c r="L57">
        <f>_xlfn.XLOOKUP(A57,Market!A:A,Market!D:D,"",0)</f>
        <v>-0.22269547358162112</v>
      </c>
    </row>
    <row r="58" spans="1:12">
      <c r="A58" t="s">
        <v>13</v>
      </c>
      <c r="B58" t="s">
        <v>58</v>
      </c>
      <c r="C58" t="s">
        <v>47</v>
      </c>
      <c r="D58" t="s">
        <v>47</v>
      </c>
      <c r="E58">
        <v>3.8</v>
      </c>
      <c r="F58">
        <v>681</v>
      </c>
      <c r="G58">
        <v>5.33</v>
      </c>
      <c r="H58">
        <v>7.2</v>
      </c>
      <c r="I58">
        <v>339</v>
      </c>
      <c r="J58" s="11">
        <f>_xlfn.XLOOKUP(A58,Market!A:A,Market!B:B,"",0)</f>
        <v>280.665394424569</v>
      </c>
      <c r="K58" s="11">
        <f>_xlfn.XLOOKUP(A58,Market!A:A,Market!C:C,"",0)</f>
        <v>70.439421937044926</v>
      </c>
      <c r="L58">
        <f>_xlfn.XLOOKUP(A58,Market!A:A,Market!D:D,"",0)</f>
        <v>-0.24303503912003488</v>
      </c>
    </row>
    <row r="59" spans="1:12" hidden="1">
      <c r="A59" t="s">
        <v>13</v>
      </c>
      <c r="B59" t="s">
        <v>58</v>
      </c>
      <c r="C59" t="s">
        <v>59</v>
      </c>
      <c r="D59" t="s">
        <v>59</v>
      </c>
      <c r="E59">
        <v>3.8</v>
      </c>
      <c r="F59">
        <v>681</v>
      </c>
      <c r="G59">
        <v>5.33</v>
      </c>
      <c r="H59">
        <v>7.2</v>
      </c>
      <c r="I59">
        <v>1079</v>
      </c>
      <c r="J59" s="11">
        <f>_xlfn.XLOOKUP(A59,Market!A:A,Market!B:B,"",0)</f>
        <v>280.665394424569</v>
      </c>
      <c r="K59" s="11">
        <f>_xlfn.XLOOKUP(A59,Market!A:A,Market!C:C,"",0)</f>
        <v>70.439421937044926</v>
      </c>
      <c r="L59">
        <f>_xlfn.XLOOKUP(A59,Market!A:A,Market!D:D,"",0)</f>
        <v>-0.24303503912003488</v>
      </c>
    </row>
    <row r="60" spans="1:12" hidden="1">
      <c r="A60" t="s">
        <v>13</v>
      </c>
      <c r="B60" t="s">
        <v>58</v>
      </c>
      <c r="C60" t="s">
        <v>60</v>
      </c>
      <c r="D60" t="s">
        <v>60</v>
      </c>
      <c r="E60">
        <v>3.8</v>
      </c>
      <c r="F60">
        <v>681</v>
      </c>
      <c r="G60">
        <v>5.33</v>
      </c>
      <c r="H60">
        <v>7.2</v>
      </c>
      <c r="I60">
        <v>1715</v>
      </c>
      <c r="J60" s="11">
        <f>_xlfn.XLOOKUP(A60,Market!A:A,Market!B:B,"",0)</f>
        <v>280.665394424569</v>
      </c>
      <c r="K60" s="11">
        <f>_xlfn.XLOOKUP(A60,Market!A:A,Market!C:C,"",0)</f>
        <v>70.439421937044926</v>
      </c>
      <c r="L60">
        <f>_xlfn.XLOOKUP(A60,Market!A:A,Market!D:D,"",0)</f>
        <v>-0.24303503912003488</v>
      </c>
    </row>
    <row r="61" spans="1:12" hidden="1">
      <c r="A61" t="s">
        <v>13</v>
      </c>
      <c r="B61" t="s">
        <v>58</v>
      </c>
      <c r="C61" t="s">
        <v>48</v>
      </c>
      <c r="D61" t="s">
        <v>48</v>
      </c>
      <c r="E61">
        <v>3.8</v>
      </c>
      <c r="F61">
        <v>681</v>
      </c>
      <c r="G61">
        <v>5.33</v>
      </c>
      <c r="H61">
        <v>7.2</v>
      </c>
      <c r="I61">
        <v>3554</v>
      </c>
      <c r="J61" s="11">
        <f>_xlfn.XLOOKUP(A61,Market!A:A,Market!B:B,"",0)</f>
        <v>280.665394424569</v>
      </c>
      <c r="K61" s="11">
        <f>_xlfn.XLOOKUP(A61,Market!A:A,Market!C:C,"",0)</f>
        <v>70.439421937044926</v>
      </c>
      <c r="L61">
        <f>_xlfn.XLOOKUP(A61,Market!A:A,Market!D:D,"",0)</f>
        <v>-0.24303503912003488</v>
      </c>
    </row>
    <row r="62" spans="1:12" hidden="1">
      <c r="A62" t="s">
        <v>13</v>
      </c>
      <c r="B62" t="s">
        <v>58</v>
      </c>
      <c r="C62" t="s">
        <v>61</v>
      </c>
      <c r="D62" t="s">
        <v>61</v>
      </c>
      <c r="E62">
        <v>3.8</v>
      </c>
      <c r="F62">
        <v>681</v>
      </c>
      <c r="G62">
        <v>5.33</v>
      </c>
      <c r="H62">
        <v>7.2</v>
      </c>
      <c r="I62">
        <v>96</v>
      </c>
      <c r="J62" s="11">
        <f>_xlfn.XLOOKUP(A62,Market!A:A,Market!B:B,"",0)</f>
        <v>280.665394424569</v>
      </c>
      <c r="K62" s="11">
        <f>_xlfn.XLOOKUP(A62,Market!A:A,Market!C:C,"",0)</f>
        <v>70.439421937044926</v>
      </c>
      <c r="L62">
        <f>_xlfn.XLOOKUP(A62,Market!A:A,Market!D:D,"",0)</f>
        <v>-0.24303503912003488</v>
      </c>
    </row>
    <row r="63" spans="1:12" hidden="1">
      <c r="A63" t="s">
        <v>13</v>
      </c>
      <c r="B63" t="s">
        <v>58</v>
      </c>
      <c r="C63" t="s">
        <v>45</v>
      </c>
      <c r="D63" t="s">
        <v>45</v>
      </c>
      <c r="E63">
        <v>3.8</v>
      </c>
      <c r="F63">
        <v>681</v>
      </c>
      <c r="G63">
        <v>5.33</v>
      </c>
      <c r="H63">
        <v>7.2</v>
      </c>
      <c r="I63">
        <v>93</v>
      </c>
      <c r="J63" s="11">
        <f>_xlfn.XLOOKUP(A63,Market!A:A,Market!B:B,"",0)</f>
        <v>280.665394424569</v>
      </c>
      <c r="K63" s="11">
        <f>_xlfn.XLOOKUP(A63,Market!A:A,Market!C:C,"",0)</f>
        <v>70.439421937044926</v>
      </c>
      <c r="L63">
        <f>_xlfn.XLOOKUP(A63,Market!A:A,Market!D:D,"",0)</f>
        <v>-0.24303503912003488</v>
      </c>
    </row>
    <row r="64" spans="1:12" hidden="1">
      <c r="A64" t="s">
        <v>13</v>
      </c>
      <c r="B64" t="s">
        <v>58</v>
      </c>
      <c r="C64" t="s">
        <v>46</v>
      </c>
      <c r="D64" t="s">
        <v>46</v>
      </c>
      <c r="E64">
        <v>3.8</v>
      </c>
      <c r="F64">
        <v>681</v>
      </c>
      <c r="G64">
        <v>5.33</v>
      </c>
      <c r="H64">
        <v>7.2</v>
      </c>
      <c r="I64">
        <v>750</v>
      </c>
      <c r="J64" s="11">
        <f>_xlfn.XLOOKUP(A64,Market!A:A,Market!B:B,"",0)</f>
        <v>280.665394424569</v>
      </c>
      <c r="K64" s="11">
        <f>_xlfn.XLOOKUP(A64,Market!A:A,Market!C:C,"",0)</f>
        <v>70.439421937044926</v>
      </c>
      <c r="L64">
        <f>_xlfn.XLOOKUP(A64,Market!A:A,Market!D:D,"",0)</f>
        <v>-0.24303503912003488</v>
      </c>
    </row>
    <row r="65" spans="1:12">
      <c r="A65" t="s">
        <v>14</v>
      </c>
      <c r="B65" t="s">
        <v>58</v>
      </c>
      <c r="C65" t="s">
        <v>47</v>
      </c>
      <c r="D65" t="s">
        <v>47</v>
      </c>
      <c r="E65">
        <v>3.9</v>
      </c>
      <c r="F65">
        <v>681</v>
      </c>
      <c r="G65">
        <v>5.33</v>
      </c>
      <c r="H65">
        <v>7.62</v>
      </c>
      <c r="I65">
        <v>367</v>
      </c>
      <c r="J65" s="11">
        <f>_xlfn.XLOOKUP(A65,Market!A:A,Market!B:B,"",0)</f>
        <v>268.53576158762831</v>
      </c>
      <c r="K65" s="11">
        <f>_xlfn.XLOOKUP(A65,Market!A:A,Market!C:C,"",0)</f>
        <v>69.648192689337563</v>
      </c>
      <c r="L65">
        <f>_xlfn.XLOOKUP(A65,Market!A:A,Market!D:D,"",0)</f>
        <v>-0.15894871004411071</v>
      </c>
    </row>
    <row r="66" spans="1:12" hidden="1">
      <c r="A66" t="s">
        <v>14</v>
      </c>
      <c r="B66" t="s">
        <v>58</v>
      </c>
      <c r="C66" t="s">
        <v>59</v>
      </c>
      <c r="D66" t="s">
        <v>59</v>
      </c>
      <c r="E66">
        <v>3.9</v>
      </c>
      <c r="F66">
        <v>681</v>
      </c>
      <c r="G66">
        <v>5.33</v>
      </c>
      <c r="H66">
        <v>7.62</v>
      </c>
      <c r="I66">
        <v>1157</v>
      </c>
      <c r="J66" s="11">
        <f>_xlfn.XLOOKUP(A66,Market!A:A,Market!B:B,"",0)</f>
        <v>268.53576158762831</v>
      </c>
      <c r="K66" s="11">
        <f>_xlfn.XLOOKUP(A66,Market!A:A,Market!C:C,"",0)</f>
        <v>69.648192689337563</v>
      </c>
      <c r="L66">
        <f>_xlfn.XLOOKUP(A66,Market!A:A,Market!D:D,"",0)</f>
        <v>-0.15894871004411071</v>
      </c>
    </row>
    <row r="67" spans="1:12" hidden="1">
      <c r="A67" t="s">
        <v>14</v>
      </c>
      <c r="B67" t="s">
        <v>58</v>
      </c>
      <c r="C67" t="s">
        <v>60</v>
      </c>
      <c r="D67" t="s">
        <v>60</v>
      </c>
      <c r="E67">
        <v>3.9</v>
      </c>
      <c r="F67">
        <v>681</v>
      </c>
      <c r="G67">
        <v>5.33</v>
      </c>
      <c r="H67">
        <v>7.62</v>
      </c>
      <c r="I67">
        <v>1695</v>
      </c>
      <c r="J67" s="11">
        <f>_xlfn.XLOOKUP(A67,Market!A:A,Market!B:B,"",0)</f>
        <v>268.53576158762831</v>
      </c>
      <c r="K67" s="11">
        <f>_xlfn.XLOOKUP(A67,Market!A:A,Market!C:C,"",0)</f>
        <v>69.648192689337563</v>
      </c>
      <c r="L67">
        <f>_xlfn.XLOOKUP(A67,Market!A:A,Market!D:D,"",0)</f>
        <v>-0.15894871004411071</v>
      </c>
    </row>
    <row r="68" spans="1:12" hidden="1">
      <c r="A68" t="s">
        <v>14</v>
      </c>
      <c r="B68" t="s">
        <v>58</v>
      </c>
      <c r="C68" t="s">
        <v>48</v>
      </c>
      <c r="D68" t="s">
        <v>48</v>
      </c>
      <c r="E68">
        <v>3.9</v>
      </c>
      <c r="F68">
        <v>681</v>
      </c>
      <c r="G68">
        <v>5.33</v>
      </c>
      <c r="H68">
        <v>7.62</v>
      </c>
      <c r="I68">
        <v>3192</v>
      </c>
      <c r="J68" s="11">
        <f>_xlfn.XLOOKUP(A68,Market!A:A,Market!B:B,"",0)</f>
        <v>268.53576158762831</v>
      </c>
      <c r="K68" s="11">
        <f>_xlfn.XLOOKUP(A68,Market!A:A,Market!C:C,"",0)</f>
        <v>69.648192689337563</v>
      </c>
      <c r="L68">
        <f>_xlfn.XLOOKUP(A68,Market!A:A,Market!D:D,"",0)</f>
        <v>-0.15894871004411071</v>
      </c>
    </row>
    <row r="69" spans="1:12" hidden="1">
      <c r="A69" t="s">
        <v>14</v>
      </c>
      <c r="B69" t="s">
        <v>58</v>
      </c>
      <c r="C69" t="s">
        <v>61</v>
      </c>
      <c r="D69" t="s">
        <v>61</v>
      </c>
      <c r="E69">
        <v>3.9</v>
      </c>
      <c r="F69">
        <v>681</v>
      </c>
      <c r="G69">
        <v>5.33</v>
      </c>
      <c r="H69">
        <v>7.62</v>
      </c>
      <c r="I69">
        <v>124</v>
      </c>
      <c r="J69" s="11">
        <f>_xlfn.XLOOKUP(A69,Market!A:A,Market!B:B,"",0)</f>
        <v>268.53576158762831</v>
      </c>
      <c r="K69" s="11">
        <f>_xlfn.XLOOKUP(A69,Market!A:A,Market!C:C,"",0)</f>
        <v>69.648192689337563</v>
      </c>
      <c r="L69">
        <f>_xlfn.XLOOKUP(A69,Market!A:A,Market!D:D,"",0)</f>
        <v>-0.15894871004411071</v>
      </c>
    </row>
    <row r="70" spans="1:12" hidden="1">
      <c r="A70" t="s">
        <v>14</v>
      </c>
      <c r="B70" t="s">
        <v>58</v>
      </c>
      <c r="C70" t="s">
        <v>45</v>
      </c>
      <c r="D70" t="s">
        <v>45</v>
      </c>
      <c r="E70">
        <v>3.9</v>
      </c>
      <c r="F70">
        <v>681</v>
      </c>
      <c r="G70">
        <v>5.33</v>
      </c>
      <c r="H70">
        <v>7.62</v>
      </c>
      <c r="I70">
        <v>101</v>
      </c>
      <c r="J70" s="11">
        <f>_xlfn.XLOOKUP(A70,Market!A:A,Market!B:B,"",0)</f>
        <v>268.53576158762831</v>
      </c>
      <c r="K70" s="11">
        <f>_xlfn.XLOOKUP(A70,Market!A:A,Market!C:C,"",0)</f>
        <v>69.648192689337563</v>
      </c>
      <c r="L70">
        <f>_xlfn.XLOOKUP(A70,Market!A:A,Market!D:D,"",0)</f>
        <v>-0.15894871004411071</v>
      </c>
    </row>
    <row r="71" spans="1:12" hidden="1">
      <c r="A71" t="s">
        <v>14</v>
      </c>
      <c r="B71" t="s">
        <v>58</v>
      </c>
      <c r="C71" t="s">
        <v>46</v>
      </c>
      <c r="D71" t="s">
        <v>46</v>
      </c>
      <c r="E71">
        <v>3.9</v>
      </c>
      <c r="F71">
        <v>681</v>
      </c>
      <c r="G71">
        <v>5.33</v>
      </c>
      <c r="H71">
        <v>7.62</v>
      </c>
      <c r="I71">
        <v>816</v>
      </c>
      <c r="J71" s="11">
        <f>_xlfn.XLOOKUP(A71,Market!A:A,Market!B:B,"",0)</f>
        <v>268.53576158762831</v>
      </c>
      <c r="K71" s="11">
        <f>_xlfn.XLOOKUP(A71,Market!A:A,Market!C:C,"",0)</f>
        <v>69.648192689337563</v>
      </c>
      <c r="L71">
        <f>_xlfn.XLOOKUP(A71,Market!A:A,Market!D:D,"",0)</f>
        <v>-0.15894871004411071</v>
      </c>
    </row>
    <row r="72" spans="1:12">
      <c r="A72" t="s">
        <v>15</v>
      </c>
      <c r="B72" t="s">
        <v>58</v>
      </c>
      <c r="C72" t="s">
        <v>47</v>
      </c>
      <c r="D72" t="s">
        <v>47</v>
      </c>
      <c r="E72">
        <v>3.7</v>
      </c>
      <c r="F72">
        <v>610</v>
      </c>
      <c r="G72">
        <v>5.33</v>
      </c>
      <c r="H72">
        <v>7.44</v>
      </c>
      <c r="I72">
        <v>308</v>
      </c>
      <c r="J72" s="11">
        <f>_xlfn.XLOOKUP(A72,Market!A:A,Market!B:B,"",0)</f>
        <v>237.5680172118372</v>
      </c>
      <c r="K72" s="11">
        <f>_xlfn.XLOOKUP(A72,Market!A:A,Market!C:C,"",0)</f>
        <v>56.676797552133912</v>
      </c>
      <c r="L72">
        <f>_xlfn.XLOOKUP(A72,Market!A:A,Market!D:D,"",0)</f>
        <v>-0.12391169479479325</v>
      </c>
    </row>
    <row r="73" spans="1:12" hidden="1">
      <c r="A73" t="s">
        <v>15</v>
      </c>
      <c r="B73" t="s">
        <v>58</v>
      </c>
      <c r="C73" t="s">
        <v>59</v>
      </c>
      <c r="D73" t="s">
        <v>59</v>
      </c>
      <c r="E73">
        <v>3.7</v>
      </c>
      <c r="F73">
        <v>610</v>
      </c>
      <c r="G73">
        <v>5.33</v>
      </c>
      <c r="H73">
        <v>7.44</v>
      </c>
      <c r="I73">
        <v>1052</v>
      </c>
      <c r="J73" s="11">
        <f>_xlfn.XLOOKUP(A73,Market!A:A,Market!B:B,"",0)</f>
        <v>237.5680172118372</v>
      </c>
      <c r="K73" s="11">
        <f>_xlfn.XLOOKUP(A73,Market!A:A,Market!C:C,"",0)</f>
        <v>56.676797552133912</v>
      </c>
      <c r="L73">
        <f>_xlfn.XLOOKUP(A73,Market!A:A,Market!D:D,"",0)</f>
        <v>-0.12391169479479325</v>
      </c>
    </row>
    <row r="74" spans="1:12" hidden="1">
      <c r="A74" t="s">
        <v>15</v>
      </c>
      <c r="B74" t="s">
        <v>58</v>
      </c>
      <c r="C74" t="s">
        <v>60</v>
      </c>
      <c r="D74" t="s">
        <v>60</v>
      </c>
      <c r="E74">
        <v>3.7</v>
      </c>
      <c r="F74">
        <v>610</v>
      </c>
      <c r="G74">
        <v>5.33</v>
      </c>
      <c r="H74">
        <v>7.44</v>
      </c>
      <c r="I74">
        <v>1467</v>
      </c>
      <c r="J74" s="11">
        <f>_xlfn.XLOOKUP(A74,Market!A:A,Market!B:B,"",0)</f>
        <v>237.5680172118372</v>
      </c>
      <c r="K74" s="11">
        <f>_xlfn.XLOOKUP(A74,Market!A:A,Market!C:C,"",0)</f>
        <v>56.676797552133912</v>
      </c>
      <c r="L74">
        <f>_xlfn.XLOOKUP(A74,Market!A:A,Market!D:D,"",0)</f>
        <v>-0.12391169479479325</v>
      </c>
    </row>
    <row r="75" spans="1:12" hidden="1">
      <c r="A75" t="s">
        <v>15</v>
      </c>
      <c r="B75" t="s">
        <v>58</v>
      </c>
      <c r="C75" t="s">
        <v>48</v>
      </c>
      <c r="D75" t="s">
        <v>48</v>
      </c>
      <c r="E75">
        <v>3.7</v>
      </c>
      <c r="F75">
        <v>610</v>
      </c>
      <c r="G75">
        <v>5.33</v>
      </c>
      <c r="H75">
        <v>7.44</v>
      </c>
      <c r="I75">
        <v>2929</v>
      </c>
      <c r="J75" s="11">
        <f>_xlfn.XLOOKUP(A75,Market!A:A,Market!B:B,"",0)</f>
        <v>237.5680172118372</v>
      </c>
      <c r="K75" s="11">
        <f>_xlfn.XLOOKUP(A75,Market!A:A,Market!C:C,"",0)</f>
        <v>56.676797552133912</v>
      </c>
      <c r="L75">
        <f>_xlfn.XLOOKUP(A75,Market!A:A,Market!D:D,"",0)</f>
        <v>-0.12391169479479325</v>
      </c>
    </row>
    <row r="76" spans="1:12" hidden="1">
      <c r="A76" t="s">
        <v>15</v>
      </c>
      <c r="B76" t="s">
        <v>58</v>
      </c>
      <c r="C76" t="s">
        <v>61</v>
      </c>
      <c r="D76" t="s">
        <v>61</v>
      </c>
      <c r="E76">
        <v>3.7</v>
      </c>
      <c r="F76">
        <v>610</v>
      </c>
      <c r="G76">
        <v>5.33</v>
      </c>
      <c r="H76">
        <v>7.44</v>
      </c>
      <c r="I76">
        <v>111</v>
      </c>
      <c r="J76" s="11">
        <f>_xlfn.XLOOKUP(A76,Market!A:A,Market!B:B,"",0)</f>
        <v>237.5680172118372</v>
      </c>
      <c r="K76" s="11">
        <f>_xlfn.XLOOKUP(A76,Market!A:A,Market!C:C,"",0)</f>
        <v>56.676797552133912</v>
      </c>
      <c r="L76">
        <f>_xlfn.XLOOKUP(A76,Market!A:A,Market!D:D,"",0)</f>
        <v>-0.12391169479479325</v>
      </c>
    </row>
    <row r="77" spans="1:12" hidden="1">
      <c r="A77" t="s">
        <v>15</v>
      </c>
      <c r="B77" t="s">
        <v>58</v>
      </c>
      <c r="C77" t="s">
        <v>45</v>
      </c>
      <c r="D77" t="s">
        <v>45</v>
      </c>
      <c r="E77">
        <v>3.7</v>
      </c>
      <c r="F77">
        <v>610</v>
      </c>
      <c r="G77">
        <v>5.33</v>
      </c>
      <c r="H77">
        <v>7.44</v>
      </c>
      <c r="I77">
        <v>96</v>
      </c>
      <c r="J77" s="11">
        <f>_xlfn.XLOOKUP(A77,Market!A:A,Market!B:B,"",0)</f>
        <v>237.5680172118372</v>
      </c>
      <c r="K77" s="11">
        <f>_xlfn.XLOOKUP(A77,Market!A:A,Market!C:C,"",0)</f>
        <v>56.676797552133912</v>
      </c>
      <c r="L77">
        <f>_xlfn.XLOOKUP(A77,Market!A:A,Market!D:D,"",0)</f>
        <v>-0.12391169479479325</v>
      </c>
    </row>
    <row r="78" spans="1:12" hidden="1">
      <c r="A78" t="s">
        <v>15</v>
      </c>
      <c r="B78" t="s">
        <v>58</v>
      </c>
      <c r="C78" t="s">
        <v>46</v>
      </c>
      <c r="D78" t="s">
        <v>46</v>
      </c>
      <c r="E78">
        <v>3.7</v>
      </c>
      <c r="F78">
        <v>610</v>
      </c>
      <c r="G78">
        <v>5.33</v>
      </c>
      <c r="H78">
        <v>7.44</v>
      </c>
      <c r="I78">
        <v>659</v>
      </c>
      <c r="J78" s="11">
        <f>_xlfn.XLOOKUP(A78,Market!A:A,Market!B:B,"",0)</f>
        <v>237.5680172118372</v>
      </c>
      <c r="K78" s="11">
        <f>_xlfn.XLOOKUP(A78,Market!A:A,Market!C:C,"",0)</f>
        <v>56.676797552133912</v>
      </c>
      <c r="L78">
        <f>_xlfn.XLOOKUP(A78,Market!A:A,Market!D:D,"",0)</f>
        <v>-0.12391169479479325</v>
      </c>
    </row>
    <row r="79" spans="1:12">
      <c r="A79" t="s">
        <v>16</v>
      </c>
      <c r="B79" t="s">
        <v>58</v>
      </c>
      <c r="C79" t="s">
        <v>47</v>
      </c>
      <c r="D79" t="s">
        <v>47</v>
      </c>
      <c r="E79">
        <v>3.8</v>
      </c>
      <c r="F79">
        <v>643</v>
      </c>
      <c r="G79">
        <v>5.33</v>
      </c>
      <c r="H79">
        <v>6.82</v>
      </c>
      <c r="I79">
        <v>296</v>
      </c>
      <c r="J79" s="11">
        <f>_xlfn.XLOOKUP(A79,Market!A:A,Market!B:B,"",0)</f>
        <v>227.04664721143897</v>
      </c>
      <c r="K79" s="11">
        <f>_xlfn.XLOOKUP(A79,Market!A:A,Market!C:C,"",0)</f>
        <v>56.52849812765249</v>
      </c>
      <c r="L79">
        <f>_xlfn.XLOOKUP(A79,Market!A:A,Market!D:D,"",0)</f>
        <v>-0.11463047640487001</v>
      </c>
    </row>
    <row r="80" spans="1:12" hidden="1">
      <c r="A80" t="s">
        <v>16</v>
      </c>
      <c r="B80" t="s">
        <v>58</v>
      </c>
      <c r="C80" t="s">
        <v>59</v>
      </c>
      <c r="D80" t="s">
        <v>59</v>
      </c>
      <c r="E80">
        <v>3.8</v>
      </c>
      <c r="F80">
        <v>643</v>
      </c>
      <c r="G80">
        <v>5.33</v>
      </c>
      <c r="H80">
        <v>6.82</v>
      </c>
      <c r="I80">
        <v>1157</v>
      </c>
      <c r="J80" s="11">
        <f>_xlfn.XLOOKUP(A80,Market!A:A,Market!B:B,"",0)</f>
        <v>227.04664721143897</v>
      </c>
      <c r="K80" s="11">
        <f>_xlfn.XLOOKUP(A80,Market!A:A,Market!C:C,"",0)</f>
        <v>56.52849812765249</v>
      </c>
      <c r="L80">
        <f>_xlfn.XLOOKUP(A80,Market!A:A,Market!D:D,"",0)</f>
        <v>-0.11463047640487001</v>
      </c>
    </row>
    <row r="81" spans="1:12" hidden="1">
      <c r="A81" t="s">
        <v>16</v>
      </c>
      <c r="B81" t="s">
        <v>58</v>
      </c>
      <c r="C81" t="s">
        <v>60</v>
      </c>
      <c r="D81" t="s">
        <v>60</v>
      </c>
      <c r="E81">
        <v>3.8</v>
      </c>
      <c r="F81">
        <v>643</v>
      </c>
      <c r="G81">
        <v>5.33</v>
      </c>
      <c r="H81">
        <v>6.82</v>
      </c>
      <c r="I81">
        <v>1508</v>
      </c>
      <c r="J81" s="11">
        <f>_xlfn.XLOOKUP(A81,Market!A:A,Market!B:B,"",0)</f>
        <v>227.04664721143897</v>
      </c>
      <c r="K81" s="11">
        <f>_xlfn.XLOOKUP(A81,Market!A:A,Market!C:C,"",0)</f>
        <v>56.52849812765249</v>
      </c>
      <c r="L81">
        <f>_xlfn.XLOOKUP(A81,Market!A:A,Market!D:D,"",0)</f>
        <v>-0.11463047640487001</v>
      </c>
    </row>
    <row r="82" spans="1:12" hidden="1">
      <c r="A82" t="s">
        <v>16</v>
      </c>
      <c r="B82" t="s">
        <v>58</v>
      </c>
      <c r="C82" t="s">
        <v>48</v>
      </c>
      <c r="D82" t="s">
        <v>48</v>
      </c>
      <c r="E82">
        <v>3.8</v>
      </c>
      <c r="F82">
        <v>643</v>
      </c>
      <c r="G82">
        <v>5.33</v>
      </c>
      <c r="H82">
        <v>6.82</v>
      </c>
      <c r="I82">
        <v>2910</v>
      </c>
      <c r="J82" s="11">
        <f>_xlfn.XLOOKUP(A82,Market!A:A,Market!B:B,"",0)</f>
        <v>227.04664721143897</v>
      </c>
      <c r="K82" s="11">
        <f>_xlfn.XLOOKUP(A82,Market!A:A,Market!C:C,"",0)</f>
        <v>56.52849812765249</v>
      </c>
      <c r="L82">
        <f>_xlfn.XLOOKUP(A82,Market!A:A,Market!D:D,"",0)</f>
        <v>-0.11463047640487001</v>
      </c>
    </row>
    <row r="83" spans="1:12" hidden="1">
      <c r="A83" t="s">
        <v>16</v>
      </c>
      <c r="B83" t="s">
        <v>58</v>
      </c>
      <c r="C83" t="s">
        <v>61</v>
      </c>
      <c r="D83" t="s">
        <v>61</v>
      </c>
      <c r="E83">
        <v>3.8</v>
      </c>
      <c r="F83">
        <v>643</v>
      </c>
      <c r="G83">
        <v>5.33</v>
      </c>
      <c r="H83">
        <v>6.82</v>
      </c>
      <c r="I83">
        <v>102</v>
      </c>
      <c r="J83" s="11">
        <f>_xlfn.XLOOKUP(A83,Market!A:A,Market!B:B,"",0)</f>
        <v>227.04664721143897</v>
      </c>
      <c r="K83" s="11">
        <f>_xlfn.XLOOKUP(A83,Market!A:A,Market!C:C,"",0)</f>
        <v>56.52849812765249</v>
      </c>
      <c r="L83">
        <f>_xlfn.XLOOKUP(A83,Market!A:A,Market!D:D,"",0)</f>
        <v>-0.11463047640487001</v>
      </c>
    </row>
    <row r="84" spans="1:12" hidden="1">
      <c r="A84" t="s">
        <v>16</v>
      </c>
      <c r="B84" t="s">
        <v>58</v>
      </c>
      <c r="C84" t="s">
        <v>45</v>
      </c>
      <c r="D84" t="s">
        <v>45</v>
      </c>
      <c r="E84">
        <v>3.8</v>
      </c>
      <c r="F84">
        <v>643</v>
      </c>
      <c r="G84">
        <v>5.33</v>
      </c>
      <c r="H84">
        <v>6.82</v>
      </c>
      <c r="I84">
        <v>94</v>
      </c>
      <c r="J84" s="11">
        <f>_xlfn.XLOOKUP(A84,Market!A:A,Market!B:B,"",0)</f>
        <v>227.04664721143897</v>
      </c>
      <c r="K84" s="11">
        <f>_xlfn.XLOOKUP(A84,Market!A:A,Market!C:C,"",0)</f>
        <v>56.52849812765249</v>
      </c>
      <c r="L84">
        <f>_xlfn.XLOOKUP(A84,Market!A:A,Market!D:D,"",0)</f>
        <v>-0.11463047640487001</v>
      </c>
    </row>
    <row r="85" spans="1:12" hidden="1">
      <c r="A85" t="s">
        <v>16</v>
      </c>
      <c r="B85" t="s">
        <v>58</v>
      </c>
      <c r="C85" t="s">
        <v>46</v>
      </c>
      <c r="D85" t="s">
        <v>46</v>
      </c>
      <c r="E85">
        <v>3.8</v>
      </c>
      <c r="F85">
        <v>643</v>
      </c>
      <c r="G85">
        <v>5.33</v>
      </c>
      <c r="H85">
        <v>6.82</v>
      </c>
      <c r="I85">
        <v>607</v>
      </c>
      <c r="J85" s="11">
        <f>_xlfn.XLOOKUP(A85,Market!A:A,Market!B:B,"",0)</f>
        <v>227.04664721143897</v>
      </c>
      <c r="K85" s="11">
        <f>_xlfn.XLOOKUP(A85,Market!A:A,Market!C:C,"",0)</f>
        <v>56.52849812765249</v>
      </c>
      <c r="L85">
        <f>_xlfn.XLOOKUP(A85,Market!A:A,Market!D:D,"",0)</f>
        <v>-0.11463047640487001</v>
      </c>
    </row>
    <row r="86" spans="1:12">
      <c r="A86" t="s">
        <v>17</v>
      </c>
      <c r="B86" t="s">
        <v>58</v>
      </c>
      <c r="C86" t="s">
        <v>47</v>
      </c>
      <c r="D86" t="s">
        <v>47</v>
      </c>
      <c r="E86">
        <v>3.7</v>
      </c>
      <c r="F86">
        <v>681</v>
      </c>
      <c r="G86">
        <v>5.33</v>
      </c>
      <c r="H86">
        <v>6.64</v>
      </c>
      <c r="I86">
        <v>458</v>
      </c>
      <c r="J86" s="11">
        <f>_xlfn.XLOOKUP(A86,Market!A:A,Market!B:B,"",0)</f>
        <v>207.31057209612462</v>
      </c>
      <c r="K86" s="11">
        <f>_xlfn.XLOOKUP(A86,Market!A:A,Market!C:C,"",0)</f>
        <v>71.249609911762334</v>
      </c>
      <c r="L86">
        <f>_xlfn.XLOOKUP(A86,Market!A:A,Market!D:D,"",0)</f>
        <v>3.6380405895269696E-2</v>
      </c>
    </row>
    <row r="87" spans="1:12" hidden="1">
      <c r="A87" t="s">
        <v>17</v>
      </c>
      <c r="B87" t="s">
        <v>58</v>
      </c>
      <c r="C87" t="s">
        <v>59</v>
      </c>
      <c r="D87" t="s">
        <v>59</v>
      </c>
      <c r="E87">
        <v>3.7</v>
      </c>
      <c r="F87">
        <v>681</v>
      </c>
      <c r="G87">
        <v>5.33</v>
      </c>
      <c r="H87">
        <v>6.64</v>
      </c>
      <c r="I87">
        <v>1284</v>
      </c>
      <c r="J87" s="11">
        <f>_xlfn.XLOOKUP(A87,Market!A:A,Market!B:B,"",0)</f>
        <v>207.31057209612462</v>
      </c>
      <c r="K87" s="11">
        <f>_xlfn.XLOOKUP(A87,Market!A:A,Market!C:C,"",0)</f>
        <v>71.249609911762334</v>
      </c>
      <c r="L87">
        <f>_xlfn.XLOOKUP(A87,Market!A:A,Market!D:D,"",0)</f>
        <v>3.6380405895269696E-2</v>
      </c>
    </row>
    <row r="88" spans="1:12" hidden="1">
      <c r="A88" t="s">
        <v>17</v>
      </c>
      <c r="B88" t="s">
        <v>58</v>
      </c>
      <c r="C88" t="s">
        <v>60</v>
      </c>
      <c r="D88" t="s">
        <v>60</v>
      </c>
      <c r="E88">
        <v>3.7</v>
      </c>
      <c r="F88">
        <v>681</v>
      </c>
      <c r="G88">
        <v>5.33</v>
      </c>
      <c r="H88">
        <v>6.64</v>
      </c>
      <c r="I88">
        <v>2107</v>
      </c>
      <c r="J88" s="11">
        <f>_xlfn.XLOOKUP(A88,Market!A:A,Market!B:B,"",0)</f>
        <v>207.31057209612462</v>
      </c>
      <c r="K88" s="11">
        <f>_xlfn.XLOOKUP(A88,Market!A:A,Market!C:C,"",0)</f>
        <v>71.249609911762334</v>
      </c>
      <c r="L88">
        <f>_xlfn.XLOOKUP(A88,Market!A:A,Market!D:D,"",0)</f>
        <v>3.6380405895269696E-2</v>
      </c>
    </row>
    <row r="89" spans="1:12" hidden="1">
      <c r="A89" t="s">
        <v>17</v>
      </c>
      <c r="B89" t="s">
        <v>58</v>
      </c>
      <c r="C89" t="s">
        <v>48</v>
      </c>
      <c r="D89" t="s">
        <v>48</v>
      </c>
      <c r="E89">
        <v>3.7</v>
      </c>
      <c r="F89">
        <v>681</v>
      </c>
      <c r="G89">
        <v>5.33</v>
      </c>
      <c r="H89">
        <v>6.64</v>
      </c>
      <c r="I89">
        <v>3645</v>
      </c>
      <c r="J89" s="11">
        <f>_xlfn.XLOOKUP(A89,Market!A:A,Market!B:B,"",0)</f>
        <v>207.31057209612462</v>
      </c>
      <c r="K89" s="11">
        <f>_xlfn.XLOOKUP(A89,Market!A:A,Market!C:C,"",0)</f>
        <v>71.249609911762334</v>
      </c>
      <c r="L89">
        <f>_xlfn.XLOOKUP(A89,Market!A:A,Market!D:D,"",0)</f>
        <v>3.6380405895269696E-2</v>
      </c>
    </row>
    <row r="90" spans="1:12" hidden="1">
      <c r="A90" t="s">
        <v>17</v>
      </c>
      <c r="B90" t="s">
        <v>58</v>
      </c>
      <c r="C90" t="s">
        <v>61</v>
      </c>
      <c r="D90" t="s">
        <v>61</v>
      </c>
      <c r="E90">
        <v>3.7</v>
      </c>
      <c r="F90">
        <v>681</v>
      </c>
      <c r="G90">
        <v>5.33</v>
      </c>
      <c r="H90">
        <v>6.64</v>
      </c>
      <c r="I90">
        <v>115</v>
      </c>
      <c r="J90" s="11">
        <f>_xlfn.XLOOKUP(A90,Market!A:A,Market!B:B,"",0)</f>
        <v>207.31057209612462</v>
      </c>
      <c r="K90" s="11">
        <f>_xlfn.XLOOKUP(A90,Market!A:A,Market!C:C,"",0)</f>
        <v>71.249609911762334</v>
      </c>
      <c r="L90">
        <f>_xlfn.XLOOKUP(A90,Market!A:A,Market!D:D,"",0)</f>
        <v>3.6380405895269696E-2</v>
      </c>
    </row>
    <row r="91" spans="1:12" hidden="1">
      <c r="A91" t="s">
        <v>17</v>
      </c>
      <c r="B91" t="s">
        <v>58</v>
      </c>
      <c r="C91" t="s">
        <v>45</v>
      </c>
      <c r="D91" t="s">
        <v>45</v>
      </c>
      <c r="E91">
        <v>3.7</v>
      </c>
      <c r="F91">
        <v>681</v>
      </c>
      <c r="G91">
        <v>5.33</v>
      </c>
      <c r="H91">
        <v>6.64</v>
      </c>
      <c r="I91">
        <v>139</v>
      </c>
      <c r="J91" s="11">
        <f>_xlfn.XLOOKUP(A91,Market!A:A,Market!B:B,"",0)</f>
        <v>207.31057209612462</v>
      </c>
      <c r="K91" s="11">
        <f>_xlfn.XLOOKUP(A91,Market!A:A,Market!C:C,"",0)</f>
        <v>71.249609911762334</v>
      </c>
      <c r="L91">
        <f>_xlfn.XLOOKUP(A91,Market!A:A,Market!D:D,"",0)</f>
        <v>3.6380405895269696E-2</v>
      </c>
    </row>
    <row r="92" spans="1:12" hidden="1">
      <c r="A92" t="s">
        <v>17</v>
      </c>
      <c r="B92" t="s">
        <v>58</v>
      </c>
      <c r="C92" t="s">
        <v>46</v>
      </c>
      <c r="D92" t="s">
        <v>46</v>
      </c>
      <c r="E92">
        <v>3.7</v>
      </c>
      <c r="F92">
        <v>681</v>
      </c>
      <c r="G92">
        <v>5.33</v>
      </c>
      <c r="H92">
        <v>6.64</v>
      </c>
      <c r="I92">
        <v>874</v>
      </c>
      <c r="J92" s="11">
        <f>_xlfn.XLOOKUP(A92,Market!A:A,Market!B:B,"",0)</f>
        <v>207.31057209612462</v>
      </c>
      <c r="K92" s="11">
        <f>_xlfn.XLOOKUP(A92,Market!A:A,Market!C:C,"",0)</f>
        <v>71.249609911762334</v>
      </c>
      <c r="L92">
        <f>_xlfn.XLOOKUP(A92,Market!A:A,Market!D:D,"",0)</f>
        <v>3.6380405895269696E-2</v>
      </c>
    </row>
    <row r="93" spans="1:12">
      <c r="A93" t="s">
        <v>18</v>
      </c>
      <c r="B93" t="s">
        <v>58</v>
      </c>
      <c r="C93" t="s">
        <v>47</v>
      </c>
      <c r="D93" t="s">
        <v>47</v>
      </c>
      <c r="E93">
        <v>3.9</v>
      </c>
      <c r="F93">
        <v>658</v>
      </c>
      <c r="G93">
        <v>5.33</v>
      </c>
      <c r="H93">
        <v>6.78</v>
      </c>
      <c r="I93">
        <v>427</v>
      </c>
      <c r="J93" s="11">
        <f>_xlfn.XLOOKUP(A93,Market!A:A,Market!B:B,"",0)</f>
        <v>236.87938284614873</v>
      </c>
      <c r="K93" s="11">
        <f>_xlfn.XLOOKUP(A93,Market!A:A,Market!C:C,"",0)</f>
        <v>76.641639952954421</v>
      </c>
      <c r="L93">
        <f>_xlfn.XLOOKUP(A93,Market!A:A,Market!D:D,"",0)</f>
        <v>3.3535351849003137E-2</v>
      </c>
    </row>
    <row r="94" spans="1:12" hidden="1">
      <c r="A94" t="s">
        <v>18</v>
      </c>
      <c r="B94" t="s">
        <v>58</v>
      </c>
      <c r="C94" t="s">
        <v>59</v>
      </c>
      <c r="D94" t="s">
        <v>59</v>
      </c>
      <c r="E94">
        <v>3.9</v>
      </c>
      <c r="F94">
        <v>658</v>
      </c>
      <c r="G94">
        <v>5.33</v>
      </c>
      <c r="H94">
        <v>6.78</v>
      </c>
      <c r="I94">
        <v>1329</v>
      </c>
      <c r="J94" s="11">
        <f>_xlfn.XLOOKUP(A94,Market!A:A,Market!B:B,"",0)</f>
        <v>236.87938284614873</v>
      </c>
      <c r="K94" s="11">
        <f>_xlfn.XLOOKUP(A94,Market!A:A,Market!C:C,"",0)</f>
        <v>76.641639952954421</v>
      </c>
      <c r="L94">
        <f>_xlfn.XLOOKUP(A94,Market!A:A,Market!D:D,"",0)</f>
        <v>3.3535351849003137E-2</v>
      </c>
    </row>
    <row r="95" spans="1:12" hidden="1">
      <c r="A95" t="s">
        <v>18</v>
      </c>
      <c r="B95" t="s">
        <v>58</v>
      </c>
      <c r="C95" t="s">
        <v>60</v>
      </c>
      <c r="D95" t="s">
        <v>60</v>
      </c>
      <c r="E95">
        <v>3.9</v>
      </c>
      <c r="F95">
        <v>658</v>
      </c>
      <c r="G95">
        <v>5.33</v>
      </c>
      <c r="H95">
        <v>6.78</v>
      </c>
      <c r="I95">
        <v>1727</v>
      </c>
      <c r="J95" s="11">
        <f>_xlfn.XLOOKUP(A95,Market!A:A,Market!B:B,"",0)</f>
        <v>236.87938284614873</v>
      </c>
      <c r="K95" s="11">
        <f>_xlfn.XLOOKUP(A95,Market!A:A,Market!C:C,"",0)</f>
        <v>76.641639952954421</v>
      </c>
      <c r="L95">
        <f>_xlfn.XLOOKUP(A95,Market!A:A,Market!D:D,"",0)</f>
        <v>3.3535351849003137E-2</v>
      </c>
    </row>
    <row r="96" spans="1:12" hidden="1">
      <c r="A96" t="s">
        <v>18</v>
      </c>
      <c r="B96" t="s">
        <v>58</v>
      </c>
      <c r="C96" t="s">
        <v>48</v>
      </c>
      <c r="D96" t="s">
        <v>48</v>
      </c>
      <c r="E96">
        <v>3.9</v>
      </c>
      <c r="F96">
        <v>658</v>
      </c>
      <c r="G96">
        <v>5.33</v>
      </c>
      <c r="H96">
        <v>6.78</v>
      </c>
      <c r="I96">
        <v>3398</v>
      </c>
      <c r="J96" s="11">
        <f>_xlfn.XLOOKUP(A96,Market!A:A,Market!B:B,"",0)</f>
        <v>236.87938284614873</v>
      </c>
      <c r="K96" s="11">
        <f>_xlfn.XLOOKUP(A96,Market!A:A,Market!C:C,"",0)</f>
        <v>76.641639952954421</v>
      </c>
      <c r="L96">
        <f>_xlfn.XLOOKUP(A96,Market!A:A,Market!D:D,"",0)</f>
        <v>3.3535351849003137E-2</v>
      </c>
    </row>
    <row r="97" spans="1:12" hidden="1">
      <c r="A97" t="s">
        <v>18</v>
      </c>
      <c r="B97" t="s">
        <v>58</v>
      </c>
      <c r="C97" t="s">
        <v>61</v>
      </c>
      <c r="D97" t="s">
        <v>61</v>
      </c>
      <c r="E97">
        <v>3.9</v>
      </c>
      <c r="F97">
        <v>658</v>
      </c>
      <c r="G97">
        <v>5.33</v>
      </c>
      <c r="H97">
        <v>6.78</v>
      </c>
      <c r="I97">
        <v>122</v>
      </c>
      <c r="J97" s="11">
        <f>_xlfn.XLOOKUP(A97,Market!A:A,Market!B:B,"",0)</f>
        <v>236.87938284614873</v>
      </c>
      <c r="K97" s="11">
        <f>_xlfn.XLOOKUP(A97,Market!A:A,Market!C:C,"",0)</f>
        <v>76.641639952954421</v>
      </c>
      <c r="L97">
        <f>_xlfn.XLOOKUP(A97,Market!A:A,Market!D:D,"",0)</f>
        <v>3.3535351849003137E-2</v>
      </c>
    </row>
    <row r="98" spans="1:12" hidden="1">
      <c r="A98" t="s">
        <v>18</v>
      </c>
      <c r="B98" t="s">
        <v>58</v>
      </c>
      <c r="C98" t="s">
        <v>45</v>
      </c>
      <c r="D98" t="s">
        <v>45</v>
      </c>
      <c r="E98">
        <v>3.9</v>
      </c>
      <c r="F98">
        <v>658</v>
      </c>
      <c r="G98">
        <v>5.33</v>
      </c>
      <c r="H98">
        <v>6.78</v>
      </c>
      <c r="I98">
        <v>115</v>
      </c>
      <c r="J98" s="11">
        <f>_xlfn.XLOOKUP(A98,Market!A:A,Market!B:B,"",0)</f>
        <v>236.87938284614873</v>
      </c>
      <c r="K98" s="11">
        <f>_xlfn.XLOOKUP(A98,Market!A:A,Market!C:C,"",0)</f>
        <v>76.641639952954421</v>
      </c>
      <c r="L98">
        <f>_xlfn.XLOOKUP(A98,Market!A:A,Market!D:D,"",0)</f>
        <v>3.3535351849003137E-2</v>
      </c>
    </row>
    <row r="99" spans="1:12" hidden="1">
      <c r="A99" t="s">
        <v>18</v>
      </c>
      <c r="B99" t="s">
        <v>58</v>
      </c>
      <c r="C99" t="s">
        <v>46</v>
      </c>
      <c r="D99" t="s">
        <v>46</v>
      </c>
      <c r="E99">
        <v>3.9</v>
      </c>
      <c r="F99">
        <v>658</v>
      </c>
      <c r="G99">
        <v>5.33</v>
      </c>
      <c r="H99">
        <v>6.78</v>
      </c>
      <c r="I99">
        <v>822</v>
      </c>
      <c r="J99" s="11">
        <f>_xlfn.XLOOKUP(A99,Market!A:A,Market!B:B,"",0)</f>
        <v>236.87938284614873</v>
      </c>
      <c r="K99" s="11">
        <f>_xlfn.XLOOKUP(A99,Market!A:A,Market!C:C,"",0)</f>
        <v>76.641639952954421</v>
      </c>
      <c r="L99">
        <f>_xlfn.XLOOKUP(A99,Market!A:A,Market!D:D,"",0)</f>
        <v>3.3535351849003137E-2</v>
      </c>
    </row>
    <row r="100" spans="1:12">
      <c r="A100" t="s">
        <v>19</v>
      </c>
      <c r="B100" t="s">
        <v>58</v>
      </c>
      <c r="C100" t="s">
        <v>47</v>
      </c>
      <c r="D100" t="s">
        <v>47</v>
      </c>
      <c r="E100">
        <v>3.9</v>
      </c>
      <c r="F100">
        <v>692</v>
      </c>
      <c r="G100">
        <v>5.33</v>
      </c>
      <c r="H100">
        <v>6.82</v>
      </c>
      <c r="I100">
        <v>384</v>
      </c>
      <c r="J100" s="11">
        <f>_xlfn.XLOOKUP(A100,Market!A:A,Market!B:B,"",0)</f>
        <v>283.53116107751805</v>
      </c>
      <c r="K100" s="11">
        <f>_xlfn.XLOOKUP(A100,Market!A:A,Market!C:C,"",0)</f>
        <v>75.665827326787252</v>
      </c>
      <c r="L100">
        <f>_xlfn.XLOOKUP(A100,Market!A:A,Market!D:D,"",0)</f>
        <v>-8.6846061746014391E-2</v>
      </c>
    </row>
    <row r="101" spans="1:12" hidden="1">
      <c r="A101" t="s">
        <v>19</v>
      </c>
      <c r="B101" t="s">
        <v>58</v>
      </c>
      <c r="C101" t="s">
        <v>59</v>
      </c>
      <c r="D101" t="s">
        <v>59</v>
      </c>
      <c r="E101">
        <v>3.9</v>
      </c>
      <c r="F101">
        <v>692</v>
      </c>
      <c r="G101">
        <v>5.33</v>
      </c>
      <c r="H101">
        <v>6.82</v>
      </c>
      <c r="I101">
        <v>1411</v>
      </c>
      <c r="J101" s="11">
        <f>_xlfn.XLOOKUP(A101,Market!A:A,Market!B:B,"",0)</f>
        <v>283.53116107751805</v>
      </c>
      <c r="K101" s="11">
        <f>_xlfn.XLOOKUP(A101,Market!A:A,Market!C:C,"",0)</f>
        <v>75.665827326787252</v>
      </c>
      <c r="L101">
        <f>_xlfn.XLOOKUP(A101,Market!A:A,Market!D:D,"",0)</f>
        <v>-8.6846061746014391E-2</v>
      </c>
    </row>
    <row r="102" spans="1:12" hidden="1">
      <c r="A102" t="s">
        <v>19</v>
      </c>
      <c r="B102" t="s">
        <v>58</v>
      </c>
      <c r="C102" t="s">
        <v>60</v>
      </c>
      <c r="D102" t="s">
        <v>60</v>
      </c>
      <c r="E102">
        <v>3.9</v>
      </c>
      <c r="F102">
        <v>692</v>
      </c>
      <c r="G102">
        <v>5.33</v>
      </c>
      <c r="H102">
        <v>6.82</v>
      </c>
      <c r="I102">
        <v>1618</v>
      </c>
      <c r="J102" s="11">
        <f>_xlfn.XLOOKUP(A102,Market!A:A,Market!B:B,"",0)</f>
        <v>283.53116107751805</v>
      </c>
      <c r="K102" s="11">
        <f>_xlfn.XLOOKUP(A102,Market!A:A,Market!C:C,"",0)</f>
        <v>75.665827326787252</v>
      </c>
      <c r="L102">
        <f>_xlfn.XLOOKUP(A102,Market!A:A,Market!D:D,"",0)</f>
        <v>-8.6846061746014391E-2</v>
      </c>
    </row>
    <row r="103" spans="1:12" hidden="1">
      <c r="A103" t="s">
        <v>19</v>
      </c>
      <c r="B103" t="s">
        <v>58</v>
      </c>
      <c r="C103" t="s">
        <v>48</v>
      </c>
      <c r="D103" t="s">
        <v>48</v>
      </c>
      <c r="E103">
        <v>3.9</v>
      </c>
      <c r="F103">
        <v>692</v>
      </c>
      <c r="G103">
        <v>5.33</v>
      </c>
      <c r="H103">
        <v>6.82</v>
      </c>
      <c r="I103">
        <v>3445</v>
      </c>
      <c r="J103" s="11">
        <f>_xlfn.XLOOKUP(A103,Market!A:A,Market!B:B,"",0)</f>
        <v>283.53116107751805</v>
      </c>
      <c r="K103" s="11">
        <f>_xlfn.XLOOKUP(A103,Market!A:A,Market!C:C,"",0)</f>
        <v>75.665827326787252</v>
      </c>
      <c r="L103">
        <f>_xlfn.XLOOKUP(A103,Market!A:A,Market!D:D,"",0)</f>
        <v>-8.6846061746014391E-2</v>
      </c>
    </row>
    <row r="104" spans="1:12" hidden="1">
      <c r="A104" t="s">
        <v>19</v>
      </c>
      <c r="B104" t="s">
        <v>58</v>
      </c>
      <c r="C104" t="s">
        <v>61</v>
      </c>
      <c r="D104" t="s">
        <v>61</v>
      </c>
      <c r="E104">
        <v>3.9</v>
      </c>
      <c r="F104">
        <v>692</v>
      </c>
      <c r="G104">
        <v>5.33</v>
      </c>
      <c r="H104">
        <v>6.82</v>
      </c>
      <c r="I104">
        <v>142</v>
      </c>
      <c r="J104" s="11">
        <f>_xlfn.XLOOKUP(A104,Market!A:A,Market!B:B,"",0)</f>
        <v>283.53116107751805</v>
      </c>
      <c r="K104" s="11">
        <f>_xlfn.XLOOKUP(A104,Market!A:A,Market!C:C,"",0)</f>
        <v>75.665827326787252</v>
      </c>
      <c r="L104">
        <f>_xlfn.XLOOKUP(A104,Market!A:A,Market!D:D,"",0)</f>
        <v>-8.6846061746014391E-2</v>
      </c>
    </row>
    <row r="105" spans="1:12" hidden="1">
      <c r="A105" t="s">
        <v>19</v>
      </c>
      <c r="B105" t="s">
        <v>58</v>
      </c>
      <c r="C105" t="s">
        <v>45</v>
      </c>
      <c r="D105" t="s">
        <v>45</v>
      </c>
      <c r="E105">
        <v>3.9</v>
      </c>
      <c r="F105">
        <v>692</v>
      </c>
      <c r="G105">
        <v>5.33</v>
      </c>
      <c r="H105">
        <v>6.82</v>
      </c>
      <c r="I105">
        <v>147</v>
      </c>
      <c r="J105" s="11">
        <f>_xlfn.XLOOKUP(A105,Market!A:A,Market!B:B,"",0)</f>
        <v>283.53116107751805</v>
      </c>
      <c r="K105" s="11">
        <f>_xlfn.XLOOKUP(A105,Market!A:A,Market!C:C,"",0)</f>
        <v>75.665827326787252</v>
      </c>
      <c r="L105">
        <f>_xlfn.XLOOKUP(A105,Market!A:A,Market!D:D,"",0)</f>
        <v>-8.6846061746014391E-2</v>
      </c>
    </row>
    <row r="106" spans="1:12" hidden="1">
      <c r="A106" t="s">
        <v>19</v>
      </c>
      <c r="B106" t="s">
        <v>58</v>
      </c>
      <c r="C106" t="s">
        <v>46</v>
      </c>
      <c r="D106" t="s">
        <v>46</v>
      </c>
      <c r="E106">
        <v>3.9</v>
      </c>
      <c r="F106">
        <v>692</v>
      </c>
      <c r="G106">
        <v>5.33</v>
      </c>
      <c r="H106">
        <v>6.82</v>
      </c>
      <c r="I106">
        <v>784</v>
      </c>
      <c r="J106" s="11">
        <f>_xlfn.XLOOKUP(A106,Market!A:A,Market!B:B,"",0)</f>
        <v>283.53116107751805</v>
      </c>
      <c r="K106" s="11">
        <f>_xlfn.XLOOKUP(A106,Market!A:A,Market!C:C,"",0)</f>
        <v>75.665827326787252</v>
      </c>
      <c r="L106">
        <f>_xlfn.XLOOKUP(A106,Market!A:A,Market!D:D,"",0)</f>
        <v>-8.6846061746014391E-2</v>
      </c>
    </row>
    <row r="107" spans="1:12">
      <c r="A107" t="s">
        <v>20</v>
      </c>
      <c r="B107" t="s">
        <v>58</v>
      </c>
      <c r="C107" t="s">
        <v>47</v>
      </c>
      <c r="D107" t="s">
        <v>47</v>
      </c>
      <c r="E107">
        <v>3.9</v>
      </c>
      <c r="F107">
        <v>719</v>
      </c>
      <c r="G107">
        <v>5.33</v>
      </c>
      <c r="H107">
        <v>6.99</v>
      </c>
      <c r="I107">
        <v>380</v>
      </c>
      <c r="J107" s="11">
        <f>_xlfn.XLOOKUP(A107,Market!A:A,Market!B:B,"",0)</f>
        <v>311.32697066025355</v>
      </c>
      <c r="K107" s="11">
        <f>_xlfn.XLOOKUP(A107,Market!A:A,Market!C:C,"",0)</f>
        <v>76.447132264441834</v>
      </c>
      <c r="L107">
        <f>_xlfn.XLOOKUP(A107,Market!A:A,Market!D:D,"",0)</f>
        <v>7.3163172103273277E-2</v>
      </c>
    </row>
    <row r="108" spans="1:12" hidden="1">
      <c r="A108" t="s">
        <v>20</v>
      </c>
      <c r="B108" t="s">
        <v>58</v>
      </c>
      <c r="C108" t="s">
        <v>59</v>
      </c>
      <c r="D108" t="s">
        <v>59</v>
      </c>
      <c r="E108">
        <v>3.9</v>
      </c>
      <c r="F108">
        <v>719</v>
      </c>
      <c r="G108">
        <v>5.33</v>
      </c>
      <c r="H108">
        <v>6.99</v>
      </c>
      <c r="I108">
        <v>1346</v>
      </c>
      <c r="J108" s="11">
        <f>_xlfn.XLOOKUP(A108,Market!A:A,Market!B:B,"",0)</f>
        <v>311.32697066025355</v>
      </c>
      <c r="K108" s="11">
        <f>_xlfn.XLOOKUP(A108,Market!A:A,Market!C:C,"",0)</f>
        <v>76.447132264441834</v>
      </c>
      <c r="L108">
        <f>_xlfn.XLOOKUP(A108,Market!A:A,Market!D:D,"",0)</f>
        <v>7.3163172103273277E-2</v>
      </c>
    </row>
    <row r="109" spans="1:12" hidden="1">
      <c r="A109" t="s">
        <v>20</v>
      </c>
      <c r="B109" t="s">
        <v>58</v>
      </c>
      <c r="C109" t="s">
        <v>60</v>
      </c>
      <c r="D109" t="s">
        <v>60</v>
      </c>
      <c r="E109">
        <v>3.9</v>
      </c>
      <c r="F109">
        <v>719</v>
      </c>
      <c r="G109">
        <v>5.33</v>
      </c>
      <c r="H109">
        <v>6.99</v>
      </c>
      <c r="I109">
        <v>1548</v>
      </c>
      <c r="J109" s="11">
        <f>_xlfn.XLOOKUP(A109,Market!A:A,Market!B:B,"",0)</f>
        <v>311.32697066025355</v>
      </c>
      <c r="K109" s="11">
        <f>_xlfn.XLOOKUP(A109,Market!A:A,Market!C:C,"",0)</f>
        <v>76.447132264441834</v>
      </c>
      <c r="L109">
        <f>_xlfn.XLOOKUP(A109,Market!A:A,Market!D:D,"",0)</f>
        <v>7.3163172103273277E-2</v>
      </c>
    </row>
    <row r="110" spans="1:12" hidden="1">
      <c r="A110" t="s">
        <v>20</v>
      </c>
      <c r="B110" t="s">
        <v>58</v>
      </c>
      <c r="C110" t="s">
        <v>48</v>
      </c>
      <c r="D110" t="s">
        <v>48</v>
      </c>
      <c r="E110">
        <v>3.9</v>
      </c>
      <c r="F110">
        <v>719</v>
      </c>
      <c r="G110">
        <v>5.33</v>
      </c>
      <c r="H110">
        <v>6.99</v>
      </c>
      <c r="I110">
        <v>2899</v>
      </c>
      <c r="J110" s="11">
        <f>_xlfn.XLOOKUP(A110,Market!A:A,Market!B:B,"",0)</f>
        <v>311.32697066025355</v>
      </c>
      <c r="K110" s="11">
        <f>_xlfn.XLOOKUP(A110,Market!A:A,Market!C:C,"",0)</f>
        <v>76.447132264441834</v>
      </c>
      <c r="L110">
        <f>_xlfn.XLOOKUP(A110,Market!A:A,Market!D:D,"",0)</f>
        <v>7.3163172103273277E-2</v>
      </c>
    </row>
    <row r="111" spans="1:12" hidden="1">
      <c r="A111" t="s">
        <v>20</v>
      </c>
      <c r="B111" t="s">
        <v>58</v>
      </c>
      <c r="C111" t="s">
        <v>61</v>
      </c>
      <c r="D111" t="s">
        <v>61</v>
      </c>
      <c r="E111">
        <v>3.9</v>
      </c>
      <c r="F111">
        <v>719</v>
      </c>
      <c r="G111">
        <v>5.33</v>
      </c>
      <c r="H111">
        <v>6.99</v>
      </c>
      <c r="I111">
        <v>158</v>
      </c>
      <c r="J111" s="11">
        <f>_xlfn.XLOOKUP(A111,Market!A:A,Market!B:B,"",0)</f>
        <v>311.32697066025355</v>
      </c>
      <c r="K111" s="11">
        <f>_xlfn.XLOOKUP(A111,Market!A:A,Market!C:C,"",0)</f>
        <v>76.447132264441834</v>
      </c>
      <c r="L111">
        <f>_xlfn.XLOOKUP(A111,Market!A:A,Market!D:D,"",0)</f>
        <v>7.3163172103273277E-2</v>
      </c>
    </row>
    <row r="112" spans="1:12" hidden="1">
      <c r="A112" t="s">
        <v>20</v>
      </c>
      <c r="B112" t="s">
        <v>58</v>
      </c>
      <c r="C112" t="s">
        <v>45</v>
      </c>
      <c r="D112" t="s">
        <v>45</v>
      </c>
      <c r="E112">
        <v>3.9</v>
      </c>
      <c r="F112">
        <v>719</v>
      </c>
      <c r="G112">
        <v>5.33</v>
      </c>
      <c r="H112">
        <v>6.99</v>
      </c>
      <c r="I112">
        <v>127</v>
      </c>
      <c r="J112" s="11">
        <f>_xlfn.XLOOKUP(A112,Market!A:A,Market!B:B,"",0)</f>
        <v>311.32697066025355</v>
      </c>
      <c r="K112" s="11">
        <f>_xlfn.XLOOKUP(A112,Market!A:A,Market!C:C,"",0)</f>
        <v>76.447132264441834</v>
      </c>
      <c r="L112">
        <f>_xlfn.XLOOKUP(A112,Market!A:A,Market!D:D,"",0)</f>
        <v>7.3163172103273277E-2</v>
      </c>
    </row>
    <row r="113" spans="1:12" hidden="1">
      <c r="A113" t="s">
        <v>20</v>
      </c>
      <c r="B113" t="s">
        <v>58</v>
      </c>
      <c r="C113" t="s">
        <v>46</v>
      </c>
      <c r="D113" t="s">
        <v>46</v>
      </c>
      <c r="E113">
        <v>3.9</v>
      </c>
      <c r="F113">
        <v>719</v>
      </c>
      <c r="G113">
        <v>5.33</v>
      </c>
      <c r="H113">
        <v>6.99</v>
      </c>
      <c r="I113">
        <v>819</v>
      </c>
      <c r="J113" s="11">
        <f>_xlfn.XLOOKUP(A113,Market!A:A,Market!B:B,"",0)</f>
        <v>311.32697066025355</v>
      </c>
      <c r="K113" s="11">
        <f>_xlfn.XLOOKUP(A113,Market!A:A,Market!C:C,"",0)</f>
        <v>76.447132264441834</v>
      </c>
      <c r="L113">
        <f>_xlfn.XLOOKUP(A113,Market!A:A,Market!D:D,"",0)</f>
        <v>7.3163172103273277E-2</v>
      </c>
    </row>
    <row r="114" spans="1:12">
      <c r="A114" t="s">
        <v>21</v>
      </c>
      <c r="B114" t="s">
        <v>58</v>
      </c>
      <c r="C114" t="s">
        <v>47</v>
      </c>
      <c r="D114" t="s">
        <v>47</v>
      </c>
      <c r="E114">
        <v>4</v>
      </c>
      <c r="F114">
        <v>665</v>
      </c>
      <c r="G114">
        <v>5.33</v>
      </c>
      <c r="H114">
        <v>7.06</v>
      </c>
      <c r="I114">
        <v>405</v>
      </c>
      <c r="J114" s="11">
        <f>_xlfn.XLOOKUP(A114,Market!A:A,Market!B:B,"",0)</f>
        <v>345.09545362608497</v>
      </c>
      <c r="K114" s="11">
        <f>_xlfn.XLOOKUP(A114,Market!A:A,Market!C:C,"",0)</f>
        <v>72.695030443834554</v>
      </c>
      <c r="L114">
        <f>_xlfn.XLOOKUP(A114,Market!A:A,Market!D:D,"",0)</f>
        <v>-1.2900412528782712E-2</v>
      </c>
    </row>
    <row r="115" spans="1:12" hidden="1">
      <c r="A115" t="s">
        <v>21</v>
      </c>
      <c r="B115" t="s">
        <v>58</v>
      </c>
      <c r="C115" t="s">
        <v>59</v>
      </c>
      <c r="D115" t="s">
        <v>59</v>
      </c>
      <c r="E115">
        <v>4</v>
      </c>
      <c r="F115">
        <v>665</v>
      </c>
      <c r="G115">
        <v>5.33</v>
      </c>
      <c r="H115">
        <v>7.06</v>
      </c>
      <c r="I115">
        <v>1456</v>
      </c>
      <c r="J115" s="11">
        <f>_xlfn.XLOOKUP(A115,Market!A:A,Market!B:B,"",0)</f>
        <v>345.09545362608497</v>
      </c>
      <c r="K115" s="11">
        <f>_xlfn.XLOOKUP(A115,Market!A:A,Market!C:C,"",0)</f>
        <v>72.695030443834554</v>
      </c>
      <c r="L115">
        <f>_xlfn.XLOOKUP(A115,Market!A:A,Market!D:D,"",0)</f>
        <v>-1.2900412528782712E-2</v>
      </c>
    </row>
    <row r="116" spans="1:12" hidden="1">
      <c r="A116" t="s">
        <v>21</v>
      </c>
      <c r="B116" t="s">
        <v>58</v>
      </c>
      <c r="C116" t="s">
        <v>60</v>
      </c>
      <c r="D116" t="s">
        <v>60</v>
      </c>
      <c r="E116">
        <v>4</v>
      </c>
      <c r="F116">
        <v>665</v>
      </c>
      <c r="G116">
        <v>5.33</v>
      </c>
      <c r="H116">
        <v>7.06</v>
      </c>
      <c r="I116">
        <v>1501</v>
      </c>
      <c r="J116" s="11">
        <f>_xlfn.XLOOKUP(A116,Market!A:A,Market!B:B,"",0)</f>
        <v>345.09545362608497</v>
      </c>
      <c r="K116" s="11">
        <f>_xlfn.XLOOKUP(A116,Market!A:A,Market!C:C,"",0)</f>
        <v>72.695030443834554</v>
      </c>
      <c r="L116">
        <f>_xlfn.XLOOKUP(A116,Market!A:A,Market!D:D,"",0)</f>
        <v>-1.2900412528782712E-2</v>
      </c>
    </row>
    <row r="117" spans="1:12" hidden="1">
      <c r="A117" t="s">
        <v>21</v>
      </c>
      <c r="B117" t="s">
        <v>58</v>
      </c>
      <c r="C117" t="s">
        <v>48</v>
      </c>
      <c r="D117" t="s">
        <v>48</v>
      </c>
      <c r="E117">
        <v>4</v>
      </c>
      <c r="F117">
        <v>665</v>
      </c>
      <c r="G117">
        <v>5.33</v>
      </c>
      <c r="H117">
        <v>7.06</v>
      </c>
      <c r="I117">
        <v>2065</v>
      </c>
      <c r="J117" s="11">
        <f>_xlfn.XLOOKUP(A117,Market!A:A,Market!B:B,"",0)</f>
        <v>345.09545362608497</v>
      </c>
      <c r="K117" s="11">
        <f>_xlfn.XLOOKUP(A117,Market!A:A,Market!C:C,"",0)</f>
        <v>72.695030443834554</v>
      </c>
      <c r="L117">
        <f>_xlfn.XLOOKUP(A117,Market!A:A,Market!D:D,"",0)</f>
        <v>-1.2900412528782712E-2</v>
      </c>
    </row>
    <row r="118" spans="1:12" hidden="1">
      <c r="A118" t="s">
        <v>21</v>
      </c>
      <c r="B118" t="s">
        <v>58</v>
      </c>
      <c r="C118" t="s">
        <v>61</v>
      </c>
      <c r="D118" t="s">
        <v>61</v>
      </c>
      <c r="E118">
        <v>4</v>
      </c>
      <c r="F118">
        <v>665</v>
      </c>
      <c r="G118">
        <v>5.33</v>
      </c>
      <c r="H118">
        <v>7.06</v>
      </c>
      <c r="I118">
        <v>130</v>
      </c>
      <c r="J118" s="11">
        <f>_xlfn.XLOOKUP(A118,Market!A:A,Market!B:B,"",0)</f>
        <v>345.09545362608497</v>
      </c>
      <c r="K118" s="11">
        <f>_xlfn.XLOOKUP(A118,Market!A:A,Market!C:C,"",0)</f>
        <v>72.695030443834554</v>
      </c>
      <c r="L118">
        <f>_xlfn.XLOOKUP(A118,Market!A:A,Market!D:D,"",0)</f>
        <v>-1.2900412528782712E-2</v>
      </c>
    </row>
    <row r="119" spans="1:12" hidden="1">
      <c r="A119" t="s">
        <v>21</v>
      </c>
      <c r="B119" t="s">
        <v>58</v>
      </c>
      <c r="C119" t="s">
        <v>45</v>
      </c>
      <c r="D119" t="s">
        <v>45</v>
      </c>
      <c r="E119">
        <v>4</v>
      </c>
      <c r="F119">
        <v>665</v>
      </c>
      <c r="G119">
        <v>5.33</v>
      </c>
      <c r="H119">
        <v>7.06</v>
      </c>
      <c r="I119">
        <v>128</v>
      </c>
      <c r="J119" s="11">
        <f>_xlfn.XLOOKUP(A119,Market!A:A,Market!B:B,"",0)</f>
        <v>345.09545362608497</v>
      </c>
      <c r="K119" s="11">
        <f>_xlfn.XLOOKUP(A119,Market!A:A,Market!C:C,"",0)</f>
        <v>72.695030443834554</v>
      </c>
      <c r="L119">
        <f>_xlfn.XLOOKUP(A119,Market!A:A,Market!D:D,"",0)</f>
        <v>-1.2900412528782712E-2</v>
      </c>
    </row>
    <row r="120" spans="1:12" hidden="1">
      <c r="A120" t="s">
        <v>21</v>
      </c>
      <c r="B120" t="s">
        <v>58</v>
      </c>
      <c r="C120" t="s">
        <v>46</v>
      </c>
      <c r="D120" t="s">
        <v>46</v>
      </c>
      <c r="E120">
        <v>4</v>
      </c>
      <c r="F120">
        <v>665</v>
      </c>
      <c r="G120">
        <v>5.33</v>
      </c>
      <c r="H120">
        <v>7.06</v>
      </c>
      <c r="I120">
        <v>688</v>
      </c>
      <c r="J120" s="11">
        <f>_xlfn.XLOOKUP(A120,Market!A:A,Market!B:B,"",0)</f>
        <v>345.09545362608497</v>
      </c>
      <c r="K120" s="11">
        <f>_xlfn.XLOOKUP(A120,Market!A:A,Market!C:C,"",0)</f>
        <v>72.695030443834554</v>
      </c>
      <c r="L120">
        <f>_xlfn.XLOOKUP(A120,Market!A:A,Market!D:D,"",0)</f>
        <v>-1.2900412528782712E-2</v>
      </c>
    </row>
    <row r="121" spans="1:12">
      <c r="A121" t="s">
        <v>22</v>
      </c>
      <c r="B121" t="s">
        <v>58</v>
      </c>
      <c r="C121" t="s">
        <v>47</v>
      </c>
      <c r="D121" t="s">
        <v>47</v>
      </c>
      <c r="E121">
        <v>4.0999999999999996</v>
      </c>
      <c r="F121">
        <v>671</v>
      </c>
      <c r="G121">
        <v>5.33</v>
      </c>
      <c r="H121">
        <v>6.92</v>
      </c>
      <c r="I121">
        <v>349</v>
      </c>
      <c r="J121" s="11">
        <f>_xlfn.XLOOKUP(A121,Market!A:A,Market!B:B,"",0)</f>
        <v>321.59304049982291</v>
      </c>
      <c r="K121" s="11">
        <f>_xlfn.XLOOKUP(A121,Market!A:A,Market!C:C,"",0)</f>
        <v>72.605780753007423</v>
      </c>
      <c r="L121">
        <f>_xlfn.XLOOKUP(A121,Market!A:A,Market!D:D,"",0)</f>
        <v>-9.0644022132099766E-2</v>
      </c>
    </row>
    <row r="122" spans="1:12" hidden="1">
      <c r="A122" t="s">
        <v>22</v>
      </c>
      <c r="B122" t="s">
        <v>58</v>
      </c>
      <c r="C122" t="s">
        <v>59</v>
      </c>
      <c r="D122" t="s">
        <v>59</v>
      </c>
      <c r="E122">
        <v>4.0999999999999996</v>
      </c>
      <c r="F122">
        <v>671</v>
      </c>
      <c r="G122">
        <v>5.33</v>
      </c>
      <c r="H122">
        <v>6.92</v>
      </c>
      <c r="I122">
        <v>1226</v>
      </c>
      <c r="J122" s="11">
        <f>_xlfn.XLOOKUP(A122,Market!A:A,Market!B:B,"",0)</f>
        <v>321.59304049982291</v>
      </c>
      <c r="K122" s="11">
        <f>_xlfn.XLOOKUP(A122,Market!A:A,Market!C:C,"",0)</f>
        <v>72.605780753007423</v>
      </c>
      <c r="L122">
        <f>_xlfn.XLOOKUP(A122,Market!A:A,Market!D:D,"",0)</f>
        <v>-9.0644022132099766E-2</v>
      </c>
    </row>
    <row r="123" spans="1:12" hidden="1">
      <c r="A123" t="s">
        <v>22</v>
      </c>
      <c r="B123" t="s">
        <v>58</v>
      </c>
      <c r="C123" t="s">
        <v>60</v>
      </c>
      <c r="D123" t="s">
        <v>60</v>
      </c>
      <c r="E123">
        <v>4.0999999999999996</v>
      </c>
      <c r="F123">
        <v>671</v>
      </c>
      <c r="G123">
        <v>5.33</v>
      </c>
      <c r="H123">
        <v>6.92</v>
      </c>
      <c r="I123">
        <v>1459</v>
      </c>
      <c r="J123" s="11">
        <f>_xlfn.XLOOKUP(A123,Market!A:A,Market!B:B,"",0)</f>
        <v>321.59304049982291</v>
      </c>
      <c r="K123" s="11">
        <f>_xlfn.XLOOKUP(A123,Market!A:A,Market!C:C,"",0)</f>
        <v>72.605780753007423</v>
      </c>
      <c r="L123">
        <f>_xlfn.XLOOKUP(A123,Market!A:A,Market!D:D,"",0)</f>
        <v>-9.0644022132099766E-2</v>
      </c>
    </row>
    <row r="124" spans="1:12" hidden="1">
      <c r="A124" t="s">
        <v>22</v>
      </c>
      <c r="B124" t="s">
        <v>58</v>
      </c>
      <c r="C124" t="s">
        <v>48</v>
      </c>
      <c r="D124" t="s">
        <v>48</v>
      </c>
      <c r="E124">
        <v>4.0999999999999996</v>
      </c>
      <c r="F124">
        <v>671</v>
      </c>
      <c r="G124">
        <v>5.33</v>
      </c>
      <c r="H124">
        <v>6.92</v>
      </c>
      <c r="I124">
        <v>2241</v>
      </c>
      <c r="J124" s="11">
        <f>_xlfn.XLOOKUP(A124,Market!A:A,Market!B:B,"",0)</f>
        <v>321.59304049982291</v>
      </c>
      <c r="K124" s="11">
        <f>_xlfn.XLOOKUP(A124,Market!A:A,Market!C:C,"",0)</f>
        <v>72.605780753007423</v>
      </c>
      <c r="L124">
        <f>_xlfn.XLOOKUP(A124,Market!A:A,Market!D:D,"",0)</f>
        <v>-9.0644022132099766E-2</v>
      </c>
    </row>
    <row r="125" spans="1:12" hidden="1">
      <c r="A125" t="s">
        <v>22</v>
      </c>
      <c r="B125" t="s">
        <v>58</v>
      </c>
      <c r="C125" t="s">
        <v>61</v>
      </c>
      <c r="D125" t="s">
        <v>61</v>
      </c>
      <c r="E125">
        <v>4.0999999999999996</v>
      </c>
      <c r="F125">
        <v>671</v>
      </c>
      <c r="G125">
        <v>5.33</v>
      </c>
      <c r="H125">
        <v>6.92</v>
      </c>
      <c r="I125">
        <v>120</v>
      </c>
      <c r="J125" s="11">
        <f>_xlfn.XLOOKUP(A125,Market!A:A,Market!B:B,"",0)</f>
        <v>321.59304049982291</v>
      </c>
      <c r="K125" s="11">
        <f>_xlfn.XLOOKUP(A125,Market!A:A,Market!C:C,"",0)</f>
        <v>72.605780753007423</v>
      </c>
      <c r="L125">
        <f>_xlfn.XLOOKUP(A125,Market!A:A,Market!D:D,"",0)</f>
        <v>-9.0644022132099766E-2</v>
      </c>
    </row>
    <row r="126" spans="1:12" hidden="1">
      <c r="A126" t="s">
        <v>22</v>
      </c>
      <c r="B126" t="s">
        <v>58</v>
      </c>
      <c r="C126" t="s">
        <v>45</v>
      </c>
      <c r="D126" t="s">
        <v>45</v>
      </c>
      <c r="E126">
        <v>4.0999999999999996</v>
      </c>
      <c r="F126">
        <v>671</v>
      </c>
      <c r="G126">
        <v>5.33</v>
      </c>
      <c r="H126">
        <v>6.92</v>
      </c>
      <c r="I126">
        <v>148</v>
      </c>
      <c r="J126" s="11">
        <f>_xlfn.XLOOKUP(A126,Market!A:A,Market!B:B,"",0)</f>
        <v>321.59304049982291</v>
      </c>
      <c r="K126" s="11">
        <f>_xlfn.XLOOKUP(A126,Market!A:A,Market!C:C,"",0)</f>
        <v>72.605780753007423</v>
      </c>
      <c r="L126">
        <f>_xlfn.XLOOKUP(A126,Market!A:A,Market!D:D,"",0)</f>
        <v>-9.0644022132099766E-2</v>
      </c>
    </row>
    <row r="127" spans="1:12" hidden="1">
      <c r="A127" t="s">
        <v>22</v>
      </c>
      <c r="B127" t="s">
        <v>58</v>
      </c>
      <c r="C127" t="s">
        <v>46</v>
      </c>
      <c r="D127" t="s">
        <v>46</v>
      </c>
      <c r="E127">
        <v>4.0999999999999996</v>
      </c>
      <c r="F127">
        <v>671</v>
      </c>
      <c r="G127">
        <v>5.33</v>
      </c>
      <c r="H127">
        <v>6.92</v>
      </c>
      <c r="I127">
        <v>637</v>
      </c>
      <c r="J127" s="11">
        <f>_xlfn.XLOOKUP(A127,Market!A:A,Market!B:B,"",0)</f>
        <v>321.59304049982291</v>
      </c>
      <c r="K127" s="11">
        <f>_xlfn.XLOOKUP(A127,Market!A:A,Market!C:C,"",0)</f>
        <v>72.605780753007423</v>
      </c>
      <c r="L127">
        <f>_xlfn.XLOOKUP(A127,Market!A:A,Market!D:D,"",0)</f>
        <v>-9.0644022132099766E-2</v>
      </c>
    </row>
    <row r="128" spans="1:12">
      <c r="A128" t="s">
        <v>23</v>
      </c>
      <c r="B128" t="s">
        <v>58</v>
      </c>
      <c r="C128" t="s">
        <v>47</v>
      </c>
      <c r="D128" t="s">
        <v>47</v>
      </c>
      <c r="E128">
        <v>4.2</v>
      </c>
      <c r="F128">
        <v>710</v>
      </c>
      <c r="G128">
        <v>5.33</v>
      </c>
      <c r="H128">
        <v>6.85</v>
      </c>
      <c r="I128">
        <v>355</v>
      </c>
      <c r="J128" s="11">
        <f>_xlfn.XLOOKUP(A128,Market!A:A,Market!B:B,"",0)</f>
        <v>322.69933155212476</v>
      </c>
      <c r="K128" s="11">
        <f>_xlfn.XLOOKUP(A128,Market!A:A,Market!C:C,"",0)</f>
        <v>86.222116506400553</v>
      </c>
      <c r="L128">
        <f>_xlfn.XLOOKUP(A128,Market!A:A,Market!D:D,"",0)</f>
        <v>8.2651178623941224E-2</v>
      </c>
    </row>
    <row r="129" spans="1:12" hidden="1">
      <c r="A129" t="s">
        <v>23</v>
      </c>
      <c r="B129" t="s">
        <v>58</v>
      </c>
      <c r="C129" t="s">
        <v>59</v>
      </c>
      <c r="D129" t="s">
        <v>59</v>
      </c>
      <c r="E129">
        <v>4.2</v>
      </c>
      <c r="F129">
        <v>710</v>
      </c>
      <c r="G129">
        <v>5.33</v>
      </c>
      <c r="H129">
        <v>6.85</v>
      </c>
      <c r="I129">
        <v>1292</v>
      </c>
      <c r="J129" s="11">
        <f>_xlfn.XLOOKUP(A129,Market!A:A,Market!B:B,"",0)</f>
        <v>322.69933155212476</v>
      </c>
      <c r="K129" s="11">
        <f>_xlfn.XLOOKUP(A129,Market!A:A,Market!C:C,"",0)</f>
        <v>86.222116506400553</v>
      </c>
      <c r="L129">
        <f>_xlfn.XLOOKUP(A129,Market!A:A,Market!D:D,"",0)</f>
        <v>8.2651178623941224E-2</v>
      </c>
    </row>
    <row r="130" spans="1:12" hidden="1">
      <c r="A130" t="s">
        <v>23</v>
      </c>
      <c r="B130" t="s">
        <v>58</v>
      </c>
      <c r="C130" t="s">
        <v>60</v>
      </c>
      <c r="D130" t="s">
        <v>60</v>
      </c>
      <c r="E130">
        <v>4.2</v>
      </c>
      <c r="F130">
        <v>710</v>
      </c>
      <c r="G130">
        <v>5.33</v>
      </c>
      <c r="H130">
        <v>6.85</v>
      </c>
      <c r="I130">
        <v>1704</v>
      </c>
      <c r="J130" s="11">
        <f>_xlfn.XLOOKUP(A130,Market!A:A,Market!B:B,"",0)</f>
        <v>322.69933155212476</v>
      </c>
      <c r="K130" s="11">
        <f>_xlfn.XLOOKUP(A130,Market!A:A,Market!C:C,"",0)</f>
        <v>86.222116506400553</v>
      </c>
      <c r="L130">
        <f>_xlfn.XLOOKUP(A130,Market!A:A,Market!D:D,"",0)</f>
        <v>8.2651178623941224E-2</v>
      </c>
    </row>
    <row r="131" spans="1:12" hidden="1">
      <c r="A131" t="s">
        <v>23</v>
      </c>
      <c r="B131" t="s">
        <v>58</v>
      </c>
      <c r="C131" t="s">
        <v>48</v>
      </c>
      <c r="D131" t="s">
        <v>48</v>
      </c>
      <c r="E131">
        <v>4.2</v>
      </c>
      <c r="F131">
        <v>710</v>
      </c>
      <c r="G131">
        <v>5.33</v>
      </c>
      <c r="H131">
        <v>6.85</v>
      </c>
      <c r="I131">
        <v>2338</v>
      </c>
      <c r="J131" s="11">
        <f>_xlfn.XLOOKUP(A131,Market!A:A,Market!B:B,"",0)</f>
        <v>322.69933155212476</v>
      </c>
      <c r="K131" s="11">
        <f>_xlfn.XLOOKUP(A131,Market!A:A,Market!C:C,"",0)</f>
        <v>86.222116506400553</v>
      </c>
      <c r="L131">
        <f>_xlfn.XLOOKUP(A131,Market!A:A,Market!D:D,"",0)</f>
        <v>8.2651178623941224E-2</v>
      </c>
    </row>
    <row r="132" spans="1:12" hidden="1">
      <c r="A132" t="s">
        <v>23</v>
      </c>
      <c r="B132" t="s">
        <v>58</v>
      </c>
      <c r="C132" t="s">
        <v>61</v>
      </c>
      <c r="D132" t="s">
        <v>61</v>
      </c>
      <c r="E132">
        <v>4.2</v>
      </c>
      <c r="F132">
        <v>710</v>
      </c>
      <c r="G132">
        <v>5.33</v>
      </c>
      <c r="H132">
        <v>6.85</v>
      </c>
      <c r="I132">
        <v>152</v>
      </c>
      <c r="J132" s="11">
        <f>_xlfn.XLOOKUP(A132,Market!A:A,Market!B:B,"",0)</f>
        <v>322.69933155212476</v>
      </c>
      <c r="K132" s="11">
        <f>_xlfn.XLOOKUP(A132,Market!A:A,Market!C:C,"",0)</f>
        <v>86.222116506400553</v>
      </c>
      <c r="L132">
        <f>_xlfn.XLOOKUP(A132,Market!A:A,Market!D:D,"",0)</f>
        <v>8.2651178623941224E-2</v>
      </c>
    </row>
    <row r="133" spans="1:12" hidden="1">
      <c r="A133" t="s">
        <v>23</v>
      </c>
      <c r="B133" t="s">
        <v>58</v>
      </c>
      <c r="C133" t="s">
        <v>45</v>
      </c>
      <c r="D133" t="s">
        <v>45</v>
      </c>
      <c r="E133">
        <v>4.2</v>
      </c>
      <c r="F133">
        <v>710</v>
      </c>
      <c r="G133">
        <v>5.33</v>
      </c>
      <c r="H133">
        <v>6.85</v>
      </c>
      <c r="I133">
        <v>144</v>
      </c>
      <c r="J133" s="11">
        <f>_xlfn.XLOOKUP(A133,Market!A:A,Market!B:B,"",0)</f>
        <v>322.69933155212476</v>
      </c>
      <c r="K133" s="11">
        <f>_xlfn.XLOOKUP(A133,Market!A:A,Market!C:C,"",0)</f>
        <v>86.222116506400553</v>
      </c>
      <c r="L133">
        <f>_xlfn.XLOOKUP(A133,Market!A:A,Market!D:D,"",0)</f>
        <v>8.2651178623941224E-2</v>
      </c>
    </row>
    <row r="134" spans="1:12" hidden="1">
      <c r="A134" t="s">
        <v>23</v>
      </c>
      <c r="B134" t="s">
        <v>58</v>
      </c>
      <c r="C134" t="s">
        <v>46</v>
      </c>
      <c r="D134" t="s">
        <v>46</v>
      </c>
      <c r="E134">
        <v>4.2</v>
      </c>
      <c r="F134">
        <v>710</v>
      </c>
      <c r="G134">
        <v>5.33</v>
      </c>
      <c r="H134">
        <v>6.85</v>
      </c>
      <c r="I134">
        <v>624</v>
      </c>
      <c r="J134" s="11">
        <f>_xlfn.XLOOKUP(A134,Market!A:A,Market!B:B,"",0)</f>
        <v>322.69933155212476</v>
      </c>
      <c r="K134" s="11">
        <f>_xlfn.XLOOKUP(A134,Market!A:A,Market!C:C,"",0)</f>
        <v>86.222116506400553</v>
      </c>
      <c r="L134">
        <f>_xlfn.XLOOKUP(A134,Market!A:A,Market!D:D,"",0)</f>
        <v>8.2651178623941224E-2</v>
      </c>
    </row>
    <row r="135" spans="1:12">
      <c r="A135" t="s">
        <v>24</v>
      </c>
      <c r="B135" t="s">
        <v>58</v>
      </c>
      <c r="C135" t="s">
        <v>47</v>
      </c>
      <c r="D135" t="s">
        <v>47</v>
      </c>
      <c r="E135">
        <v>4.2</v>
      </c>
      <c r="F135">
        <v>693</v>
      </c>
      <c r="G135">
        <v>5.33</v>
      </c>
      <c r="H135">
        <v>6.5</v>
      </c>
      <c r="I135">
        <v>409</v>
      </c>
      <c r="J135" s="11">
        <f>_xlfn.XLOOKUP(A135,Market!A:A,Market!B:B,"",0)</f>
        <v>316.83519048816936</v>
      </c>
      <c r="K135" s="11">
        <f>_xlfn.XLOOKUP(A135,Market!A:A,Market!C:C,"",0)</f>
        <v>119.15917552014633</v>
      </c>
      <c r="L135">
        <f>_xlfn.XLOOKUP(A135,Market!A:A,Market!D:D,"",0)</f>
        <v>5.043230101190721E-2</v>
      </c>
    </row>
    <row r="136" spans="1:12" hidden="1">
      <c r="A136" t="s">
        <v>24</v>
      </c>
      <c r="B136" t="s">
        <v>58</v>
      </c>
      <c r="C136" t="s">
        <v>59</v>
      </c>
      <c r="D136" t="s">
        <v>59</v>
      </c>
      <c r="E136">
        <v>4.2</v>
      </c>
      <c r="F136">
        <v>693</v>
      </c>
      <c r="G136">
        <v>5.33</v>
      </c>
      <c r="H136">
        <v>6.5</v>
      </c>
      <c r="I136">
        <v>1319</v>
      </c>
      <c r="J136" s="11">
        <f>_xlfn.XLOOKUP(A136,Market!A:A,Market!B:B,"",0)</f>
        <v>316.83519048816936</v>
      </c>
      <c r="K136" s="11">
        <f>_xlfn.XLOOKUP(A136,Market!A:A,Market!C:C,"",0)</f>
        <v>119.15917552014633</v>
      </c>
      <c r="L136">
        <f>_xlfn.XLOOKUP(A136,Market!A:A,Market!D:D,"",0)</f>
        <v>5.043230101190721E-2</v>
      </c>
    </row>
    <row r="137" spans="1:12" hidden="1">
      <c r="A137" t="s">
        <v>24</v>
      </c>
      <c r="B137" t="s">
        <v>58</v>
      </c>
      <c r="C137" t="s">
        <v>60</v>
      </c>
      <c r="D137" t="s">
        <v>60</v>
      </c>
      <c r="E137">
        <v>4.2</v>
      </c>
      <c r="F137">
        <v>693</v>
      </c>
      <c r="G137">
        <v>5.33</v>
      </c>
      <c r="H137">
        <v>6.5</v>
      </c>
      <c r="I137">
        <v>1639</v>
      </c>
      <c r="J137" s="11">
        <f>_xlfn.XLOOKUP(A137,Market!A:A,Market!B:B,"",0)</f>
        <v>316.83519048816936</v>
      </c>
      <c r="K137" s="11">
        <f>_xlfn.XLOOKUP(A137,Market!A:A,Market!C:C,"",0)</f>
        <v>119.15917552014633</v>
      </c>
      <c r="L137">
        <f>_xlfn.XLOOKUP(A137,Market!A:A,Market!D:D,"",0)</f>
        <v>5.043230101190721E-2</v>
      </c>
    </row>
    <row r="138" spans="1:12" hidden="1">
      <c r="A138" t="s">
        <v>24</v>
      </c>
      <c r="B138" t="s">
        <v>58</v>
      </c>
      <c r="C138" t="s">
        <v>48</v>
      </c>
      <c r="D138" t="s">
        <v>48</v>
      </c>
      <c r="E138">
        <v>4.2</v>
      </c>
      <c r="F138">
        <v>693</v>
      </c>
      <c r="G138">
        <v>5.33</v>
      </c>
      <c r="H138">
        <v>6.5</v>
      </c>
      <c r="I138">
        <v>2237</v>
      </c>
      <c r="J138" s="11">
        <f>_xlfn.XLOOKUP(A138,Market!A:A,Market!B:B,"",0)</f>
        <v>316.83519048816936</v>
      </c>
      <c r="K138" s="11">
        <f>_xlfn.XLOOKUP(A138,Market!A:A,Market!C:C,"",0)</f>
        <v>119.15917552014633</v>
      </c>
      <c r="L138">
        <f>_xlfn.XLOOKUP(A138,Market!A:A,Market!D:D,"",0)</f>
        <v>5.043230101190721E-2</v>
      </c>
    </row>
    <row r="139" spans="1:12" hidden="1">
      <c r="A139" t="s">
        <v>24</v>
      </c>
      <c r="B139" t="s">
        <v>58</v>
      </c>
      <c r="C139" t="s">
        <v>61</v>
      </c>
      <c r="D139" t="s">
        <v>61</v>
      </c>
      <c r="E139">
        <v>4.2</v>
      </c>
      <c r="F139">
        <v>693</v>
      </c>
      <c r="G139">
        <v>5.33</v>
      </c>
      <c r="H139">
        <v>6.5</v>
      </c>
      <c r="I139">
        <v>170</v>
      </c>
      <c r="J139" s="11">
        <f>_xlfn.XLOOKUP(A139,Market!A:A,Market!B:B,"",0)</f>
        <v>316.83519048816936</v>
      </c>
      <c r="K139" s="11">
        <f>_xlfn.XLOOKUP(A139,Market!A:A,Market!C:C,"",0)</f>
        <v>119.15917552014633</v>
      </c>
      <c r="L139">
        <f>_xlfn.XLOOKUP(A139,Market!A:A,Market!D:D,"",0)</f>
        <v>5.043230101190721E-2</v>
      </c>
    </row>
    <row r="140" spans="1:12" hidden="1">
      <c r="A140" t="s">
        <v>24</v>
      </c>
      <c r="B140" t="s">
        <v>58</v>
      </c>
      <c r="C140" t="s">
        <v>45</v>
      </c>
      <c r="D140" t="s">
        <v>45</v>
      </c>
      <c r="E140">
        <v>4.2</v>
      </c>
      <c r="F140">
        <v>693</v>
      </c>
      <c r="G140">
        <v>5.33</v>
      </c>
      <c r="H140">
        <v>6.5</v>
      </c>
      <c r="I140">
        <v>171</v>
      </c>
      <c r="J140" s="11">
        <f>_xlfn.XLOOKUP(A140,Market!A:A,Market!B:B,"",0)</f>
        <v>316.83519048816936</v>
      </c>
      <c r="K140" s="11">
        <f>_xlfn.XLOOKUP(A140,Market!A:A,Market!C:C,"",0)</f>
        <v>119.15917552014633</v>
      </c>
      <c r="L140">
        <f>_xlfn.XLOOKUP(A140,Market!A:A,Market!D:D,"",0)</f>
        <v>5.043230101190721E-2</v>
      </c>
    </row>
    <row r="141" spans="1:12" hidden="1">
      <c r="A141" t="s">
        <v>24</v>
      </c>
      <c r="B141" t="s">
        <v>58</v>
      </c>
      <c r="C141" t="s">
        <v>46</v>
      </c>
      <c r="D141" t="s">
        <v>46</v>
      </c>
      <c r="E141">
        <v>4.2</v>
      </c>
      <c r="F141">
        <v>693</v>
      </c>
      <c r="G141">
        <v>5.33</v>
      </c>
      <c r="H141">
        <v>6.5</v>
      </c>
      <c r="I141">
        <v>686</v>
      </c>
      <c r="J141" s="11">
        <f>_xlfn.XLOOKUP(A141,Market!A:A,Market!B:B,"",0)</f>
        <v>316.83519048816936</v>
      </c>
      <c r="K141" s="11">
        <f>_xlfn.XLOOKUP(A141,Market!A:A,Market!C:C,"",0)</f>
        <v>119.15917552014633</v>
      </c>
      <c r="L141">
        <f>_xlfn.XLOOKUP(A141,Market!A:A,Market!D:D,"",0)</f>
        <v>5.043230101190721E-2</v>
      </c>
    </row>
    <row r="142" spans="1:12">
      <c r="A142" t="s">
        <v>25</v>
      </c>
      <c r="B142" t="s">
        <v>58</v>
      </c>
      <c r="C142" t="s">
        <v>47</v>
      </c>
      <c r="D142" t="s">
        <v>47</v>
      </c>
      <c r="E142">
        <v>4.0999999999999996</v>
      </c>
      <c r="F142">
        <v>717</v>
      </c>
      <c r="G142">
        <v>5.13</v>
      </c>
      <c r="H142">
        <v>6.18</v>
      </c>
      <c r="I142">
        <v>339</v>
      </c>
      <c r="J142" s="11">
        <f>_xlfn.XLOOKUP(A142,Market!A:A,Market!B:B,"",0)</f>
        <v>279.92931453051568</v>
      </c>
      <c r="K142" s="11">
        <f>_xlfn.XLOOKUP(A142,Market!A:A,Market!C:C,"",0)</f>
        <v>141.01799215379421</v>
      </c>
      <c r="L142">
        <f>_xlfn.XLOOKUP(A142,Market!A:A,Market!D:D,"",0)</f>
        <v>0.19892205138753472</v>
      </c>
    </row>
    <row r="143" spans="1:12" hidden="1">
      <c r="A143" t="s">
        <v>25</v>
      </c>
      <c r="B143" t="s">
        <v>58</v>
      </c>
      <c r="C143" t="s">
        <v>59</v>
      </c>
      <c r="D143" t="s">
        <v>59</v>
      </c>
      <c r="E143">
        <v>4.0999999999999996</v>
      </c>
      <c r="F143">
        <v>717</v>
      </c>
      <c r="G143">
        <v>5.13</v>
      </c>
      <c r="H143">
        <v>6.18</v>
      </c>
      <c r="I143">
        <v>1221</v>
      </c>
      <c r="J143" s="11">
        <f>_xlfn.XLOOKUP(A143,Market!A:A,Market!B:B,"",0)</f>
        <v>279.92931453051568</v>
      </c>
      <c r="K143" s="11">
        <f>_xlfn.XLOOKUP(A143,Market!A:A,Market!C:C,"",0)</f>
        <v>141.01799215379421</v>
      </c>
      <c r="L143">
        <f>_xlfn.XLOOKUP(A143,Market!A:A,Market!D:D,"",0)</f>
        <v>0.19892205138753472</v>
      </c>
    </row>
    <row r="144" spans="1:12" hidden="1">
      <c r="A144" t="s">
        <v>25</v>
      </c>
      <c r="B144" t="s">
        <v>58</v>
      </c>
      <c r="C144" t="s">
        <v>60</v>
      </c>
      <c r="D144" t="s">
        <v>60</v>
      </c>
      <c r="E144">
        <v>4.0999999999999996</v>
      </c>
      <c r="F144">
        <v>717</v>
      </c>
      <c r="G144">
        <v>5.13</v>
      </c>
      <c r="H144">
        <v>6.18</v>
      </c>
      <c r="I144">
        <v>1562</v>
      </c>
      <c r="J144" s="11">
        <f>_xlfn.XLOOKUP(A144,Market!A:A,Market!B:B,"",0)</f>
        <v>279.92931453051568</v>
      </c>
      <c r="K144" s="11">
        <f>_xlfn.XLOOKUP(A144,Market!A:A,Market!C:C,"",0)</f>
        <v>141.01799215379421</v>
      </c>
      <c r="L144">
        <f>_xlfn.XLOOKUP(A144,Market!A:A,Market!D:D,"",0)</f>
        <v>0.19892205138753472</v>
      </c>
    </row>
    <row r="145" spans="1:12" hidden="1">
      <c r="A145" t="s">
        <v>25</v>
      </c>
      <c r="B145" t="s">
        <v>58</v>
      </c>
      <c r="C145" t="s">
        <v>48</v>
      </c>
      <c r="D145" t="s">
        <v>48</v>
      </c>
      <c r="E145">
        <v>4.0999999999999996</v>
      </c>
      <c r="F145">
        <v>717</v>
      </c>
      <c r="G145">
        <v>5.13</v>
      </c>
      <c r="H145">
        <v>6.18</v>
      </c>
      <c r="I145">
        <v>2030</v>
      </c>
      <c r="J145" s="11">
        <f>_xlfn.XLOOKUP(A145,Market!A:A,Market!B:B,"",0)</f>
        <v>279.92931453051568</v>
      </c>
      <c r="K145" s="11">
        <f>_xlfn.XLOOKUP(A145,Market!A:A,Market!C:C,"",0)</f>
        <v>141.01799215379421</v>
      </c>
      <c r="L145">
        <f>_xlfn.XLOOKUP(A145,Market!A:A,Market!D:D,"",0)</f>
        <v>0.19892205138753472</v>
      </c>
    </row>
    <row r="146" spans="1:12" hidden="1">
      <c r="A146" t="s">
        <v>25</v>
      </c>
      <c r="B146" t="s">
        <v>58</v>
      </c>
      <c r="C146" t="s">
        <v>61</v>
      </c>
      <c r="D146" t="s">
        <v>61</v>
      </c>
      <c r="E146">
        <v>4.0999999999999996</v>
      </c>
      <c r="F146">
        <v>717</v>
      </c>
      <c r="G146">
        <v>5.13</v>
      </c>
      <c r="H146">
        <v>6.18</v>
      </c>
      <c r="I146">
        <v>155</v>
      </c>
      <c r="J146" s="11">
        <f>_xlfn.XLOOKUP(A146,Market!A:A,Market!B:B,"",0)</f>
        <v>279.92931453051568</v>
      </c>
      <c r="K146" s="11">
        <f>_xlfn.XLOOKUP(A146,Market!A:A,Market!C:C,"",0)</f>
        <v>141.01799215379421</v>
      </c>
      <c r="L146">
        <f>_xlfn.XLOOKUP(A146,Market!A:A,Market!D:D,"",0)</f>
        <v>0.19892205138753472</v>
      </c>
    </row>
    <row r="147" spans="1:12" hidden="1">
      <c r="A147" t="s">
        <v>25</v>
      </c>
      <c r="B147" t="s">
        <v>58</v>
      </c>
      <c r="C147" t="s">
        <v>45</v>
      </c>
      <c r="D147" t="s">
        <v>45</v>
      </c>
      <c r="E147">
        <v>4.0999999999999996</v>
      </c>
      <c r="F147">
        <v>717</v>
      </c>
      <c r="G147">
        <v>5.13</v>
      </c>
      <c r="H147">
        <v>6.18</v>
      </c>
      <c r="I147">
        <v>157</v>
      </c>
      <c r="J147" s="11">
        <f>_xlfn.XLOOKUP(A147,Market!A:A,Market!B:B,"",0)</f>
        <v>279.92931453051568</v>
      </c>
      <c r="K147" s="11">
        <f>_xlfn.XLOOKUP(A147,Market!A:A,Market!C:C,"",0)</f>
        <v>141.01799215379421</v>
      </c>
      <c r="L147">
        <f>_xlfn.XLOOKUP(A147,Market!A:A,Market!D:D,"",0)</f>
        <v>0.19892205138753472</v>
      </c>
    </row>
    <row r="148" spans="1:12" hidden="1">
      <c r="A148" t="s">
        <v>25</v>
      </c>
      <c r="B148" t="s">
        <v>58</v>
      </c>
      <c r="C148" t="s">
        <v>46</v>
      </c>
      <c r="D148" t="s">
        <v>46</v>
      </c>
      <c r="E148">
        <v>4.0999999999999996</v>
      </c>
      <c r="F148">
        <v>717</v>
      </c>
      <c r="G148">
        <v>5.13</v>
      </c>
      <c r="H148">
        <v>6.18</v>
      </c>
      <c r="I148">
        <v>684</v>
      </c>
      <c r="J148" s="11">
        <f>_xlfn.XLOOKUP(A148,Market!A:A,Market!B:B,"",0)</f>
        <v>279.92931453051568</v>
      </c>
      <c r="K148" s="11">
        <f>_xlfn.XLOOKUP(A148,Market!A:A,Market!C:C,"",0)</f>
        <v>141.01799215379421</v>
      </c>
      <c r="L148">
        <f>_xlfn.XLOOKUP(A148,Market!A:A,Market!D:D,"",0)</f>
        <v>0.19892205138753472</v>
      </c>
    </row>
    <row r="149" spans="1:12">
      <c r="A149" t="s">
        <v>26</v>
      </c>
      <c r="B149" t="s">
        <v>58</v>
      </c>
      <c r="C149" t="s">
        <v>47</v>
      </c>
      <c r="D149" t="s">
        <v>47</v>
      </c>
      <c r="E149">
        <v>4.0999999999999996</v>
      </c>
      <c r="F149">
        <v>621</v>
      </c>
      <c r="G149">
        <v>4.83</v>
      </c>
      <c r="H149">
        <v>6.43</v>
      </c>
      <c r="I149">
        <v>421</v>
      </c>
      <c r="J149" s="11">
        <f>_xlfn.XLOOKUP(A149,Market!A:A,Market!B:B,"",0)</f>
        <v>297.04044515200229</v>
      </c>
      <c r="K149" s="11">
        <f>_xlfn.XLOOKUP(A149,Market!A:A,Market!C:C,"",0)</f>
        <v>198.27951850230878</v>
      </c>
      <c r="L149">
        <f>_xlfn.XLOOKUP(A149,Market!A:A,Market!D:D,"",0)</f>
        <v>0.46464655519597464</v>
      </c>
    </row>
    <row r="150" spans="1:12" hidden="1">
      <c r="A150" t="s">
        <v>26</v>
      </c>
      <c r="B150" t="s">
        <v>58</v>
      </c>
      <c r="C150" t="s">
        <v>59</v>
      </c>
      <c r="D150" t="s">
        <v>59</v>
      </c>
      <c r="E150">
        <v>4.0999999999999996</v>
      </c>
      <c r="F150">
        <v>621</v>
      </c>
      <c r="G150">
        <v>4.83</v>
      </c>
      <c r="H150">
        <v>6.43</v>
      </c>
      <c r="I150">
        <v>1229</v>
      </c>
      <c r="J150" s="11">
        <f>_xlfn.XLOOKUP(A150,Market!A:A,Market!B:B,"",0)</f>
        <v>297.04044515200229</v>
      </c>
      <c r="K150" s="11">
        <f>_xlfn.XLOOKUP(A150,Market!A:A,Market!C:C,"",0)</f>
        <v>198.27951850230878</v>
      </c>
      <c r="L150">
        <f>_xlfn.XLOOKUP(A150,Market!A:A,Market!D:D,"",0)</f>
        <v>0.46464655519597464</v>
      </c>
    </row>
    <row r="151" spans="1:12" hidden="1">
      <c r="A151" t="s">
        <v>26</v>
      </c>
      <c r="B151" t="s">
        <v>58</v>
      </c>
      <c r="C151" t="s">
        <v>60</v>
      </c>
      <c r="D151" t="s">
        <v>60</v>
      </c>
      <c r="E151">
        <v>4.0999999999999996</v>
      </c>
      <c r="F151">
        <v>621</v>
      </c>
      <c r="G151">
        <v>4.83</v>
      </c>
      <c r="H151">
        <v>6.43</v>
      </c>
      <c r="I151">
        <v>1551</v>
      </c>
      <c r="J151" s="11">
        <f>_xlfn.XLOOKUP(A151,Market!A:A,Market!B:B,"",0)</f>
        <v>297.04044515200229</v>
      </c>
      <c r="K151" s="11">
        <f>_xlfn.XLOOKUP(A151,Market!A:A,Market!C:C,"",0)</f>
        <v>198.27951850230878</v>
      </c>
      <c r="L151">
        <f>_xlfn.XLOOKUP(A151,Market!A:A,Market!D:D,"",0)</f>
        <v>0.46464655519597464</v>
      </c>
    </row>
    <row r="152" spans="1:12" hidden="1">
      <c r="A152" t="s">
        <v>26</v>
      </c>
      <c r="B152" t="s">
        <v>58</v>
      </c>
      <c r="C152" t="s">
        <v>48</v>
      </c>
      <c r="D152" t="s">
        <v>48</v>
      </c>
      <c r="E152">
        <v>4.0999999999999996</v>
      </c>
      <c r="F152">
        <v>621</v>
      </c>
      <c r="G152">
        <v>4.83</v>
      </c>
      <c r="H152">
        <v>6.43</v>
      </c>
      <c r="I152">
        <v>2625</v>
      </c>
      <c r="J152" s="11">
        <f>_xlfn.XLOOKUP(A152,Market!A:A,Market!B:B,"",0)</f>
        <v>297.04044515200229</v>
      </c>
      <c r="K152" s="11">
        <f>_xlfn.XLOOKUP(A152,Market!A:A,Market!C:C,"",0)</f>
        <v>198.27951850230878</v>
      </c>
      <c r="L152">
        <f>_xlfn.XLOOKUP(A152,Market!A:A,Market!D:D,"",0)</f>
        <v>0.46464655519597464</v>
      </c>
    </row>
    <row r="153" spans="1:12" hidden="1">
      <c r="A153" t="s">
        <v>26</v>
      </c>
      <c r="B153" t="s">
        <v>58</v>
      </c>
      <c r="C153" t="s">
        <v>61</v>
      </c>
      <c r="D153" t="s">
        <v>61</v>
      </c>
      <c r="E153">
        <v>4.0999999999999996</v>
      </c>
      <c r="F153">
        <v>621</v>
      </c>
      <c r="G153">
        <v>4.83</v>
      </c>
      <c r="H153">
        <v>6.43</v>
      </c>
      <c r="I153">
        <v>185</v>
      </c>
      <c r="J153" s="11">
        <f>_xlfn.XLOOKUP(A153,Market!A:A,Market!B:B,"",0)</f>
        <v>297.04044515200229</v>
      </c>
      <c r="K153" s="11">
        <f>_xlfn.XLOOKUP(A153,Market!A:A,Market!C:C,"",0)</f>
        <v>198.27951850230878</v>
      </c>
      <c r="L153">
        <f>_xlfn.XLOOKUP(A153,Market!A:A,Market!D:D,"",0)</f>
        <v>0.46464655519597464</v>
      </c>
    </row>
    <row r="154" spans="1:12" hidden="1">
      <c r="A154" t="s">
        <v>26</v>
      </c>
      <c r="B154" t="s">
        <v>58</v>
      </c>
      <c r="C154" t="s">
        <v>45</v>
      </c>
      <c r="D154" t="s">
        <v>45</v>
      </c>
      <c r="E154">
        <v>4.0999999999999996</v>
      </c>
      <c r="F154">
        <v>621</v>
      </c>
      <c r="G154">
        <v>4.83</v>
      </c>
      <c r="H154">
        <v>6.43</v>
      </c>
      <c r="I154">
        <v>151</v>
      </c>
      <c r="J154" s="11">
        <f>_xlfn.XLOOKUP(A154,Market!A:A,Market!B:B,"",0)</f>
        <v>297.04044515200229</v>
      </c>
      <c r="K154" s="11">
        <f>_xlfn.XLOOKUP(A154,Market!A:A,Market!C:C,"",0)</f>
        <v>198.27951850230878</v>
      </c>
      <c r="L154">
        <f>_xlfn.XLOOKUP(A154,Market!A:A,Market!D:D,"",0)</f>
        <v>0.46464655519597464</v>
      </c>
    </row>
    <row r="155" spans="1:12" hidden="1">
      <c r="A155" t="s">
        <v>26</v>
      </c>
      <c r="B155" t="s">
        <v>58</v>
      </c>
      <c r="C155" t="s">
        <v>46</v>
      </c>
      <c r="D155" t="s">
        <v>46</v>
      </c>
      <c r="E155">
        <v>4.0999999999999996</v>
      </c>
      <c r="F155">
        <v>621</v>
      </c>
      <c r="G155">
        <v>4.83</v>
      </c>
      <c r="H155">
        <v>6.43</v>
      </c>
      <c r="I155">
        <v>767</v>
      </c>
      <c r="J155" s="11">
        <f>_xlfn.XLOOKUP(A155,Market!A:A,Market!B:B,"",0)</f>
        <v>297.04044515200229</v>
      </c>
      <c r="K155" s="11">
        <f>_xlfn.XLOOKUP(A155,Market!A:A,Market!C:C,"",0)</f>
        <v>198.27951850230878</v>
      </c>
      <c r="L155">
        <f>_xlfn.XLOOKUP(A155,Market!A:A,Market!D:D,"",0)</f>
        <v>0.46464655519597464</v>
      </c>
    </row>
    <row r="156" spans="1:12">
      <c r="A156" t="s">
        <v>27</v>
      </c>
      <c r="B156" t="s">
        <v>58</v>
      </c>
      <c r="C156" t="s">
        <v>47</v>
      </c>
      <c r="D156" t="s">
        <v>47</v>
      </c>
      <c r="E156">
        <v>4.2</v>
      </c>
      <c r="F156">
        <v>675</v>
      </c>
      <c r="G156">
        <v>4.6399999999999997</v>
      </c>
      <c r="H156">
        <v>6.8</v>
      </c>
      <c r="I156">
        <v>279</v>
      </c>
      <c r="J156" s="11">
        <f>_xlfn.XLOOKUP(A156,Market!A:A,Market!B:B,"",0)</f>
        <v>253.33429796035915</v>
      </c>
      <c r="K156" s="11">
        <f>_xlfn.XLOOKUP(A156,Market!A:A,Market!C:C,"",0)</f>
        <v>119.57726143067333</v>
      </c>
      <c r="L156">
        <f>_xlfn.XLOOKUP(A156,Market!A:A,Market!D:D,"",0)</f>
        <v>0.26735133698163538</v>
      </c>
    </row>
    <row r="157" spans="1:12" hidden="1">
      <c r="A157" t="s">
        <v>27</v>
      </c>
      <c r="B157" t="s">
        <v>58</v>
      </c>
      <c r="C157" t="s">
        <v>59</v>
      </c>
      <c r="D157" t="s">
        <v>59</v>
      </c>
      <c r="E157">
        <v>4.2</v>
      </c>
      <c r="F157">
        <v>675</v>
      </c>
      <c r="G157">
        <v>4.6399999999999997</v>
      </c>
      <c r="H157">
        <v>6.8</v>
      </c>
      <c r="I157">
        <v>954</v>
      </c>
      <c r="J157" s="11">
        <f>_xlfn.XLOOKUP(A157,Market!A:A,Market!B:B,"",0)</f>
        <v>253.33429796035915</v>
      </c>
      <c r="K157" s="11">
        <f>_xlfn.XLOOKUP(A157,Market!A:A,Market!C:C,"",0)</f>
        <v>119.57726143067333</v>
      </c>
      <c r="L157">
        <f>_xlfn.XLOOKUP(A157,Market!A:A,Market!D:D,"",0)</f>
        <v>0.26735133698163538</v>
      </c>
    </row>
    <row r="158" spans="1:12" hidden="1">
      <c r="A158" t="s">
        <v>27</v>
      </c>
      <c r="B158" t="s">
        <v>58</v>
      </c>
      <c r="C158" t="s">
        <v>60</v>
      </c>
      <c r="D158" t="s">
        <v>60</v>
      </c>
      <c r="E158">
        <v>4.2</v>
      </c>
      <c r="F158">
        <v>675</v>
      </c>
      <c r="G158">
        <v>4.6399999999999997</v>
      </c>
      <c r="H158">
        <v>6.8</v>
      </c>
      <c r="I158">
        <v>1405</v>
      </c>
      <c r="J158" s="11">
        <f>_xlfn.XLOOKUP(A158,Market!A:A,Market!B:B,"",0)</f>
        <v>253.33429796035915</v>
      </c>
      <c r="K158" s="11">
        <f>_xlfn.XLOOKUP(A158,Market!A:A,Market!C:C,"",0)</f>
        <v>119.57726143067333</v>
      </c>
      <c r="L158">
        <f>_xlfn.XLOOKUP(A158,Market!A:A,Market!D:D,"",0)</f>
        <v>0.26735133698163538</v>
      </c>
    </row>
    <row r="159" spans="1:12" hidden="1">
      <c r="A159" t="s">
        <v>27</v>
      </c>
      <c r="B159" t="s">
        <v>58</v>
      </c>
      <c r="C159" t="s">
        <v>48</v>
      </c>
      <c r="D159" t="s">
        <v>48</v>
      </c>
      <c r="E159">
        <v>4.2</v>
      </c>
      <c r="F159">
        <v>675</v>
      </c>
      <c r="G159">
        <v>4.6399999999999997</v>
      </c>
      <c r="H159">
        <v>6.8</v>
      </c>
      <c r="I159">
        <v>2077</v>
      </c>
      <c r="J159" s="11">
        <f>_xlfn.XLOOKUP(A159,Market!A:A,Market!B:B,"",0)</f>
        <v>253.33429796035915</v>
      </c>
      <c r="K159" s="11">
        <f>_xlfn.XLOOKUP(A159,Market!A:A,Market!C:C,"",0)</f>
        <v>119.57726143067333</v>
      </c>
      <c r="L159">
        <f>_xlfn.XLOOKUP(A159,Market!A:A,Market!D:D,"",0)</f>
        <v>0.26735133698163538</v>
      </c>
    </row>
    <row r="160" spans="1:12" hidden="1">
      <c r="A160" t="s">
        <v>27</v>
      </c>
      <c r="B160" t="s">
        <v>58</v>
      </c>
      <c r="C160" t="s">
        <v>61</v>
      </c>
      <c r="D160" t="s">
        <v>61</v>
      </c>
      <c r="E160">
        <v>4.2</v>
      </c>
      <c r="F160">
        <v>675</v>
      </c>
      <c r="G160">
        <v>4.6399999999999997</v>
      </c>
      <c r="H160">
        <v>6.8</v>
      </c>
      <c r="I160">
        <v>149</v>
      </c>
      <c r="J160" s="11">
        <f>_xlfn.XLOOKUP(A160,Market!A:A,Market!B:B,"",0)</f>
        <v>253.33429796035915</v>
      </c>
      <c r="K160" s="11">
        <f>_xlfn.XLOOKUP(A160,Market!A:A,Market!C:C,"",0)</f>
        <v>119.57726143067333</v>
      </c>
      <c r="L160">
        <f>_xlfn.XLOOKUP(A160,Market!A:A,Market!D:D,"",0)</f>
        <v>0.26735133698163538</v>
      </c>
    </row>
    <row r="161" spans="1:12" hidden="1">
      <c r="A161" t="s">
        <v>27</v>
      </c>
      <c r="B161" t="s">
        <v>58</v>
      </c>
      <c r="C161" t="s">
        <v>45</v>
      </c>
      <c r="D161" t="s">
        <v>45</v>
      </c>
      <c r="E161">
        <v>4.2</v>
      </c>
      <c r="F161">
        <v>675</v>
      </c>
      <c r="G161">
        <v>4.6399999999999997</v>
      </c>
      <c r="H161">
        <v>6.8</v>
      </c>
      <c r="I161">
        <v>110</v>
      </c>
      <c r="J161" s="11">
        <f>_xlfn.XLOOKUP(A161,Market!A:A,Market!B:B,"",0)</f>
        <v>253.33429796035915</v>
      </c>
      <c r="K161" s="11">
        <f>_xlfn.XLOOKUP(A161,Market!A:A,Market!C:C,"",0)</f>
        <v>119.57726143067333</v>
      </c>
      <c r="L161">
        <f>_xlfn.XLOOKUP(A161,Market!A:A,Market!D:D,"",0)</f>
        <v>0.26735133698163538</v>
      </c>
    </row>
    <row r="162" spans="1:12" hidden="1">
      <c r="A162" t="s">
        <v>27</v>
      </c>
      <c r="B162" t="s">
        <v>58</v>
      </c>
      <c r="C162" t="s">
        <v>46</v>
      </c>
      <c r="D162" t="s">
        <v>46</v>
      </c>
      <c r="E162">
        <v>4.2</v>
      </c>
      <c r="F162">
        <v>675</v>
      </c>
      <c r="G162">
        <v>4.6399999999999997</v>
      </c>
      <c r="H162">
        <v>6.8</v>
      </c>
      <c r="I162">
        <v>613</v>
      </c>
      <c r="J162" s="11">
        <f>_xlfn.XLOOKUP(A162,Market!A:A,Market!B:B,"",0)</f>
        <v>253.33429796035915</v>
      </c>
      <c r="K162" s="11">
        <f>_xlfn.XLOOKUP(A162,Market!A:A,Market!C:C,"",0)</f>
        <v>119.57726143067333</v>
      </c>
      <c r="L162">
        <f>_xlfn.XLOOKUP(A162,Market!A:A,Market!D:D,"",0)</f>
        <v>0.26735133698163538</v>
      </c>
    </row>
    <row r="163" spans="1:12">
      <c r="A163" t="s">
        <v>28</v>
      </c>
      <c r="B163" t="s">
        <v>58</v>
      </c>
      <c r="C163" t="s">
        <v>47</v>
      </c>
      <c r="D163" t="s">
        <v>47</v>
      </c>
      <c r="E163">
        <v>4.0999999999999996</v>
      </c>
      <c r="F163">
        <v>718</v>
      </c>
      <c r="G163">
        <v>4.4800000000000004</v>
      </c>
      <c r="H163">
        <v>6.71</v>
      </c>
      <c r="I163">
        <v>294</v>
      </c>
      <c r="J163" s="11">
        <f>_xlfn.XLOOKUP(A163,Market!A:A,Market!B:B,"",0)</f>
        <v>269.55308069011392</v>
      </c>
      <c r="K163" s="11">
        <f>_xlfn.XLOOKUP(A163,Market!A:A,Market!C:C,"",0)</f>
        <v>109.01829768157157</v>
      </c>
      <c r="L163">
        <f>_xlfn.XLOOKUP(A163,Market!A:A,Market!D:D,"",0)</f>
        <v>0.33499491966758943</v>
      </c>
    </row>
    <row r="164" spans="1:12" hidden="1">
      <c r="A164" t="s">
        <v>28</v>
      </c>
      <c r="B164" t="s">
        <v>58</v>
      </c>
      <c r="C164" t="s">
        <v>59</v>
      </c>
      <c r="D164" t="s">
        <v>59</v>
      </c>
      <c r="E164">
        <v>4.0999999999999996</v>
      </c>
      <c r="F164">
        <v>718</v>
      </c>
      <c r="G164">
        <v>4.4800000000000004</v>
      </c>
      <c r="H164">
        <v>6.71</v>
      </c>
      <c r="I164">
        <v>880</v>
      </c>
      <c r="J164" s="11">
        <f>_xlfn.XLOOKUP(A164,Market!A:A,Market!B:B,"",0)</f>
        <v>269.55308069011392</v>
      </c>
      <c r="K164" s="11">
        <f>_xlfn.XLOOKUP(A164,Market!A:A,Market!C:C,"",0)</f>
        <v>109.01829768157157</v>
      </c>
      <c r="L164">
        <f>_xlfn.XLOOKUP(A164,Market!A:A,Market!D:D,"",0)</f>
        <v>0.33499491966758943</v>
      </c>
    </row>
    <row r="165" spans="1:12" hidden="1">
      <c r="A165" t="s">
        <v>28</v>
      </c>
      <c r="B165" t="s">
        <v>58</v>
      </c>
      <c r="C165" t="s">
        <v>60</v>
      </c>
      <c r="D165" t="s">
        <v>60</v>
      </c>
      <c r="E165">
        <v>4.0999999999999996</v>
      </c>
      <c r="F165">
        <v>718</v>
      </c>
      <c r="G165">
        <v>4.4800000000000004</v>
      </c>
      <c r="H165">
        <v>6.71</v>
      </c>
      <c r="I165">
        <v>1247</v>
      </c>
      <c r="J165" s="11">
        <f>_xlfn.XLOOKUP(A165,Market!A:A,Market!B:B,"",0)</f>
        <v>269.55308069011392</v>
      </c>
      <c r="K165" s="11">
        <f>_xlfn.XLOOKUP(A165,Market!A:A,Market!C:C,"",0)</f>
        <v>109.01829768157157</v>
      </c>
      <c r="L165">
        <f>_xlfn.XLOOKUP(A165,Market!A:A,Market!D:D,"",0)</f>
        <v>0.33499491966758943</v>
      </c>
    </row>
    <row r="166" spans="1:12" hidden="1">
      <c r="A166" t="s">
        <v>28</v>
      </c>
      <c r="B166" t="s">
        <v>58</v>
      </c>
      <c r="C166" t="s">
        <v>48</v>
      </c>
      <c r="D166" t="s">
        <v>48</v>
      </c>
      <c r="E166">
        <v>4.0999999999999996</v>
      </c>
      <c r="F166">
        <v>718</v>
      </c>
      <c r="G166">
        <v>4.4800000000000004</v>
      </c>
      <c r="H166">
        <v>6.71</v>
      </c>
      <c r="I166">
        <v>1963</v>
      </c>
      <c r="J166" s="11">
        <f>_xlfn.XLOOKUP(A166,Market!A:A,Market!B:B,"",0)</f>
        <v>269.55308069011392</v>
      </c>
      <c r="K166" s="11">
        <f>_xlfn.XLOOKUP(A166,Market!A:A,Market!C:C,"",0)</f>
        <v>109.01829768157157</v>
      </c>
      <c r="L166">
        <f>_xlfn.XLOOKUP(A166,Market!A:A,Market!D:D,"",0)</f>
        <v>0.33499491966758943</v>
      </c>
    </row>
    <row r="167" spans="1:12" hidden="1">
      <c r="A167" t="s">
        <v>28</v>
      </c>
      <c r="B167" t="s">
        <v>58</v>
      </c>
      <c r="C167" t="s">
        <v>61</v>
      </c>
      <c r="D167" t="s">
        <v>61</v>
      </c>
      <c r="E167">
        <v>4.0999999999999996</v>
      </c>
      <c r="F167">
        <v>718</v>
      </c>
      <c r="G167">
        <v>4.4800000000000004</v>
      </c>
      <c r="H167">
        <v>6.71</v>
      </c>
      <c r="I167">
        <v>135</v>
      </c>
      <c r="J167" s="11">
        <f>_xlfn.XLOOKUP(A167,Market!A:A,Market!B:B,"",0)</f>
        <v>269.55308069011392</v>
      </c>
      <c r="K167" s="11">
        <f>_xlfn.XLOOKUP(A167,Market!A:A,Market!C:C,"",0)</f>
        <v>109.01829768157157</v>
      </c>
      <c r="L167">
        <f>_xlfn.XLOOKUP(A167,Market!A:A,Market!D:D,"",0)</f>
        <v>0.33499491966758943</v>
      </c>
    </row>
    <row r="168" spans="1:12" hidden="1">
      <c r="A168" t="s">
        <v>28</v>
      </c>
      <c r="B168" t="s">
        <v>58</v>
      </c>
      <c r="C168" t="s">
        <v>45</v>
      </c>
      <c r="D168" t="s">
        <v>45</v>
      </c>
      <c r="E168">
        <v>4.0999999999999996</v>
      </c>
      <c r="F168">
        <v>718</v>
      </c>
      <c r="G168">
        <v>4.4800000000000004</v>
      </c>
      <c r="H168">
        <v>6.71</v>
      </c>
      <c r="I168">
        <v>107</v>
      </c>
      <c r="J168" s="11">
        <f>_xlfn.XLOOKUP(A168,Market!A:A,Market!B:B,"",0)</f>
        <v>269.55308069011392</v>
      </c>
      <c r="K168" s="11">
        <f>_xlfn.XLOOKUP(A168,Market!A:A,Market!C:C,"",0)</f>
        <v>109.01829768157157</v>
      </c>
      <c r="L168">
        <f>_xlfn.XLOOKUP(A168,Market!A:A,Market!D:D,"",0)</f>
        <v>0.33499491966758943</v>
      </c>
    </row>
    <row r="169" spans="1:12" hidden="1">
      <c r="A169" t="s">
        <v>28</v>
      </c>
      <c r="B169" t="s">
        <v>58</v>
      </c>
      <c r="C169" t="s">
        <v>46</v>
      </c>
      <c r="D169" t="s">
        <v>46</v>
      </c>
      <c r="E169">
        <v>4.0999999999999996</v>
      </c>
      <c r="F169">
        <v>718</v>
      </c>
      <c r="G169">
        <v>4.4800000000000004</v>
      </c>
      <c r="H169">
        <v>6.71</v>
      </c>
      <c r="I169">
        <v>609</v>
      </c>
      <c r="J169" s="11">
        <f>_xlfn.XLOOKUP(A169,Market!A:A,Market!B:B,"",0)</f>
        <v>269.55308069011392</v>
      </c>
      <c r="K169" s="11">
        <f>_xlfn.XLOOKUP(A169,Market!A:A,Market!C:C,"",0)</f>
        <v>109.01829768157157</v>
      </c>
      <c r="L169">
        <f>_xlfn.XLOOKUP(A169,Market!A:A,Market!D:D,"",0)</f>
        <v>0.33499491966758943</v>
      </c>
    </row>
    <row r="170" spans="1:12">
      <c r="A170" t="s">
        <v>29</v>
      </c>
      <c r="B170" t="s">
        <v>58</v>
      </c>
      <c r="C170" t="s">
        <v>47</v>
      </c>
      <c r="D170" t="s">
        <v>47</v>
      </c>
      <c r="E170">
        <v>4</v>
      </c>
      <c r="F170">
        <v>662</v>
      </c>
      <c r="G170">
        <v>4.33</v>
      </c>
      <c r="H170">
        <v>6.96</v>
      </c>
      <c r="I170">
        <v>368</v>
      </c>
      <c r="J170" s="11">
        <f>_xlfn.XLOOKUP(A170,Market!A:A,Market!B:B,"",0)</f>
        <v>212.03060847426346</v>
      </c>
      <c r="K170" s="11">
        <f>_xlfn.XLOOKUP(A170,Market!A:A,Market!C:C,"",0)</f>
        <v>93.732052815000955</v>
      </c>
      <c r="L170">
        <f>_xlfn.XLOOKUP(A170,Market!A:A,Market!D:D,"",0)</f>
        <v>9.7653868134704336E-2</v>
      </c>
    </row>
    <row r="171" spans="1:12" hidden="1">
      <c r="A171" t="s">
        <v>29</v>
      </c>
      <c r="B171" t="s">
        <v>58</v>
      </c>
      <c r="C171" t="s">
        <v>59</v>
      </c>
      <c r="D171" t="s">
        <v>59</v>
      </c>
      <c r="E171">
        <v>4</v>
      </c>
      <c r="F171">
        <v>662</v>
      </c>
      <c r="G171">
        <v>4.33</v>
      </c>
      <c r="H171">
        <v>6.96</v>
      </c>
      <c r="I171">
        <v>1066</v>
      </c>
      <c r="J171" s="11">
        <f>_xlfn.XLOOKUP(A171,Market!A:A,Market!B:B,"",0)</f>
        <v>212.03060847426346</v>
      </c>
      <c r="K171" s="11">
        <f>_xlfn.XLOOKUP(A171,Market!A:A,Market!C:C,"",0)</f>
        <v>93.732052815000955</v>
      </c>
      <c r="L171">
        <f>_xlfn.XLOOKUP(A171,Market!A:A,Market!D:D,"",0)</f>
        <v>9.7653868134704336E-2</v>
      </c>
    </row>
    <row r="172" spans="1:12" hidden="1">
      <c r="A172" t="s">
        <v>29</v>
      </c>
      <c r="B172" t="s">
        <v>58</v>
      </c>
      <c r="C172" t="s">
        <v>60</v>
      </c>
      <c r="D172" t="s">
        <v>60</v>
      </c>
      <c r="E172">
        <v>4</v>
      </c>
      <c r="F172">
        <v>662</v>
      </c>
      <c r="G172">
        <v>4.33</v>
      </c>
      <c r="H172">
        <v>6.96</v>
      </c>
      <c r="I172">
        <v>1208</v>
      </c>
      <c r="J172" s="11">
        <f>_xlfn.XLOOKUP(A172,Market!A:A,Market!B:B,"",0)</f>
        <v>212.03060847426346</v>
      </c>
      <c r="K172" s="11">
        <f>_xlfn.XLOOKUP(A172,Market!A:A,Market!C:C,"",0)</f>
        <v>93.732052815000955</v>
      </c>
      <c r="L172">
        <f>_xlfn.XLOOKUP(A172,Market!A:A,Market!D:D,"",0)</f>
        <v>9.7653868134704336E-2</v>
      </c>
    </row>
    <row r="173" spans="1:12" hidden="1">
      <c r="A173" t="s">
        <v>29</v>
      </c>
      <c r="B173" t="s">
        <v>58</v>
      </c>
      <c r="C173" t="s">
        <v>48</v>
      </c>
      <c r="D173" t="s">
        <v>48</v>
      </c>
      <c r="E173">
        <v>4</v>
      </c>
      <c r="F173">
        <v>662</v>
      </c>
      <c r="G173">
        <v>4.33</v>
      </c>
      <c r="H173">
        <v>6.96</v>
      </c>
      <c r="I173">
        <v>2015</v>
      </c>
      <c r="J173" s="11">
        <f>_xlfn.XLOOKUP(A173,Market!A:A,Market!B:B,"",0)</f>
        <v>212.03060847426346</v>
      </c>
      <c r="K173" s="11">
        <f>_xlfn.XLOOKUP(A173,Market!A:A,Market!C:C,"",0)</f>
        <v>93.732052815000955</v>
      </c>
      <c r="L173">
        <f>_xlfn.XLOOKUP(A173,Market!A:A,Market!D:D,"",0)</f>
        <v>9.7653868134704336E-2</v>
      </c>
    </row>
    <row r="174" spans="1:12" hidden="1">
      <c r="A174" t="s">
        <v>29</v>
      </c>
      <c r="B174" t="s">
        <v>58</v>
      </c>
      <c r="C174" t="s">
        <v>61</v>
      </c>
      <c r="D174" t="s">
        <v>61</v>
      </c>
      <c r="E174">
        <v>4</v>
      </c>
      <c r="F174">
        <v>662</v>
      </c>
      <c r="G174">
        <v>4.33</v>
      </c>
      <c r="H174">
        <v>6.96</v>
      </c>
      <c r="I174">
        <v>143</v>
      </c>
      <c r="J174" s="11">
        <f>_xlfn.XLOOKUP(A174,Market!A:A,Market!B:B,"",0)</f>
        <v>212.03060847426346</v>
      </c>
      <c r="K174" s="11">
        <f>_xlfn.XLOOKUP(A174,Market!A:A,Market!C:C,"",0)</f>
        <v>93.732052815000955</v>
      </c>
      <c r="L174">
        <f>_xlfn.XLOOKUP(A174,Market!A:A,Market!D:D,"",0)</f>
        <v>9.7653868134704336E-2</v>
      </c>
    </row>
    <row r="175" spans="1:12" hidden="1">
      <c r="A175" t="s">
        <v>29</v>
      </c>
      <c r="B175" t="s">
        <v>58</v>
      </c>
      <c r="C175" t="s">
        <v>45</v>
      </c>
      <c r="D175" t="s">
        <v>45</v>
      </c>
      <c r="E175">
        <v>4</v>
      </c>
      <c r="F175">
        <v>662</v>
      </c>
      <c r="G175">
        <v>4.33</v>
      </c>
      <c r="H175">
        <v>6.96</v>
      </c>
      <c r="I175">
        <v>114</v>
      </c>
      <c r="J175" s="11">
        <f>_xlfn.XLOOKUP(A175,Market!A:A,Market!B:B,"",0)</f>
        <v>212.03060847426346</v>
      </c>
      <c r="K175" s="11">
        <f>_xlfn.XLOOKUP(A175,Market!A:A,Market!C:C,"",0)</f>
        <v>93.732052815000955</v>
      </c>
      <c r="L175">
        <f>_xlfn.XLOOKUP(A175,Market!A:A,Market!D:D,"",0)</f>
        <v>9.7653868134704336E-2</v>
      </c>
    </row>
    <row r="176" spans="1:12" hidden="1">
      <c r="A176" t="s">
        <v>29</v>
      </c>
      <c r="B176" t="s">
        <v>58</v>
      </c>
      <c r="C176" t="s">
        <v>46</v>
      </c>
      <c r="D176" t="s">
        <v>46</v>
      </c>
      <c r="E176">
        <v>4</v>
      </c>
      <c r="F176">
        <v>662</v>
      </c>
      <c r="G176">
        <v>4.33</v>
      </c>
      <c r="H176">
        <v>6.96</v>
      </c>
      <c r="I176">
        <v>724</v>
      </c>
      <c r="J176" s="11">
        <f>_xlfn.XLOOKUP(A176,Market!A:A,Market!B:B,"",0)</f>
        <v>212.03060847426346</v>
      </c>
      <c r="K176" s="11">
        <f>_xlfn.XLOOKUP(A176,Market!A:A,Market!C:C,"",0)</f>
        <v>93.732052815000955</v>
      </c>
      <c r="L176">
        <f>_xlfn.XLOOKUP(A176,Market!A:A,Market!D:D,"",0)</f>
        <v>9.7653868134704336E-2</v>
      </c>
    </row>
    <row r="177" spans="1:12">
      <c r="A177" t="s">
        <v>30</v>
      </c>
      <c r="B177" t="s">
        <v>58</v>
      </c>
      <c r="C177" t="s">
        <v>47</v>
      </c>
      <c r="D177" t="s">
        <v>47</v>
      </c>
      <c r="E177">
        <v>4.0999999999999996</v>
      </c>
      <c r="F177">
        <v>642</v>
      </c>
      <c r="G177">
        <v>4.33</v>
      </c>
      <c r="H177">
        <v>6.84</v>
      </c>
      <c r="I177">
        <v>342</v>
      </c>
      <c r="J177" s="11">
        <f>_xlfn.XLOOKUP(A177,Market!A:A,Market!B:B,"",0)</f>
        <v>235.55580668006525</v>
      </c>
      <c r="K177" s="11">
        <f>_xlfn.XLOOKUP(A177,Market!A:A,Market!C:C,"",0)</f>
        <v>83.544604499023407</v>
      </c>
      <c r="L177">
        <f>_xlfn.XLOOKUP(A177,Market!A:A,Market!D:D,"",0)</f>
        <v>1.7795898757196449E-2</v>
      </c>
    </row>
    <row r="178" spans="1:12" hidden="1">
      <c r="A178" t="s">
        <v>30</v>
      </c>
      <c r="B178" t="s">
        <v>58</v>
      </c>
      <c r="C178" t="s">
        <v>59</v>
      </c>
      <c r="D178" t="s">
        <v>59</v>
      </c>
      <c r="E178">
        <v>4.0999999999999996</v>
      </c>
      <c r="F178">
        <v>642</v>
      </c>
      <c r="G178">
        <v>4.33</v>
      </c>
      <c r="H178">
        <v>6.84</v>
      </c>
      <c r="I178">
        <v>1029</v>
      </c>
      <c r="J178" s="11">
        <f>_xlfn.XLOOKUP(A178,Market!A:A,Market!B:B,"",0)</f>
        <v>235.55580668006525</v>
      </c>
      <c r="K178" s="11">
        <f>_xlfn.XLOOKUP(A178,Market!A:A,Market!C:C,"",0)</f>
        <v>83.544604499023407</v>
      </c>
      <c r="L178">
        <f>_xlfn.XLOOKUP(A178,Market!A:A,Market!D:D,"",0)</f>
        <v>1.7795898757196449E-2</v>
      </c>
    </row>
    <row r="179" spans="1:12" hidden="1">
      <c r="A179" t="s">
        <v>30</v>
      </c>
      <c r="B179" t="s">
        <v>58</v>
      </c>
      <c r="C179" t="s">
        <v>60</v>
      </c>
      <c r="D179" t="s">
        <v>60</v>
      </c>
      <c r="E179">
        <v>4.0999999999999996</v>
      </c>
      <c r="F179">
        <v>642</v>
      </c>
      <c r="G179">
        <v>4.33</v>
      </c>
      <c r="H179">
        <v>6.84</v>
      </c>
      <c r="I179">
        <v>1256</v>
      </c>
      <c r="J179" s="11">
        <f>_xlfn.XLOOKUP(A179,Market!A:A,Market!B:B,"",0)</f>
        <v>235.55580668006525</v>
      </c>
      <c r="K179" s="11">
        <f>_xlfn.XLOOKUP(A179,Market!A:A,Market!C:C,"",0)</f>
        <v>83.544604499023407</v>
      </c>
      <c r="L179">
        <f>_xlfn.XLOOKUP(A179,Market!A:A,Market!D:D,"",0)</f>
        <v>1.7795898757196449E-2</v>
      </c>
    </row>
    <row r="180" spans="1:12" hidden="1">
      <c r="A180" t="s">
        <v>30</v>
      </c>
      <c r="B180" t="s">
        <v>58</v>
      </c>
      <c r="C180" t="s">
        <v>48</v>
      </c>
      <c r="D180" t="s">
        <v>48</v>
      </c>
      <c r="E180">
        <v>4.0999999999999996</v>
      </c>
      <c r="F180">
        <v>642</v>
      </c>
      <c r="G180">
        <v>4.33</v>
      </c>
      <c r="H180">
        <v>6.84</v>
      </c>
      <c r="I180">
        <v>2051</v>
      </c>
      <c r="J180" s="11">
        <f>_xlfn.XLOOKUP(A180,Market!A:A,Market!B:B,"",0)</f>
        <v>235.55580668006525</v>
      </c>
      <c r="K180" s="11">
        <f>_xlfn.XLOOKUP(A180,Market!A:A,Market!C:C,"",0)</f>
        <v>83.544604499023407</v>
      </c>
      <c r="L180">
        <f>_xlfn.XLOOKUP(A180,Market!A:A,Market!D:D,"",0)</f>
        <v>1.7795898757196449E-2</v>
      </c>
    </row>
    <row r="181" spans="1:12" hidden="1">
      <c r="A181" t="s">
        <v>30</v>
      </c>
      <c r="B181" t="s">
        <v>58</v>
      </c>
      <c r="C181" t="s">
        <v>61</v>
      </c>
      <c r="D181" t="s">
        <v>61</v>
      </c>
      <c r="E181">
        <v>4.0999999999999996</v>
      </c>
      <c r="F181">
        <v>642</v>
      </c>
      <c r="G181">
        <v>4.33</v>
      </c>
      <c r="H181">
        <v>6.84</v>
      </c>
      <c r="I181">
        <v>151</v>
      </c>
      <c r="J181" s="11">
        <f>_xlfn.XLOOKUP(A181,Market!A:A,Market!B:B,"",0)</f>
        <v>235.55580668006525</v>
      </c>
      <c r="K181" s="11">
        <f>_xlfn.XLOOKUP(A181,Market!A:A,Market!C:C,"",0)</f>
        <v>83.544604499023407</v>
      </c>
      <c r="L181">
        <f>_xlfn.XLOOKUP(A181,Market!A:A,Market!D:D,"",0)</f>
        <v>1.7795898757196449E-2</v>
      </c>
    </row>
    <row r="182" spans="1:12" hidden="1">
      <c r="A182" t="s">
        <v>30</v>
      </c>
      <c r="B182" t="s">
        <v>58</v>
      </c>
      <c r="C182" t="s">
        <v>45</v>
      </c>
      <c r="D182" t="s">
        <v>45</v>
      </c>
      <c r="E182">
        <v>4.0999999999999996</v>
      </c>
      <c r="F182">
        <v>642</v>
      </c>
      <c r="G182">
        <v>4.33</v>
      </c>
      <c r="H182">
        <v>6.84</v>
      </c>
      <c r="I182">
        <v>88</v>
      </c>
      <c r="J182" s="11">
        <f>_xlfn.XLOOKUP(A182,Market!A:A,Market!B:B,"",0)</f>
        <v>235.55580668006525</v>
      </c>
      <c r="K182" s="11">
        <f>_xlfn.XLOOKUP(A182,Market!A:A,Market!C:C,"",0)</f>
        <v>83.544604499023407</v>
      </c>
      <c r="L182">
        <f>_xlfn.XLOOKUP(A182,Market!A:A,Market!D:D,"",0)</f>
        <v>1.7795898757196449E-2</v>
      </c>
    </row>
    <row r="183" spans="1:12" hidden="1">
      <c r="A183" t="s">
        <v>30</v>
      </c>
      <c r="B183" t="s">
        <v>58</v>
      </c>
      <c r="C183" t="s">
        <v>46</v>
      </c>
      <c r="D183" t="s">
        <v>46</v>
      </c>
      <c r="E183">
        <v>4.0999999999999996</v>
      </c>
      <c r="F183">
        <v>642</v>
      </c>
      <c r="G183">
        <v>4.33</v>
      </c>
      <c r="H183">
        <v>6.84</v>
      </c>
      <c r="I183">
        <v>780</v>
      </c>
      <c r="J183" s="11">
        <f>_xlfn.XLOOKUP(A183,Market!A:A,Market!B:B,"",0)</f>
        <v>235.55580668006525</v>
      </c>
      <c r="K183" s="11">
        <f>_xlfn.XLOOKUP(A183,Market!A:A,Market!C:C,"",0)</f>
        <v>83.544604499023407</v>
      </c>
      <c r="L183">
        <f>_xlfn.XLOOKUP(A183,Market!A:A,Market!D:D,"",0)</f>
        <v>1.7795898757196449E-2</v>
      </c>
    </row>
    <row r="184" spans="1:12">
      <c r="A184" t="s">
        <v>31</v>
      </c>
      <c r="B184" t="s">
        <v>58</v>
      </c>
      <c r="C184" t="s">
        <v>47</v>
      </c>
      <c r="D184" t="s">
        <v>47</v>
      </c>
      <c r="E184">
        <v>4.2</v>
      </c>
      <c r="F184">
        <v>660</v>
      </c>
      <c r="G184">
        <v>4.33</v>
      </c>
      <c r="H184">
        <v>6.65</v>
      </c>
      <c r="I184">
        <v>351</v>
      </c>
      <c r="J184" s="11">
        <f>_xlfn.XLOOKUP(A184,Market!A:A,Market!B:B,"",0)</f>
        <v>289.96116784146733</v>
      </c>
      <c r="K184" s="11">
        <f>_xlfn.XLOOKUP(A184,Market!A:A,Market!C:C,"",0)</f>
        <v>111.58093634974433</v>
      </c>
      <c r="L184">
        <f>_xlfn.XLOOKUP(A184,Market!A:A,Market!D:D,"",0)</f>
        <v>0.11788828178938804</v>
      </c>
    </row>
    <row r="185" spans="1:12" hidden="1">
      <c r="A185" t="s">
        <v>31</v>
      </c>
      <c r="B185" t="s">
        <v>58</v>
      </c>
      <c r="C185" t="s">
        <v>59</v>
      </c>
      <c r="D185" t="s">
        <v>59</v>
      </c>
      <c r="E185">
        <v>4.2</v>
      </c>
      <c r="F185">
        <v>660</v>
      </c>
      <c r="G185">
        <v>4.33</v>
      </c>
      <c r="H185">
        <v>6.65</v>
      </c>
      <c r="I185">
        <v>1272</v>
      </c>
      <c r="J185" s="11">
        <f>_xlfn.XLOOKUP(A185,Market!A:A,Market!B:B,"",0)</f>
        <v>289.96116784146733</v>
      </c>
      <c r="K185" s="11">
        <f>_xlfn.XLOOKUP(A185,Market!A:A,Market!C:C,"",0)</f>
        <v>111.58093634974433</v>
      </c>
      <c r="L185">
        <f>_xlfn.XLOOKUP(A185,Market!A:A,Market!D:D,"",0)</f>
        <v>0.11788828178938804</v>
      </c>
    </row>
    <row r="186" spans="1:12" hidden="1">
      <c r="A186" t="s">
        <v>31</v>
      </c>
      <c r="B186" t="s">
        <v>58</v>
      </c>
      <c r="C186" t="s">
        <v>60</v>
      </c>
      <c r="D186" t="s">
        <v>60</v>
      </c>
      <c r="E186">
        <v>4.2</v>
      </c>
      <c r="F186">
        <v>660</v>
      </c>
      <c r="G186">
        <v>4.33</v>
      </c>
      <c r="H186">
        <v>6.65</v>
      </c>
      <c r="I186">
        <v>1459</v>
      </c>
      <c r="J186" s="11">
        <f>_xlfn.XLOOKUP(A186,Market!A:A,Market!B:B,"",0)</f>
        <v>289.96116784146733</v>
      </c>
      <c r="K186" s="11">
        <f>_xlfn.XLOOKUP(A186,Market!A:A,Market!C:C,"",0)</f>
        <v>111.58093634974433</v>
      </c>
      <c r="L186">
        <f>_xlfn.XLOOKUP(A186,Market!A:A,Market!D:D,"",0)</f>
        <v>0.11788828178938804</v>
      </c>
    </row>
    <row r="187" spans="1:12" hidden="1">
      <c r="A187" t="s">
        <v>31</v>
      </c>
      <c r="B187" t="s">
        <v>58</v>
      </c>
      <c r="C187" t="s">
        <v>48</v>
      </c>
      <c r="D187" t="s">
        <v>48</v>
      </c>
      <c r="E187">
        <v>4.2</v>
      </c>
      <c r="F187">
        <v>660</v>
      </c>
      <c r="G187">
        <v>4.33</v>
      </c>
      <c r="H187">
        <v>6.65</v>
      </c>
      <c r="I187">
        <v>2261</v>
      </c>
      <c r="J187" s="11">
        <f>_xlfn.XLOOKUP(A187,Market!A:A,Market!B:B,"",0)</f>
        <v>289.96116784146733</v>
      </c>
      <c r="K187" s="11">
        <f>_xlfn.XLOOKUP(A187,Market!A:A,Market!C:C,"",0)</f>
        <v>111.58093634974433</v>
      </c>
      <c r="L187">
        <f>_xlfn.XLOOKUP(A187,Market!A:A,Market!D:D,"",0)</f>
        <v>0.11788828178938804</v>
      </c>
    </row>
    <row r="188" spans="1:12" hidden="1">
      <c r="A188" t="s">
        <v>31</v>
      </c>
      <c r="B188" t="s">
        <v>58</v>
      </c>
      <c r="C188" t="s">
        <v>61</v>
      </c>
      <c r="D188" t="s">
        <v>61</v>
      </c>
      <c r="E188">
        <v>4.2</v>
      </c>
      <c r="F188">
        <v>660</v>
      </c>
      <c r="G188">
        <v>4.33</v>
      </c>
      <c r="H188">
        <v>6.65</v>
      </c>
      <c r="I188">
        <v>182</v>
      </c>
      <c r="J188" s="11">
        <f>_xlfn.XLOOKUP(A188,Market!A:A,Market!B:B,"",0)</f>
        <v>289.96116784146733</v>
      </c>
      <c r="K188" s="11">
        <f>_xlfn.XLOOKUP(A188,Market!A:A,Market!C:C,"",0)</f>
        <v>111.58093634974433</v>
      </c>
      <c r="L188">
        <f>_xlfn.XLOOKUP(A188,Market!A:A,Market!D:D,"",0)</f>
        <v>0.11788828178938804</v>
      </c>
    </row>
    <row r="189" spans="1:12" hidden="1">
      <c r="A189" t="s">
        <v>31</v>
      </c>
      <c r="B189" t="s">
        <v>58</v>
      </c>
      <c r="C189" t="s">
        <v>45</v>
      </c>
      <c r="D189" t="s">
        <v>45</v>
      </c>
      <c r="E189">
        <v>4.2</v>
      </c>
      <c r="F189">
        <v>660</v>
      </c>
      <c r="G189">
        <v>4.33</v>
      </c>
      <c r="H189">
        <v>6.65</v>
      </c>
      <c r="I189">
        <v>254</v>
      </c>
      <c r="J189" s="11">
        <f>_xlfn.XLOOKUP(A189,Market!A:A,Market!B:B,"",0)</f>
        <v>289.96116784146733</v>
      </c>
      <c r="K189" s="11">
        <f>_xlfn.XLOOKUP(A189,Market!A:A,Market!C:C,"",0)</f>
        <v>111.58093634974433</v>
      </c>
      <c r="L189">
        <f>_xlfn.XLOOKUP(A189,Market!A:A,Market!D:D,"",0)</f>
        <v>0.11788828178938804</v>
      </c>
    </row>
    <row r="190" spans="1:12" hidden="1">
      <c r="A190" t="s">
        <v>31</v>
      </c>
      <c r="B190" t="s">
        <v>58</v>
      </c>
      <c r="C190" t="s">
        <v>46</v>
      </c>
      <c r="D190" t="s">
        <v>46</v>
      </c>
      <c r="E190">
        <v>4.2</v>
      </c>
      <c r="F190">
        <v>660</v>
      </c>
      <c r="G190">
        <v>4.33</v>
      </c>
      <c r="H190">
        <v>6.65</v>
      </c>
      <c r="I190">
        <v>776</v>
      </c>
      <c r="J190" s="11">
        <f>_xlfn.XLOOKUP(A190,Market!A:A,Market!B:B,"",0)</f>
        <v>289.96116784146733</v>
      </c>
      <c r="K190" s="11">
        <f>_xlfn.XLOOKUP(A190,Market!A:A,Market!C:C,"",0)</f>
        <v>111.58093634974433</v>
      </c>
      <c r="L190">
        <f>_xlfn.XLOOKUP(A190,Market!A:A,Market!D:D,"",0)</f>
        <v>0.11788828178938804</v>
      </c>
    </row>
    <row r="191" spans="1:12">
      <c r="A191" t="s">
        <v>32</v>
      </c>
      <c r="B191" t="s">
        <v>58</v>
      </c>
      <c r="C191" t="s">
        <v>47</v>
      </c>
      <c r="D191" t="s">
        <v>47</v>
      </c>
      <c r="E191">
        <v>4.2</v>
      </c>
      <c r="F191">
        <v>706</v>
      </c>
      <c r="G191">
        <v>4.33</v>
      </c>
      <c r="H191">
        <v>6.72</v>
      </c>
      <c r="I191">
        <v>448</v>
      </c>
      <c r="J191" s="11">
        <f>_xlfn.XLOOKUP(A191,Market!A:A,Market!B:B,"",0)</f>
        <v>315.54338286892084</v>
      </c>
      <c r="K191" s="11">
        <f>_xlfn.XLOOKUP(A191,Market!A:A,Market!C:C,"",0)</f>
        <v>121.89005845475785</v>
      </c>
      <c r="L191">
        <f>_xlfn.XLOOKUP(A191,Market!A:A,Market!D:D,"",0)</f>
        <v>0.12806254472498124</v>
      </c>
    </row>
    <row r="192" spans="1:12" hidden="1">
      <c r="A192" t="s">
        <v>32</v>
      </c>
      <c r="B192" t="s">
        <v>58</v>
      </c>
      <c r="C192" t="s">
        <v>59</v>
      </c>
      <c r="D192" t="s">
        <v>59</v>
      </c>
      <c r="E192">
        <v>4.2</v>
      </c>
      <c r="F192">
        <v>706</v>
      </c>
      <c r="G192">
        <v>4.33</v>
      </c>
      <c r="H192">
        <v>6.72</v>
      </c>
      <c r="I192">
        <v>1342</v>
      </c>
      <c r="J192" s="11">
        <f>_xlfn.XLOOKUP(A192,Market!A:A,Market!B:B,"",0)</f>
        <v>315.54338286892084</v>
      </c>
      <c r="K192" s="11">
        <f>_xlfn.XLOOKUP(A192,Market!A:A,Market!C:C,"",0)</f>
        <v>121.89005845475785</v>
      </c>
      <c r="L192">
        <f>_xlfn.XLOOKUP(A192,Market!A:A,Market!D:D,"",0)</f>
        <v>0.12806254472498124</v>
      </c>
    </row>
    <row r="193" spans="1:12" hidden="1">
      <c r="A193" t="s">
        <v>32</v>
      </c>
      <c r="B193" t="s">
        <v>58</v>
      </c>
      <c r="C193" t="s">
        <v>60</v>
      </c>
      <c r="D193" t="s">
        <v>60</v>
      </c>
      <c r="E193">
        <v>4.2</v>
      </c>
      <c r="F193">
        <v>706</v>
      </c>
      <c r="G193">
        <v>4.33</v>
      </c>
      <c r="H193">
        <v>6.72</v>
      </c>
      <c r="I193">
        <v>1336</v>
      </c>
      <c r="J193" s="11">
        <f>_xlfn.XLOOKUP(A193,Market!A:A,Market!B:B,"",0)</f>
        <v>315.54338286892084</v>
      </c>
      <c r="K193" s="11">
        <f>_xlfn.XLOOKUP(A193,Market!A:A,Market!C:C,"",0)</f>
        <v>121.89005845475785</v>
      </c>
      <c r="L193">
        <f>_xlfn.XLOOKUP(A193,Market!A:A,Market!D:D,"",0)</f>
        <v>0.12806254472498124</v>
      </c>
    </row>
    <row r="194" spans="1:12" hidden="1">
      <c r="A194" t="s">
        <v>32</v>
      </c>
      <c r="B194" t="s">
        <v>58</v>
      </c>
      <c r="C194" t="s">
        <v>48</v>
      </c>
      <c r="D194" t="s">
        <v>48</v>
      </c>
      <c r="E194">
        <v>4.2</v>
      </c>
      <c r="F194">
        <v>706</v>
      </c>
      <c r="G194">
        <v>4.33</v>
      </c>
      <c r="H194">
        <v>6.72</v>
      </c>
      <c r="I194">
        <v>2243</v>
      </c>
      <c r="J194" s="11">
        <f>_xlfn.XLOOKUP(A194,Market!A:A,Market!B:B,"",0)</f>
        <v>315.54338286892084</v>
      </c>
      <c r="K194" s="11">
        <f>_xlfn.XLOOKUP(A194,Market!A:A,Market!C:C,"",0)</f>
        <v>121.89005845475785</v>
      </c>
      <c r="L194">
        <f>_xlfn.XLOOKUP(A194,Market!A:A,Market!D:D,"",0)</f>
        <v>0.12806254472498124</v>
      </c>
    </row>
    <row r="195" spans="1:12" hidden="1">
      <c r="A195" t="s">
        <v>32</v>
      </c>
      <c r="B195" t="s">
        <v>58</v>
      </c>
      <c r="C195" t="s">
        <v>61</v>
      </c>
      <c r="D195" t="s">
        <v>61</v>
      </c>
      <c r="E195">
        <v>4.2</v>
      </c>
      <c r="F195">
        <v>706</v>
      </c>
      <c r="G195">
        <v>4.33</v>
      </c>
      <c r="H195">
        <v>6.72</v>
      </c>
      <c r="I195">
        <v>175</v>
      </c>
      <c r="J195" s="11">
        <f>_xlfn.XLOOKUP(A195,Market!A:A,Market!B:B,"",0)</f>
        <v>315.54338286892084</v>
      </c>
      <c r="K195" s="11">
        <f>_xlfn.XLOOKUP(A195,Market!A:A,Market!C:C,"",0)</f>
        <v>121.89005845475785</v>
      </c>
      <c r="L195">
        <f>_xlfn.XLOOKUP(A195,Market!A:A,Market!D:D,"",0)</f>
        <v>0.12806254472498124</v>
      </c>
    </row>
    <row r="196" spans="1:12" hidden="1">
      <c r="A196" t="s">
        <v>32</v>
      </c>
      <c r="B196" t="s">
        <v>58</v>
      </c>
      <c r="C196" t="s">
        <v>45</v>
      </c>
      <c r="D196" t="s">
        <v>45</v>
      </c>
      <c r="E196">
        <v>4.2</v>
      </c>
      <c r="F196">
        <v>706</v>
      </c>
      <c r="G196">
        <v>4.33</v>
      </c>
      <c r="H196">
        <v>6.72</v>
      </c>
      <c r="I196">
        <v>176</v>
      </c>
      <c r="J196" s="11">
        <f>_xlfn.XLOOKUP(A196,Market!A:A,Market!B:B,"",0)</f>
        <v>315.54338286892084</v>
      </c>
      <c r="K196" s="11">
        <f>_xlfn.XLOOKUP(A196,Market!A:A,Market!C:C,"",0)</f>
        <v>121.89005845475785</v>
      </c>
      <c r="L196">
        <f>_xlfn.XLOOKUP(A196,Market!A:A,Market!D:D,"",0)</f>
        <v>0.12806254472498124</v>
      </c>
    </row>
    <row r="197" spans="1:12" hidden="1">
      <c r="A197" t="s">
        <v>32</v>
      </c>
      <c r="B197" t="s">
        <v>58</v>
      </c>
      <c r="C197" t="s">
        <v>46</v>
      </c>
      <c r="D197" t="s">
        <v>46</v>
      </c>
      <c r="E197">
        <v>4.2</v>
      </c>
      <c r="F197">
        <v>706</v>
      </c>
      <c r="G197">
        <v>4.33</v>
      </c>
      <c r="H197">
        <v>6.72</v>
      </c>
      <c r="I197">
        <v>813</v>
      </c>
      <c r="J197" s="11">
        <f>_xlfn.XLOOKUP(A197,Market!A:A,Market!B:B,"",0)</f>
        <v>315.54338286892084</v>
      </c>
      <c r="K197" s="11">
        <f>_xlfn.XLOOKUP(A197,Market!A:A,Market!C:C,"",0)</f>
        <v>121.89005845475785</v>
      </c>
      <c r="L197">
        <f>_xlfn.XLOOKUP(A197,Market!A:A,Market!D:D,"",0)</f>
        <v>0.12806254472498124</v>
      </c>
    </row>
    <row r="198" spans="1:12">
      <c r="A198" t="s">
        <v>33</v>
      </c>
      <c r="B198" t="s">
        <v>58</v>
      </c>
      <c r="C198" t="s">
        <v>47</v>
      </c>
      <c r="D198" t="s">
        <v>47</v>
      </c>
      <c r="E198">
        <v>4.2</v>
      </c>
      <c r="F198">
        <v>630</v>
      </c>
      <c r="G198">
        <v>4.33</v>
      </c>
      <c r="H198">
        <v>6.82</v>
      </c>
      <c r="I198">
        <v>347</v>
      </c>
      <c r="J198" s="11">
        <f>_xlfn.XLOOKUP(A198,Market!A:A,Market!B:B,"",0)</f>
        <v>339.53941899176897</v>
      </c>
      <c r="K198" s="11">
        <f>_xlfn.XLOOKUP(A198,Market!A:A,Market!C:C,"",0)</f>
        <v>111.75664242803835</v>
      </c>
      <c r="L198">
        <f>_xlfn.XLOOKUP(A198,Market!A:A,Market!D:D,"",0)</f>
        <v>8.0197081138593918E-2</v>
      </c>
    </row>
    <row r="199" spans="1:12" hidden="1">
      <c r="A199" t="s">
        <v>33</v>
      </c>
      <c r="B199" t="s">
        <v>58</v>
      </c>
      <c r="C199" t="s">
        <v>59</v>
      </c>
      <c r="D199" t="s">
        <v>59</v>
      </c>
      <c r="E199">
        <v>4.2</v>
      </c>
      <c r="F199">
        <v>630</v>
      </c>
      <c r="G199">
        <v>4.33</v>
      </c>
      <c r="H199">
        <v>6.82</v>
      </c>
      <c r="I199">
        <v>1334</v>
      </c>
      <c r="J199" s="11">
        <f>_xlfn.XLOOKUP(A199,Market!A:A,Market!B:B,"",0)</f>
        <v>339.53941899176897</v>
      </c>
      <c r="K199" s="11">
        <f>_xlfn.XLOOKUP(A199,Market!A:A,Market!C:C,"",0)</f>
        <v>111.75664242803835</v>
      </c>
      <c r="L199">
        <f>_xlfn.XLOOKUP(A199,Market!A:A,Market!D:D,"",0)</f>
        <v>8.0197081138593918E-2</v>
      </c>
    </row>
    <row r="200" spans="1:12" hidden="1">
      <c r="A200" t="s">
        <v>33</v>
      </c>
      <c r="B200" t="s">
        <v>58</v>
      </c>
      <c r="C200" t="s">
        <v>60</v>
      </c>
      <c r="D200" t="s">
        <v>60</v>
      </c>
      <c r="E200">
        <v>4.2</v>
      </c>
      <c r="F200">
        <v>630</v>
      </c>
      <c r="G200">
        <v>4.33</v>
      </c>
      <c r="H200">
        <v>6.82</v>
      </c>
      <c r="I200">
        <v>1365</v>
      </c>
      <c r="J200" s="11">
        <f>_xlfn.XLOOKUP(A200,Market!A:A,Market!B:B,"",0)</f>
        <v>339.53941899176897</v>
      </c>
      <c r="K200" s="11">
        <f>_xlfn.XLOOKUP(A200,Market!A:A,Market!C:C,"",0)</f>
        <v>111.75664242803835</v>
      </c>
      <c r="L200">
        <f>_xlfn.XLOOKUP(A200,Market!A:A,Market!D:D,"",0)</f>
        <v>8.0197081138593918E-2</v>
      </c>
    </row>
    <row r="201" spans="1:12" hidden="1">
      <c r="A201" t="s">
        <v>33</v>
      </c>
      <c r="B201" t="s">
        <v>58</v>
      </c>
      <c r="C201" t="s">
        <v>48</v>
      </c>
      <c r="D201" t="s">
        <v>48</v>
      </c>
      <c r="E201">
        <v>4.2</v>
      </c>
      <c r="F201">
        <v>630</v>
      </c>
      <c r="G201">
        <v>4.33</v>
      </c>
      <c r="H201">
        <v>6.82</v>
      </c>
      <c r="I201">
        <v>2381</v>
      </c>
      <c r="J201" s="11">
        <f>_xlfn.XLOOKUP(A201,Market!A:A,Market!B:B,"",0)</f>
        <v>339.53941899176897</v>
      </c>
      <c r="K201" s="11">
        <f>_xlfn.XLOOKUP(A201,Market!A:A,Market!C:C,"",0)</f>
        <v>111.75664242803835</v>
      </c>
      <c r="L201">
        <f>_xlfn.XLOOKUP(A201,Market!A:A,Market!D:D,"",0)</f>
        <v>8.0197081138593918E-2</v>
      </c>
    </row>
    <row r="202" spans="1:12" hidden="1">
      <c r="A202" t="s">
        <v>33</v>
      </c>
      <c r="B202" t="s">
        <v>58</v>
      </c>
      <c r="C202" t="s">
        <v>61</v>
      </c>
      <c r="D202" t="s">
        <v>61</v>
      </c>
      <c r="E202">
        <v>4.2</v>
      </c>
      <c r="F202">
        <v>630</v>
      </c>
      <c r="G202">
        <v>4.33</v>
      </c>
      <c r="H202">
        <v>6.82</v>
      </c>
      <c r="I202">
        <v>146</v>
      </c>
      <c r="J202" s="11">
        <f>_xlfn.XLOOKUP(A202,Market!A:A,Market!B:B,"",0)</f>
        <v>339.53941899176897</v>
      </c>
      <c r="K202" s="11">
        <f>_xlfn.XLOOKUP(A202,Market!A:A,Market!C:C,"",0)</f>
        <v>111.75664242803835</v>
      </c>
      <c r="L202">
        <f>_xlfn.XLOOKUP(A202,Market!A:A,Market!D:D,"",0)</f>
        <v>8.0197081138593918E-2</v>
      </c>
    </row>
    <row r="203" spans="1:12" hidden="1">
      <c r="A203" t="s">
        <v>33</v>
      </c>
      <c r="B203" t="s">
        <v>58</v>
      </c>
      <c r="C203" t="s">
        <v>45</v>
      </c>
      <c r="D203" t="s">
        <v>45</v>
      </c>
      <c r="E203">
        <v>4.2</v>
      </c>
      <c r="F203">
        <v>630</v>
      </c>
      <c r="G203">
        <v>4.33</v>
      </c>
      <c r="H203">
        <v>6.82</v>
      </c>
      <c r="I203">
        <v>167</v>
      </c>
      <c r="J203" s="11">
        <f>_xlfn.XLOOKUP(A203,Market!A:A,Market!B:B,"",0)</f>
        <v>339.53941899176897</v>
      </c>
      <c r="K203" s="11">
        <f>_xlfn.XLOOKUP(A203,Market!A:A,Market!C:C,"",0)</f>
        <v>111.75664242803835</v>
      </c>
      <c r="L203">
        <f>_xlfn.XLOOKUP(A203,Market!A:A,Market!D:D,"",0)</f>
        <v>8.0197081138593918E-2</v>
      </c>
    </row>
    <row r="204" spans="1:12" hidden="1">
      <c r="A204" t="s">
        <v>33</v>
      </c>
      <c r="B204" t="s">
        <v>58</v>
      </c>
      <c r="C204" t="s">
        <v>46</v>
      </c>
      <c r="D204" t="s">
        <v>46</v>
      </c>
      <c r="E204">
        <v>4.2</v>
      </c>
      <c r="F204">
        <v>630</v>
      </c>
      <c r="G204">
        <v>4.33</v>
      </c>
      <c r="H204">
        <v>6.82</v>
      </c>
      <c r="I204">
        <v>668</v>
      </c>
      <c r="J204" s="11">
        <f>_xlfn.XLOOKUP(A204,Market!A:A,Market!B:B,"",0)</f>
        <v>339.53941899176897</v>
      </c>
      <c r="K204" s="11">
        <f>_xlfn.XLOOKUP(A204,Market!A:A,Market!C:C,"",0)</f>
        <v>111.75664242803835</v>
      </c>
      <c r="L204">
        <f>_xlfn.XLOOKUP(A204,Market!A:A,Market!D:D,"",0)</f>
        <v>8.0197081138593918E-2</v>
      </c>
    </row>
    <row r="205" spans="1:12">
      <c r="A205" t="s">
        <v>34</v>
      </c>
      <c r="B205" t="s">
        <v>58</v>
      </c>
      <c r="C205" t="s">
        <v>47</v>
      </c>
      <c r="D205" t="s">
        <v>47</v>
      </c>
      <c r="E205">
        <v>4.0999999999999996</v>
      </c>
      <c r="F205">
        <v>656</v>
      </c>
      <c r="G205">
        <v>4.33</v>
      </c>
      <c r="H205">
        <v>6.82</v>
      </c>
      <c r="I205">
        <v>435</v>
      </c>
      <c r="J205" s="11">
        <f>_xlfn.XLOOKUP(A205,Market!A:A,Market!B:B,"",0)</f>
        <v>333.98644223685295</v>
      </c>
      <c r="K205" s="11">
        <f>_xlfn.XLOOKUP(A205,Market!A:A,Market!C:C,"",0)</f>
        <v>117.96936184233091</v>
      </c>
      <c r="L205">
        <f>_xlfn.XLOOKUP(A205,Market!A:A,Market!D:D,"",0)</f>
        <v>0.14651739100282457</v>
      </c>
    </row>
    <row r="206" spans="1:12" hidden="1">
      <c r="A206" t="s">
        <v>34</v>
      </c>
      <c r="B206" t="s">
        <v>58</v>
      </c>
      <c r="C206" t="s">
        <v>59</v>
      </c>
      <c r="D206" t="s">
        <v>59</v>
      </c>
      <c r="E206">
        <v>4.0999999999999996</v>
      </c>
      <c r="F206">
        <v>656</v>
      </c>
      <c r="G206">
        <v>4.33</v>
      </c>
      <c r="H206">
        <v>6.82</v>
      </c>
      <c r="I206">
        <v>1180</v>
      </c>
      <c r="J206" s="11">
        <f>_xlfn.XLOOKUP(A206,Market!A:A,Market!B:B,"",0)</f>
        <v>333.98644223685295</v>
      </c>
      <c r="K206" s="11">
        <f>_xlfn.XLOOKUP(A206,Market!A:A,Market!C:C,"",0)</f>
        <v>117.96936184233091</v>
      </c>
      <c r="L206">
        <f>_xlfn.XLOOKUP(A206,Market!A:A,Market!D:D,"",0)</f>
        <v>0.14651739100282457</v>
      </c>
    </row>
    <row r="207" spans="1:12" hidden="1">
      <c r="A207" t="s">
        <v>34</v>
      </c>
      <c r="B207" t="s">
        <v>58</v>
      </c>
      <c r="C207" t="s">
        <v>60</v>
      </c>
      <c r="D207" t="s">
        <v>60</v>
      </c>
      <c r="E207">
        <v>4.0999999999999996</v>
      </c>
      <c r="F207">
        <v>656</v>
      </c>
      <c r="G207">
        <v>4.33</v>
      </c>
      <c r="H207">
        <v>6.82</v>
      </c>
      <c r="I207">
        <v>1560</v>
      </c>
      <c r="J207" s="11">
        <f>_xlfn.XLOOKUP(A207,Market!A:A,Market!B:B,"",0)</f>
        <v>333.98644223685295</v>
      </c>
      <c r="K207" s="11">
        <f>_xlfn.XLOOKUP(A207,Market!A:A,Market!C:C,"",0)</f>
        <v>117.96936184233091</v>
      </c>
      <c r="L207">
        <f>_xlfn.XLOOKUP(A207,Market!A:A,Market!D:D,"",0)</f>
        <v>0.14651739100282457</v>
      </c>
    </row>
    <row r="208" spans="1:12" hidden="1">
      <c r="A208" t="s">
        <v>34</v>
      </c>
      <c r="B208" t="s">
        <v>58</v>
      </c>
      <c r="C208" t="s">
        <v>48</v>
      </c>
      <c r="D208" t="s">
        <v>48</v>
      </c>
      <c r="E208">
        <v>4.0999999999999996</v>
      </c>
      <c r="F208">
        <v>656</v>
      </c>
      <c r="G208">
        <v>4.33</v>
      </c>
      <c r="H208">
        <v>6.82</v>
      </c>
      <c r="I208">
        <v>2573</v>
      </c>
      <c r="J208" s="11">
        <f>_xlfn.XLOOKUP(A208,Market!A:A,Market!B:B,"",0)</f>
        <v>333.98644223685295</v>
      </c>
      <c r="K208" s="11">
        <f>_xlfn.XLOOKUP(A208,Market!A:A,Market!C:C,"",0)</f>
        <v>117.96936184233091</v>
      </c>
      <c r="L208">
        <f>_xlfn.XLOOKUP(A208,Market!A:A,Market!D:D,"",0)</f>
        <v>0.14651739100282457</v>
      </c>
    </row>
    <row r="209" spans="1:12" hidden="1">
      <c r="A209" t="s">
        <v>34</v>
      </c>
      <c r="B209" t="s">
        <v>58</v>
      </c>
      <c r="C209" t="s">
        <v>61</v>
      </c>
      <c r="D209" t="s">
        <v>61</v>
      </c>
      <c r="E209">
        <v>4.0999999999999996</v>
      </c>
      <c r="F209">
        <v>656</v>
      </c>
      <c r="G209">
        <v>4.33</v>
      </c>
      <c r="H209">
        <v>6.82</v>
      </c>
      <c r="I209">
        <v>155</v>
      </c>
      <c r="J209" s="11">
        <f>_xlfn.XLOOKUP(A209,Market!A:A,Market!B:B,"",0)</f>
        <v>333.98644223685295</v>
      </c>
      <c r="K209" s="11">
        <f>_xlfn.XLOOKUP(A209,Market!A:A,Market!C:C,"",0)</f>
        <v>117.96936184233091</v>
      </c>
      <c r="L209">
        <f>_xlfn.XLOOKUP(A209,Market!A:A,Market!D:D,"",0)</f>
        <v>0.14651739100282457</v>
      </c>
    </row>
    <row r="210" spans="1:12" hidden="1">
      <c r="A210" t="s">
        <v>34</v>
      </c>
      <c r="B210" t="s">
        <v>58</v>
      </c>
      <c r="C210" t="s">
        <v>45</v>
      </c>
      <c r="D210" t="s">
        <v>45</v>
      </c>
      <c r="E210">
        <v>4.0999999999999996</v>
      </c>
      <c r="F210">
        <v>656</v>
      </c>
      <c r="G210">
        <v>4.33</v>
      </c>
      <c r="H210">
        <v>6.82</v>
      </c>
      <c r="I210">
        <v>318</v>
      </c>
      <c r="J210" s="11">
        <f>_xlfn.XLOOKUP(A210,Market!A:A,Market!B:B,"",0)</f>
        <v>333.98644223685295</v>
      </c>
      <c r="K210" s="11">
        <f>_xlfn.XLOOKUP(A210,Market!A:A,Market!C:C,"",0)</f>
        <v>117.96936184233091</v>
      </c>
      <c r="L210">
        <f>_xlfn.XLOOKUP(A210,Market!A:A,Market!D:D,"",0)</f>
        <v>0.14651739100282457</v>
      </c>
    </row>
    <row r="211" spans="1:12" hidden="1">
      <c r="A211" t="s">
        <v>34</v>
      </c>
      <c r="B211" t="s">
        <v>58</v>
      </c>
      <c r="C211" t="s">
        <v>46</v>
      </c>
      <c r="D211" t="s">
        <v>46</v>
      </c>
      <c r="E211">
        <v>4.0999999999999996</v>
      </c>
      <c r="F211">
        <v>656</v>
      </c>
      <c r="G211">
        <v>4.33</v>
      </c>
      <c r="H211">
        <v>6.82</v>
      </c>
      <c r="I211">
        <v>614</v>
      </c>
      <c r="J211" s="11">
        <f>_xlfn.XLOOKUP(A211,Market!A:A,Market!B:B,"",0)</f>
        <v>333.98644223685295</v>
      </c>
      <c r="K211" s="11">
        <f>_xlfn.XLOOKUP(A211,Market!A:A,Market!C:C,"",0)</f>
        <v>117.96936184233091</v>
      </c>
      <c r="L211">
        <f>_xlfn.XLOOKUP(A211,Market!A:A,Market!D:D,"",0)</f>
        <v>0.14651739100282457</v>
      </c>
    </row>
    <row r="212" spans="1:12">
      <c r="A212" t="s">
        <v>35</v>
      </c>
      <c r="B212" t="s">
        <v>58</v>
      </c>
      <c r="C212" t="s">
        <v>47</v>
      </c>
      <c r="D212" t="s">
        <v>47</v>
      </c>
      <c r="E212">
        <v>4.2</v>
      </c>
      <c r="F212">
        <v>652</v>
      </c>
      <c r="G212">
        <v>4.33</v>
      </c>
      <c r="H212">
        <v>6.72</v>
      </c>
      <c r="I212">
        <v>296</v>
      </c>
      <c r="J212" s="11">
        <f>_xlfn.XLOOKUP(A212,Market!A:A,Market!B:B,"",0)</f>
        <v>333.77704831242556</v>
      </c>
      <c r="K212" s="11">
        <f>_xlfn.XLOOKUP(A212,Market!A:A,Market!C:C,"",0)</f>
        <v>122.4153258664733</v>
      </c>
      <c r="L212">
        <f>_xlfn.XLOOKUP(A212,Market!A:A,Market!D:D,"",0)</f>
        <v>0.11559903826225337</v>
      </c>
    </row>
    <row r="213" spans="1:12" hidden="1">
      <c r="A213" t="s">
        <v>35</v>
      </c>
      <c r="B213" t="s">
        <v>58</v>
      </c>
      <c r="C213" t="s">
        <v>59</v>
      </c>
      <c r="D213" t="s">
        <v>59</v>
      </c>
      <c r="E213">
        <v>4.2</v>
      </c>
      <c r="F213">
        <v>652</v>
      </c>
      <c r="G213">
        <v>4.33</v>
      </c>
      <c r="H213">
        <v>6.72</v>
      </c>
      <c r="I213">
        <v>925</v>
      </c>
      <c r="J213" s="11">
        <f>_xlfn.XLOOKUP(A213,Market!A:A,Market!B:B,"",0)</f>
        <v>333.77704831242556</v>
      </c>
      <c r="K213" s="11">
        <f>_xlfn.XLOOKUP(A213,Market!A:A,Market!C:C,"",0)</f>
        <v>122.4153258664733</v>
      </c>
      <c r="L213">
        <f>_xlfn.XLOOKUP(A213,Market!A:A,Market!D:D,"",0)</f>
        <v>0.11559903826225337</v>
      </c>
    </row>
    <row r="214" spans="1:12" hidden="1">
      <c r="A214" t="s">
        <v>35</v>
      </c>
      <c r="B214" t="s">
        <v>58</v>
      </c>
      <c r="C214" t="s">
        <v>60</v>
      </c>
      <c r="D214" t="s">
        <v>60</v>
      </c>
      <c r="E214">
        <v>4.2</v>
      </c>
      <c r="F214">
        <v>652</v>
      </c>
      <c r="G214">
        <v>4.33</v>
      </c>
      <c r="H214">
        <v>6.72</v>
      </c>
      <c r="I214">
        <v>1372</v>
      </c>
      <c r="J214" s="11">
        <f>_xlfn.XLOOKUP(A214,Market!A:A,Market!B:B,"",0)</f>
        <v>333.77704831242556</v>
      </c>
      <c r="K214" s="11">
        <f>_xlfn.XLOOKUP(A214,Market!A:A,Market!C:C,"",0)</f>
        <v>122.4153258664733</v>
      </c>
      <c r="L214">
        <f>_xlfn.XLOOKUP(A214,Market!A:A,Market!D:D,"",0)</f>
        <v>0.11559903826225337</v>
      </c>
    </row>
    <row r="215" spans="1:12" hidden="1">
      <c r="A215" t="s">
        <v>35</v>
      </c>
      <c r="B215" t="s">
        <v>58</v>
      </c>
      <c r="C215" t="s">
        <v>48</v>
      </c>
      <c r="D215" t="s">
        <v>48</v>
      </c>
      <c r="E215">
        <v>4.2</v>
      </c>
      <c r="F215">
        <v>652</v>
      </c>
      <c r="G215">
        <v>4.33</v>
      </c>
      <c r="H215">
        <v>6.72</v>
      </c>
      <c r="I215">
        <v>2109</v>
      </c>
      <c r="J215" s="11">
        <f>_xlfn.XLOOKUP(A215,Market!A:A,Market!B:B,"",0)</f>
        <v>333.77704831242556</v>
      </c>
      <c r="K215" s="11">
        <f>_xlfn.XLOOKUP(A215,Market!A:A,Market!C:C,"",0)</f>
        <v>122.4153258664733</v>
      </c>
      <c r="L215">
        <f>_xlfn.XLOOKUP(A215,Market!A:A,Market!D:D,"",0)</f>
        <v>0.11559903826225337</v>
      </c>
    </row>
    <row r="216" spans="1:12" hidden="1">
      <c r="A216" t="s">
        <v>35</v>
      </c>
      <c r="B216" t="s">
        <v>58</v>
      </c>
      <c r="C216" t="s">
        <v>61</v>
      </c>
      <c r="D216" t="s">
        <v>61</v>
      </c>
      <c r="E216">
        <v>4.2</v>
      </c>
      <c r="F216">
        <v>652</v>
      </c>
      <c r="G216">
        <v>4.33</v>
      </c>
      <c r="H216">
        <v>6.72</v>
      </c>
      <c r="I216">
        <v>362</v>
      </c>
      <c r="J216" s="11">
        <f>_xlfn.XLOOKUP(A216,Market!A:A,Market!B:B,"",0)</f>
        <v>333.77704831242556</v>
      </c>
      <c r="K216" s="11">
        <f>_xlfn.XLOOKUP(A216,Market!A:A,Market!C:C,"",0)</f>
        <v>122.4153258664733</v>
      </c>
      <c r="L216">
        <f>_xlfn.XLOOKUP(A216,Market!A:A,Market!D:D,"",0)</f>
        <v>0.11559903826225337</v>
      </c>
    </row>
    <row r="217" spans="1:12" hidden="1">
      <c r="A217" t="s">
        <v>35</v>
      </c>
      <c r="B217" t="s">
        <v>58</v>
      </c>
      <c r="C217" t="s">
        <v>45</v>
      </c>
      <c r="D217" t="s">
        <v>45</v>
      </c>
      <c r="E217">
        <v>4.2</v>
      </c>
      <c r="F217">
        <v>652</v>
      </c>
      <c r="G217">
        <v>4.33</v>
      </c>
      <c r="H217">
        <v>6.72</v>
      </c>
      <c r="I217">
        <v>250</v>
      </c>
      <c r="J217" s="11">
        <f>_xlfn.XLOOKUP(A217,Market!A:A,Market!B:B,"",0)</f>
        <v>333.77704831242556</v>
      </c>
      <c r="K217" s="11">
        <f>_xlfn.XLOOKUP(A217,Market!A:A,Market!C:C,"",0)</f>
        <v>122.4153258664733</v>
      </c>
      <c r="L217">
        <f>_xlfn.XLOOKUP(A217,Market!A:A,Market!D:D,"",0)</f>
        <v>0.11559903826225337</v>
      </c>
    </row>
    <row r="218" spans="1:12" hidden="1">
      <c r="A218" t="s">
        <v>35</v>
      </c>
      <c r="B218" t="s">
        <v>58</v>
      </c>
      <c r="C218" t="s">
        <v>46</v>
      </c>
      <c r="D218" t="s">
        <v>46</v>
      </c>
      <c r="E218">
        <v>4.2</v>
      </c>
      <c r="F218">
        <v>652</v>
      </c>
      <c r="G218">
        <v>4.33</v>
      </c>
      <c r="H218">
        <v>6.72</v>
      </c>
      <c r="I218">
        <v>702</v>
      </c>
      <c r="J218" s="11">
        <f>_xlfn.XLOOKUP(A218,Market!A:A,Market!B:B,"",0)</f>
        <v>333.77704831242556</v>
      </c>
      <c r="K218" s="11">
        <f>_xlfn.XLOOKUP(A218,Market!A:A,Market!C:C,"",0)</f>
        <v>122.4153258664733</v>
      </c>
      <c r="L218">
        <f>_xlfn.XLOOKUP(A218,Market!A:A,Market!D:D,"",0)</f>
        <v>0.11559903826225337</v>
      </c>
    </row>
    <row r="219" spans="1:12">
      <c r="A219" t="s">
        <v>36</v>
      </c>
      <c r="B219" t="s">
        <v>58</v>
      </c>
      <c r="C219" t="s">
        <v>47</v>
      </c>
      <c r="D219" t="s">
        <v>47</v>
      </c>
      <c r="E219">
        <v>4.0999999999999996</v>
      </c>
      <c r="F219">
        <v>640</v>
      </c>
      <c r="G219">
        <v>4.3099999999999996</v>
      </c>
      <c r="H219">
        <v>6.59</v>
      </c>
      <c r="I219">
        <v>298</v>
      </c>
      <c r="J219" s="11">
        <f>_xlfn.XLOOKUP(A219,Market!A:A,Market!B:B,"",0)</f>
        <v>328.18279168198933</v>
      </c>
      <c r="K219" s="11">
        <f>_xlfn.XLOOKUP(A219,Market!A:A,Market!C:C,"",0)</f>
        <v>122.7402934216299</v>
      </c>
      <c r="L219">
        <f>_xlfn.XLOOKUP(A219,Market!A:A,Market!D:D,"",0)</f>
        <v>3.4240623868563302E-2</v>
      </c>
    </row>
    <row r="220" spans="1:12" hidden="1">
      <c r="A220" t="s">
        <v>36</v>
      </c>
      <c r="B220" t="s">
        <v>58</v>
      </c>
      <c r="C220" t="s">
        <v>59</v>
      </c>
      <c r="D220" t="s">
        <v>59</v>
      </c>
      <c r="E220">
        <v>4.0999999999999996</v>
      </c>
      <c r="F220">
        <v>640</v>
      </c>
      <c r="G220">
        <v>4.3099999999999996</v>
      </c>
      <c r="H220">
        <v>6.59</v>
      </c>
      <c r="I220">
        <v>1069</v>
      </c>
      <c r="J220" s="11">
        <f>_xlfn.XLOOKUP(A220,Market!A:A,Market!B:B,"",0)</f>
        <v>328.18279168198933</v>
      </c>
      <c r="K220" s="11">
        <f>_xlfn.XLOOKUP(A220,Market!A:A,Market!C:C,"",0)</f>
        <v>122.7402934216299</v>
      </c>
      <c r="L220">
        <f>_xlfn.XLOOKUP(A220,Market!A:A,Market!D:D,"",0)</f>
        <v>3.4240623868563302E-2</v>
      </c>
    </row>
    <row r="221" spans="1:12" hidden="1">
      <c r="A221" t="s">
        <v>36</v>
      </c>
      <c r="B221" t="s">
        <v>58</v>
      </c>
      <c r="C221" t="s">
        <v>60</v>
      </c>
      <c r="D221" t="s">
        <v>60</v>
      </c>
      <c r="E221">
        <v>4.0999999999999996</v>
      </c>
      <c r="F221">
        <v>640</v>
      </c>
      <c r="G221">
        <v>4.3099999999999996</v>
      </c>
      <c r="H221">
        <v>6.59</v>
      </c>
      <c r="I221">
        <v>1326</v>
      </c>
      <c r="J221" s="11">
        <f>_xlfn.XLOOKUP(A221,Market!A:A,Market!B:B,"",0)</f>
        <v>328.18279168198933</v>
      </c>
      <c r="K221" s="11">
        <f>_xlfn.XLOOKUP(A221,Market!A:A,Market!C:C,"",0)</f>
        <v>122.7402934216299</v>
      </c>
      <c r="L221">
        <f>_xlfn.XLOOKUP(A221,Market!A:A,Market!D:D,"",0)</f>
        <v>3.4240623868563302E-2</v>
      </c>
    </row>
    <row r="222" spans="1:12" hidden="1">
      <c r="A222" t="s">
        <v>36</v>
      </c>
      <c r="B222" t="s">
        <v>58</v>
      </c>
      <c r="C222" t="s">
        <v>48</v>
      </c>
      <c r="D222" t="s">
        <v>48</v>
      </c>
      <c r="E222">
        <v>4.0999999999999996</v>
      </c>
      <c r="F222">
        <v>640</v>
      </c>
      <c r="G222">
        <v>4.3099999999999996</v>
      </c>
      <c r="H222">
        <v>6.59</v>
      </c>
      <c r="I222">
        <v>1839</v>
      </c>
      <c r="J222" s="11">
        <f>_xlfn.XLOOKUP(A222,Market!A:A,Market!B:B,"",0)</f>
        <v>328.18279168198933</v>
      </c>
      <c r="K222" s="11">
        <f>_xlfn.XLOOKUP(A222,Market!A:A,Market!C:C,"",0)</f>
        <v>122.7402934216299</v>
      </c>
      <c r="L222">
        <f>_xlfn.XLOOKUP(A222,Market!A:A,Market!D:D,"",0)</f>
        <v>3.4240623868563302E-2</v>
      </c>
    </row>
    <row r="223" spans="1:12" hidden="1">
      <c r="A223" t="s">
        <v>36</v>
      </c>
      <c r="B223" t="s">
        <v>58</v>
      </c>
      <c r="C223" t="s">
        <v>61</v>
      </c>
      <c r="D223" t="s">
        <v>61</v>
      </c>
      <c r="E223">
        <v>4.0999999999999996</v>
      </c>
      <c r="F223">
        <v>640</v>
      </c>
      <c r="G223">
        <v>4.3099999999999996</v>
      </c>
      <c r="H223">
        <v>6.59</v>
      </c>
      <c r="I223">
        <v>196</v>
      </c>
      <c r="J223" s="11">
        <f>_xlfn.XLOOKUP(A223,Market!A:A,Market!B:B,"",0)</f>
        <v>328.18279168198933</v>
      </c>
      <c r="K223" s="11">
        <f>_xlfn.XLOOKUP(A223,Market!A:A,Market!C:C,"",0)</f>
        <v>122.7402934216299</v>
      </c>
      <c r="L223">
        <f>_xlfn.XLOOKUP(A223,Market!A:A,Market!D:D,"",0)</f>
        <v>3.4240623868563302E-2</v>
      </c>
    </row>
    <row r="224" spans="1:12" hidden="1">
      <c r="A224" t="s">
        <v>36</v>
      </c>
      <c r="B224" t="s">
        <v>58</v>
      </c>
      <c r="C224" t="s">
        <v>45</v>
      </c>
      <c r="D224" t="s">
        <v>45</v>
      </c>
      <c r="E224">
        <v>4.0999999999999996</v>
      </c>
      <c r="F224">
        <v>640</v>
      </c>
      <c r="G224">
        <v>4.3099999999999996</v>
      </c>
      <c r="H224">
        <v>6.59</v>
      </c>
      <c r="I224">
        <v>205</v>
      </c>
      <c r="J224" s="11">
        <f>_xlfn.XLOOKUP(A224,Market!A:A,Market!B:B,"",0)</f>
        <v>328.18279168198933</v>
      </c>
      <c r="K224" s="11">
        <f>_xlfn.XLOOKUP(A224,Market!A:A,Market!C:C,"",0)</f>
        <v>122.7402934216299</v>
      </c>
      <c r="L224">
        <f>_xlfn.XLOOKUP(A224,Market!A:A,Market!D:D,"",0)</f>
        <v>3.4240623868563302E-2</v>
      </c>
    </row>
    <row r="225" spans="1:12" hidden="1">
      <c r="A225" t="s">
        <v>36</v>
      </c>
      <c r="B225" t="s">
        <v>58</v>
      </c>
      <c r="C225" t="s">
        <v>46</v>
      </c>
      <c r="D225" t="s">
        <v>46</v>
      </c>
      <c r="E225">
        <v>4.0999999999999996</v>
      </c>
      <c r="F225">
        <v>640</v>
      </c>
      <c r="G225">
        <v>4.3099999999999996</v>
      </c>
      <c r="H225">
        <v>6.59</v>
      </c>
      <c r="I225">
        <v>643</v>
      </c>
      <c r="J225" s="11">
        <f>_xlfn.XLOOKUP(A225,Market!A:A,Market!B:B,"",0)</f>
        <v>328.18279168198933</v>
      </c>
      <c r="K225" s="11">
        <f>_xlfn.XLOOKUP(A225,Market!A:A,Market!C:C,"",0)</f>
        <v>122.7402934216299</v>
      </c>
      <c r="L225">
        <f>_xlfn.XLOOKUP(A225,Market!A:A,Market!D:D,"",0)</f>
        <v>3.4240623868563302E-2</v>
      </c>
    </row>
  </sheetData>
  <autoFilter ref="A1:L225" xr:uid="{D020A92E-9160-49ED-919D-C5D73F2E6D7B}">
    <filterColumn colId="2">
      <filters>
        <filter val="Appraisal Scope"/>
      </filters>
    </filterColumn>
    <sortState xmlns:xlrd2="http://schemas.microsoft.com/office/spreadsheetml/2017/richdata2" ref="A2:L219">
      <sortCondition ref="A1:A2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69FA9-905D-42EE-A59B-1E50CF812311}">
  <dimension ref="A1:J49"/>
  <sheetViews>
    <sheetView workbookViewId="0">
      <selection activeCell="G1" sqref="G1:G1048576"/>
    </sheetView>
  </sheetViews>
  <sheetFormatPr defaultRowHeight="15"/>
  <cols>
    <col min="1" max="1" width="10.42578125" bestFit="1" customWidth="1"/>
    <col min="2" max="2" width="15.425781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8" max="8" width="6.7109375" bestFit="1" customWidth="1"/>
  </cols>
  <sheetData>
    <row r="1" spans="1:10">
      <c r="A1" s="13" t="s">
        <v>54</v>
      </c>
      <c r="B1" t="s">
        <v>42</v>
      </c>
      <c r="C1" t="s">
        <v>57</v>
      </c>
      <c r="D1" s="10" t="s">
        <v>0</v>
      </c>
      <c r="E1" s="10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0">
      <c r="A2" t="s">
        <v>5</v>
      </c>
      <c r="B2" t="s">
        <v>47</v>
      </c>
      <c r="C2">
        <v>358</v>
      </c>
      <c r="D2" s="11">
        <v>201.07833242982645</v>
      </c>
      <c r="E2" s="11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0">
      <c r="A3" t="s">
        <v>6</v>
      </c>
      <c r="B3" t="s">
        <v>47</v>
      </c>
      <c r="C3">
        <v>407</v>
      </c>
      <c r="D3" s="11">
        <v>230.7927955823302</v>
      </c>
      <c r="E3" s="11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0">
      <c r="A4" t="s">
        <v>7</v>
      </c>
      <c r="B4" t="s">
        <v>47</v>
      </c>
      <c r="C4">
        <v>358</v>
      </c>
      <c r="D4" s="11">
        <v>309.62340567830358</v>
      </c>
      <c r="E4" s="11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</row>
    <row r="5" spans="1:10">
      <c r="A5" t="s">
        <v>8</v>
      </c>
      <c r="B5" t="s">
        <v>47</v>
      </c>
      <c r="C5">
        <v>322</v>
      </c>
      <c r="D5" s="11">
        <v>287.02152894190766</v>
      </c>
      <c r="E5" s="11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</row>
    <row r="6" spans="1:10">
      <c r="A6" t="s">
        <v>9</v>
      </c>
      <c r="B6" t="s">
        <v>47</v>
      </c>
      <c r="C6">
        <v>392</v>
      </c>
      <c r="D6" s="11">
        <v>343.7136949098205</v>
      </c>
      <c r="E6" s="11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</row>
    <row r="7" spans="1:10">
      <c r="A7" t="s">
        <v>10</v>
      </c>
      <c r="B7" t="s">
        <v>47</v>
      </c>
      <c r="C7">
        <v>392</v>
      </c>
      <c r="D7" s="11">
        <v>358.60119384187902</v>
      </c>
      <c r="E7" s="11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</row>
    <row r="8" spans="1:10">
      <c r="A8" t="s">
        <v>11</v>
      </c>
      <c r="B8" t="s">
        <v>47</v>
      </c>
      <c r="C8">
        <v>351</v>
      </c>
      <c r="D8" s="11">
        <v>307.1994364954744</v>
      </c>
      <c r="E8" s="11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</row>
    <row r="9" spans="1:10">
      <c r="A9" t="s">
        <v>12</v>
      </c>
      <c r="B9" t="s">
        <v>47</v>
      </c>
      <c r="C9">
        <v>428</v>
      </c>
      <c r="D9" s="11">
        <v>333.03371190847781</v>
      </c>
      <c r="E9" s="11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</row>
    <row r="10" spans="1:10">
      <c r="A10" t="s">
        <v>13</v>
      </c>
      <c r="B10" t="s">
        <v>47</v>
      </c>
      <c r="C10">
        <v>339</v>
      </c>
      <c r="D10" s="11">
        <v>280.665394424569</v>
      </c>
      <c r="E10" s="11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</row>
    <row r="11" spans="1:10">
      <c r="A11" t="s">
        <v>14</v>
      </c>
      <c r="B11" t="s">
        <v>47</v>
      </c>
      <c r="C11">
        <v>367</v>
      </c>
      <c r="D11" s="11">
        <v>268.53576158762831</v>
      </c>
      <c r="E11" s="11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</row>
    <row r="12" spans="1:10">
      <c r="A12" t="s">
        <v>15</v>
      </c>
      <c r="B12" t="s">
        <v>47</v>
      </c>
      <c r="C12">
        <v>308</v>
      </c>
      <c r="D12" s="11">
        <v>237.5680172118372</v>
      </c>
      <c r="E12" s="11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</row>
    <row r="13" spans="1:10">
      <c r="A13" t="s">
        <v>16</v>
      </c>
      <c r="B13" t="s">
        <v>47</v>
      </c>
      <c r="C13">
        <v>296</v>
      </c>
      <c r="D13" s="11">
        <v>227.04664721143897</v>
      </c>
      <c r="E13" s="11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</row>
    <row r="14" spans="1:10">
      <c r="A14" t="s">
        <v>17</v>
      </c>
      <c r="B14" t="s">
        <v>47</v>
      </c>
      <c r="C14">
        <v>458</v>
      </c>
      <c r="D14" s="11">
        <v>207.31057209612462</v>
      </c>
      <c r="E14" s="11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</row>
    <row r="15" spans="1:10">
      <c r="A15" t="s">
        <v>18</v>
      </c>
      <c r="B15" t="s">
        <v>47</v>
      </c>
      <c r="C15">
        <v>427</v>
      </c>
      <c r="D15" s="11">
        <v>236.87938284614873</v>
      </c>
      <c r="E15" s="11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</row>
    <row r="16" spans="1:10">
      <c r="A16" t="s">
        <v>19</v>
      </c>
      <c r="B16" t="s">
        <v>47</v>
      </c>
      <c r="C16">
        <v>384</v>
      </c>
      <c r="D16" s="11">
        <v>283.53116107751805</v>
      </c>
      <c r="E16" s="11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</row>
    <row r="17" spans="1:10">
      <c r="A17" t="s">
        <v>20</v>
      </c>
      <c r="B17" t="s">
        <v>47</v>
      </c>
      <c r="C17">
        <v>380</v>
      </c>
      <c r="D17" s="11">
        <v>311.32697066025355</v>
      </c>
      <c r="E17" s="11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</row>
    <row r="18" spans="1:10">
      <c r="A18" t="s">
        <v>21</v>
      </c>
      <c r="B18" t="s">
        <v>47</v>
      </c>
      <c r="C18">
        <v>405</v>
      </c>
      <c r="D18" s="11">
        <v>345.09545362608497</v>
      </c>
      <c r="E18" s="11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</row>
    <row r="19" spans="1:10">
      <c r="A19" t="s">
        <v>22</v>
      </c>
      <c r="B19" t="s">
        <v>47</v>
      </c>
      <c r="C19">
        <v>349</v>
      </c>
      <c r="D19" s="11">
        <v>321.59304049982291</v>
      </c>
      <c r="E19" s="11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</row>
    <row r="20" spans="1:10">
      <c r="A20" t="s">
        <v>23</v>
      </c>
      <c r="B20" t="s">
        <v>47</v>
      </c>
      <c r="C20">
        <v>355</v>
      </c>
      <c r="D20" s="11">
        <v>322.69933155212476</v>
      </c>
      <c r="E20" s="11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</row>
    <row r="21" spans="1:10">
      <c r="A21" t="s">
        <v>24</v>
      </c>
      <c r="B21" t="s">
        <v>47</v>
      </c>
      <c r="C21">
        <v>409</v>
      </c>
      <c r="D21" s="11">
        <v>316.83519048816936</v>
      </c>
      <c r="E21" s="11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</row>
    <row r="22" spans="1:10">
      <c r="A22" t="s">
        <v>25</v>
      </c>
      <c r="B22" t="s">
        <v>47</v>
      </c>
      <c r="C22">
        <v>339</v>
      </c>
      <c r="D22" s="11">
        <v>279.92931453051568</v>
      </c>
      <c r="E22" s="11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</row>
    <row r="23" spans="1:10">
      <c r="A23" t="s">
        <v>26</v>
      </c>
      <c r="B23" t="s">
        <v>47</v>
      </c>
      <c r="C23">
        <v>421</v>
      </c>
      <c r="D23" s="11">
        <v>297.04044515200229</v>
      </c>
      <c r="E23" s="11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</row>
    <row r="24" spans="1:10">
      <c r="A24" t="s">
        <v>27</v>
      </c>
      <c r="B24" t="s">
        <v>47</v>
      </c>
      <c r="C24">
        <v>279</v>
      </c>
      <c r="D24" s="11">
        <v>253.33429796035915</v>
      </c>
      <c r="E24" s="11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</row>
    <row r="25" spans="1:10">
      <c r="A25" t="s">
        <v>28</v>
      </c>
      <c r="B25" t="s">
        <v>47</v>
      </c>
      <c r="C25">
        <v>294</v>
      </c>
      <c r="D25" s="11">
        <v>269.55308069011392</v>
      </c>
      <c r="E25" s="11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</row>
    <row r="26" spans="1:10">
      <c r="A26" t="s">
        <v>29</v>
      </c>
      <c r="B26" t="s">
        <v>47</v>
      </c>
      <c r="C26">
        <v>368</v>
      </c>
      <c r="D26" s="11">
        <v>212.03060847426346</v>
      </c>
      <c r="E26" s="11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10">
      <c r="A27" t="s">
        <v>30</v>
      </c>
      <c r="B27" t="s">
        <v>47</v>
      </c>
      <c r="C27">
        <v>342</v>
      </c>
      <c r="D27" s="11">
        <v>235.55580668006525</v>
      </c>
      <c r="E27" s="11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</row>
    <row r="28" spans="1:10">
      <c r="A28" t="s">
        <v>31</v>
      </c>
      <c r="B28" t="s">
        <v>47</v>
      </c>
      <c r="C28">
        <v>351</v>
      </c>
      <c r="D28" s="11">
        <v>289.96116784146733</v>
      </c>
      <c r="E28" s="11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10">
      <c r="A29" t="s">
        <v>32</v>
      </c>
      <c r="B29" t="s">
        <v>47</v>
      </c>
      <c r="C29">
        <v>448</v>
      </c>
      <c r="D29" s="11">
        <v>315.54338286892084</v>
      </c>
      <c r="E29" s="11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</row>
    <row r="30" spans="1:10">
      <c r="A30" t="s">
        <v>33</v>
      </c>
      <c r="B30" t="s">
        <v>47</v>
      </c>
      <c r="C30">
        <v>347</v>
      </c>
      <c r="D30" s="11">
        <v>339.53941899176897</v>
      </c>
      <c r="E30" s="11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</row>
    <row r="31" spans="1:10">
      <c r="A31" t="s">
        <v>34</v>
      </c>
      <c r="B31" t="s">
        <v>47</v>
      </c>
      <c r="C31">
        <v>435</v>
      </c>
      <c r="D31" s="11">
        <v>333.98644223685295</v>
      </c>
      <c r="E31" s="11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</row>
    <row r="32" spans="1:10">
      <c r="A32" t="s">
        <v>35</v>
      </c>
      <c r="B32" t="s">
        <v>47</v>
      </c>
      <c r="C32">
        <v>296</v>
      </c>
      <c r="D32" s="11">
        <v>333.77704831242556</v>
      </c>
      <c r="E32" s="11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</row>
    <row r="33" spans="1:10">
      <c r="A33" t="s">
        <v>36</v>
      </c>
      <c r="B33" t="s">
        <v>47</v>
      </c>
      <c r="C33">
        <v>298</v>
      </c>
      <c r="D33" s="11">
        <v>328.18279168198933</v>
      </c>
      <c r="E33" s="11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</row>
    <row r="34" spans="1:10">
      <c r="H34" s="15"/>
    </row>
    <row r="35" spans="1:10">
      <c r="H35" s="16"/>
    </row>
    <row r="36" spans="1:10">
      <c r="H36" s="15"/>
    </row>
    <row r="37" spans="1:10">
      <c r="H37" s="16"/>
    </row>
    <row r="38" spans="1:10">
      <c r="H38" s="15"/>
    </row>
    <row r="39" spans="1:10">
      <c r="H39" s="15"/>
    </row>
    <row r="40" spans="1:10">
      <c r="H40" s="17"/>
    </row>
    <row r="41" spans="1:10">
      <c r="H41" s="18"/>
    </row>
    <row r="42" spans="1:10">
      <c r="H42" s="17"/>
    </row>
    <row r="43" spans="1:10">
      <c r="H43" s="18"/>
    </row>
    <row r="44" spans="1:10">
      <c r="H44" s="17"/>
    </row>
    <row r="45" spans="1:10">
      <c r="H45" s="18"/>
    </row>
    <row r="46" spans="1:10">
      <c r="H46" s="17"/>
    </row>
    <row r="47" spans="1:10">
      <c r="H47" s="18"/>
    </row>
    <row r="48" spans="1:10">
      <c r="H48" s="15"/>
    </row>
    <row r="49" spans="8:8">
      <c r="H49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8B62-43EF-4E2D-85B9-9D0C8CDA33CD}">
  <dimension ref="A1:Q51"/>
  <sheetViews>
    <sheetView workbookViewId="0">
      <selection sqref="A1:J33"/>
    </sheetView>
  </sheetViews>
  <sheetFormatPr defaultRowHeight="15"/>
  <cols>
    <col min="1" max="1" width="10.42578125" bestFit="1" customWidth="1"/>
    <col min="2" max="2" width="8.425781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7">
      <c r="A1" s="13" t="s">
        <v>54</v>
      </c>
      <c r="B1" t="s">
        <v>42</v>
      </c>
      <c r="C1" t="s">
        <v>57</v>
      </c>
      <c r="D1" s="10" t="s">
        <v>0</v>
      </c>
      <c r="E1" s="10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7">
      <c r="A2" s="12">
        <v>44927</v>
      </c>
      <c r="B2" t="s">
        <v>48</v>
      </c>
      <c r="C2">
        <v>3050</v>
      </c>
      <c r="D2" s="11">
        <v>201.07833242982645</v>
      </c>
      <c r="E2" s="11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7">
      <c r="A3" s="12">
        <v>44958</v>
      </c>
      <c r="B3" t="s">
        <v>48</v>
      </c>
      <c r="C3">
        <v>2942</v>
      </c>
      <c r="D3" s="11">
        <v>230.7927955823302</v>
      </c>
      <c r="E3" s="11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7">
      <c r="A4" s="12">
        <v>44986</v>
      </c>
      <c r="B4" t="s">
        <v>48</v>
      </c>
      <c r="C4">
        <v>4345</v>
      </c>
      <c r="D4" s="11">
        <v>309.62340567830358</v>
      </c>
      <c r="E4" s="11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</row>
    <row r="5" spans="1:17">
      <c r="A5" s="12">
        <v>45017</v>
      </c>
      <c r="B5" t="s">
        <v>48</v>
      </c>
      <c r="C5">
        <v>3651</v>
      </c>
      <c r="D5" s="11">
        <v>287.02152894190766</v>
      </c>
      <c r="E5" s="11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</row>
    <row r="6" spans="1:17">
      <c r="A6" s="12">
        <v>45047</v>
      </c>
      <c r="B6" t="s">
        <v>48</v>
      </c>
      <c r="C6">
        <v>4341</v>
      </c>
      <c r="D6" s="11">
        <v>343.7136949098205</v>
      </c>
      <c r="E6" s="11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</row>
    <row r="7" spans="1:17" ht="18">
      <c r="A7" s="12">
        <v>45078</v>
      </c>
      <c r="B7" t="s">
        <v>48</v>
      </c>
      <c r="C7">
        <v>3872</v>
      </c>
      <c r="D7" s="11">
        <v>358.60119384187902</v>
      </c>
      <c r="E7" s="11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  <c r="Q7" s="14"/>
    </row>
    <row r="8" spans="1:17">
      <c r="A8" s="12">
        <v>45108</v>
      </c>
      <c r="B8" t="s">
        <v>48</v>
      </c>
      <c r="C8">
        <v>3396</v>
      </c>
      <c r="D8" s="11">
        <v>307.1994364954744</v>
      </c>
      <c r="E8" s="11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</row>
    <row r="9" spans="1:17">
      <c r="A9" s="12">
        <v>45139</v>
      </c>
      <c r="B9" t="s">
        <v>48</v>
      </c>
      <c r="C9">
        <v>4244</v>
      </c>
      <c r="D9" s="11">
        <v>333.03371190847781</v>
      </c>
      <c r="E9" s="11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</row>
    <row r="10" spans="1:17">
      <c r="A10" s="12">
        <v>45170</v>
      </c>
      <c r="B10" t="s">
        <v>48</v>
      </c>
      <c r="C10">
        <v>3554</v>
      </c>
      <c r="D10" s="11">
        <v>280.665394424569</v>
      </c>
      <c r="E10" s="11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  <c r="Q10" s="15"/>
    </row>
    <row r="11" spans="1:17">
      <c r="A11" s="12">
        <v>45200</v>
      </c>
      <c r="B11" t="s">
        <v>48</v>
      </c>
      <c r="C11">
        <v>3192</v>
      </c>
      <c r="D11" s="11">
        <v>268.53576158762831</v>
      </c>
      <c r="E11" s="11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  <c r="Q11" s="16"/>
    </row>
    <row r="12" spans="1:17">
      <c r="A12" s="12">
        <v>45231</v>
      </c>
      <c r="B12" t="s">
        <v>48</v>
      </c>
      <c r="C12">
        <v>2929</v>
      </c>
      <c r="D12" s="11">
        <v>237.5680172118372</v>
      </c>
      <c r="E12" s="11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  <c r="Q12" s="15"/>
    </row>
    <row r="13" spans="1:17">
      <c r="A13" s="12">
        <v>45261</v>
      </c>
      <c r="B13" t="s">
        <v>48</v>
      </c>
      <c r="C13">
        <v>2910</v>
      </c>
      <c r="D13" s="11">
        <v>227.04664721143897</v>
      </c>
      <c r="E13" s="11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  <c r="Q13" s="16"/>
    </row>
    <row r="14" spans="1:17">
      <c r="A14" s="12">
        <v>45292</v>
      </c>
      <c r="B14" t="s">
        <v>48</v>
      </c>
      <c r="C14">
        <v>3645</v>
      </c>
      <c r="D14" s="11">
        <v>207.31057209612462</v>
      </c>
      <c r="E14" s="11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  <c r="Q14" s="15"/>
    </row>
    <row r="15" spans="1:17">
      <c r="A15" s="12">
        <v>45323</v>
      </c>
      <c r="B15" t="s">
        <v>48</v>
      </c>
      <c r="C15">
        <v>3398</v>
      </c>
      <c r="D15" s="11">
        <v>236.87938284614873</v>
      </c>
      <c r="E15" s="11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  <c r="Q15" s="16"/>
    </row>
    <row r="16" spans="1:17">
      <c r="A16" s="12">
        <v>45352</v>
      </c>
      <c r="B16" t="s">
        <v>48</v>
      </c>
      <c r="C16">
        <v>3445</v>
      </c>
      <c r="D16" s="11">
        <v>283.53116107751805</v>
      </c>
      <c r="E16" s="11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  <c r="Q16" s="15"/>
    </row>
    <row r="17" spans="1:17">
      <c r="A17" s="12">
        <v>45383</v>
      </c>
      <c r="B17" t="s">
        <v>48</v>
      </c>
      <c r="C17">
        <v>2899</v>
      </c>
      <c r="D17" s="11">
        <v>311.32697066025355</v>
      </c>
      <c r="E17" s="11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  <c r="Q17" s="16"/>
    </row>
    <row r="18" spans="1:17">
      <c r="A18" s="12">
        <v>45413</v>
      </c>
      <c r="B18" t="s">
        <v>48</v>
      </c>
      <c r="C18">
        <v>2065</v>
      </c>
      <c r="D18" s="11">
        <v>345.09545362608497</v>
      </c>
      <c r="E18" s="11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  <c r="Q18" s="15"/>
    </row>
    <row r="19" spans="1:17">
      <c r="A19" s="12">
        <v>45444</v>
      </c>
      <c r="B19" t="s">
        <v>48</v>
      </c>
      <c r="C19">
        <v>2241</v>
      </c>
      <c r="D19" s="11">
        <v>321.59304049982291</v>
      </c>
      <c r="E19" s="11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  <c r="Q19" s="15"/>
    </row>
    <row r="20" spans="1:17">
      <c r="A20" s="12">
        <v>45474</v>
      </c>
      <c r="B20" t="s">
        <v>48</v>
      </c>
      <c r="C20">
        <v>2338</v>
      </c>
      <c r="D20" s="11">
        <v>322.69933155212476</v>
      </c>
      <c r="E20" s="11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  <c r="Q20" s="17"/>
    </row>
    <row r="21" spans="1:17">
      <c r="A21" s="12">
        <v>45505</v>
      </c>
      <c r="B21" t="s">
        <v>48</v>
      </c>
      <c r="C21">
        <v>2237</v>
      </c>
      <c r="D21" s="11">
        <v>316.83519048816936</v>
      </c>
      <c r="E21" s="11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  <c r="Q21" s="18"/>
    </row>
    <row r="22" spans="1:17">
      <c r="A22" s="12">
        <v>45536</v>
      </c>
      <c r="B22" t="s">
        <v>48</v>
      </c>
      <c r="C22">
        <v>2030</v>
      </c>
      <c r="D22" s="11">
        <v>279.92931453051568</v>
      </c>
      <c r="E22" s="11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  <c r="Q22" s="17"/>
    </row>
    <row r="23" spans="1:17">
      <c r="A23" s="12">
        <v>45566</v>
      </c>
      <c r="B23" t="s">
        <v>48</v>
      </c>
      <c r="C23">
        <v>2625</v>
      </c>
      <c r="D23" s="11">
        <v>297.04044515200229</v>
      </c>
      <c r="E23" s="11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  <c r="Q23" s="18"/>
    </row>
    <row r="24" spans="1:17">
      <c r="A24" s="12">
        <v>45597</v>
      </c>
      <c r="B24" t="s">
        <v>48</v>
      </c>
      <c r="C24">
        <v>2077</v>
      </c>
      <c r="D24" s="11">
        <v>253.33429796035915</v>
      </c>
      <c r="E24" s="11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  <c r="Q24" s="15"/>
    </row>
    <row r="25" spans="1:17">
      <c r="A25" s="12">
        <v>45627</v>
      </c>
      <c r="B25" t="s">
        <v>48</v>
      </c>
      <c r="C25">
        <v>1963</v>
      </c>
      <c r="D25" s="11">
        <v>269.55308069011392</v>
      </c>
      <c r="E25" s="11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  <c r="Q25" s="16"/>
    </row>
    <row r="26" spans="1:17">
      <c r="A26" s="12">
        <v>45658</v>
      </c>
      <c r="B26" t="s">
        <v>48</v>
      </c>
      <c r="C26">
        <v>2015</v>
      </c>
      <c r="D26" s="11">
        <v>212.03060847426346</v>
      </c>
      <c r="E26" s="11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17">
      <c r="A27" s="12">
        <v>45689</v>
      </c>
      <c r="B27" t="s">
        <v>48</v>
      </c>
      <c r="C27">
        <v>2051</v>
      </c>
      <c r="D27" s="11">
        <v>235.55580668006525</v>
      </c>
      <c r="E27" s="11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</row>
    <row r="28" spans="1:17">
      <c r="A28" s="12">
        <v>45717</v>
      </c>
      <c r="B28" t="s">
        <v>48</v>
      </c>
      <c r="C28">
        <v>2261</v>
      </c>
      <c r="D28" s="11">
        <v>289.96116784146733</v>
      </c>
      <c r="E28" s="11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17" ht="18">
      <c r="A29" s="12">
        <v>45748</v>
      </c>
      <c r="B29" t="s">
        <v>48</v>
      </c>
      <c r="C29">
        <v>2243</v>
      </c>
      <c r="D29" s="11">
        <v>315.54338286892084</v>
      </c>
      <c r="E29" s="11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  <c r="Q29" s="14"/>
    </row>
    <row r="30" spans="1:17">
      <c r="A30" s="12">
        <v>45778</v>
      </c>
      <c r="B30" t="s">
        <v>48</v>
      </c>
      <c r="C30">
        <v>2381</v>
      </c>
      <c r="D30" s="11">
        <v>339.53941899176897</v>
      </c>
      <c r="E30" s="11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</row>
    <row r="31" spans="1:17">
      <c r="A31" s="12">
        <v>45809</v>
      </c>
      <c r="B31" t="s">
        <v>48</v>
      </c>
      <c r="C31">
        <v>2573</v>
      </c>
      <c r="D31" s="11">
        <v>333.98644223685295</v>
      </c>
      <c r="E31" s="11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</row>
    <row r="32" spans="1:17">
      <c r="A32" s="12">
        <v>45839</v>
      </c>
      <c r="B32" t="s">
        <v>48</v>
      </c>
      <c r="C32">
        <v>2109</v>
      </c>
      <c r="D32" s="11">
        <v>333.77704831242556</v>
      </c>
      <c r="E32" s="11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  <c r="Q32" s="15"/>
    </row>
    <row r="33" spans="1:17">
      <c r="A33" s="12">
        <v>45870</v>
      </c>
      <c r="B33" t="s">
        <v>48</v>
      </c>
      <c r="C33">
        <v>1839</v>
      </c>
      <c r="D33" s="11">
        <v>328.18279168198933</v>
      </c>
      <c r="E33" s="11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  <c r="Q33" s="16"/>
    </row>
    <row r="34" spans="1:17">
      <c r="Q34" s="15"/>
    </row>
    <row r="35" spans="1:17">
      <c r="Q35" s="16"/>
    </row>
    <row r="36" spans="1:17">
      <c r="Q36" s="15"/>
    </row>
    <row r="37" spans="1:17">
      <c r="Q37" s="16"/>
    </row>
    <row r="38" spans="1:17">
      <c r="Q38" s="15"/>
    </row>
    <row r="39" spans="1:17">
      <c r="Q39" s="16"/>
    </row>
    <row r="40" spans="1:17">
      <c r="Q40" s="15"/>
    </row>
    <row r="41" spans="1:17">
      <c r="Q41" s="15"/>
    </row>
    <row r="42" spans="1:17">
      <c r="Q42" s="17"/>
    </row>
    <row r="43" spans="1:17">
      <c r="Q43" s="18"/>
    </row>
    <row r="44" spans="1:17">
      <c r="Q44" s="17"/>
    </row>
    <row r="45" spans="1:17">
      <c r="Q45" s="18"/>
    </row>
    <row r="46" spans="1:17">
      <c r="Q46" s="17"/>
    </row>
    <row r="47" spans="1:17">
      <c r="Q47" s="18"/>
    </row>
    <row r="48" spans="1:17">
      <c r="Q48" s="17"/>
    </row>
    <row r="49" spans="17:17">
      <c r="Q49" s="18"/>
    </row>
    <row r="50" spans="17:17">
      <c r="Q50" s="15"/>
    </row>
    <row r="51" spans="17:17">
      <c r="Q5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09F9-DC29-4143-94C0-04A682D61E74}">
  <dimension ref="A1:AF56"/>
  <sheetViews>
    <sheetView workbookViewId="0">
      <selection activeCell="M1" sqref="M1:XFD1048576"/>
    </sheetView>
  </sheetViews>
  <sheetFormatPr defaultRowHeight="15"/>
  <cols>
    <col min="1" max="1" width="10.42578125" bestFit="1" customWidth="1"/>
    <col min="2" max="2" width="9.8554687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6">
      <c r="A1" s="13" t="s">
        <v>54</v>
      </c>
      <c r="B1" t="s">
        <v>42</v>
      </c>
      <c r="C1" t="s">
        <v>57</v>
      </c>
      <c r="D1" s="10" t="s">
        <v>0</v>
      </c>
      <c r="E1" s="10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6">
      <c r="A2" t="s">
        <v>5</v>
      </c>
      <c r="B2" t="s">
        <v>59</v>
      </c>
      <c r="C2">
        <v>1279</v>
      </c>
      <c r="D2" s="11">
        <v>201.07833242982645</v>
      </c>
      <c r="E2" s="11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6">
      <c r="A3" t="s">
        <v>6</v>
      </c>
      <c r="B3" t="s">
        <v>59</v>
      </c>
      <c r="C3">
        <v>1063</v>
      </c>
      <c r="D3" s="11">
        <v>230.7927955823302</v>
      </c>
      <c r="E3" s="11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6" ht="18">
      <c r="A4" t="s">
        <v>7</v>
      </c>
      <c r="B4" t="s">
        <v>59</v>
      </c>
      <c r="C4">
        <v>1752</v>
      </c>
      <c r="D4" s="11">
        <v>309.62340567830358</v>
      </c>
      <c r="E4" s="11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  <c r="P4" s="14"/>
    </row>
    <row r="5" spans="1:16">
      <c r="A5" t="s">
        <v>8</v>
      </c>
      <c r="B5" t="s">
        <v>59</v>
      </c>
      <c r="C5">
        <v>1086</v>
      </c>
      <c r="D5" s="11">
        <v>287.02152894190766</v>
      </c>
      <c r="E5" s="11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</row>
    <row r="6" spans="1:16" ht="15.75">
      <c r="A6" t="s">
        <v>9</v>
      </c>
      <c r="B6" t="s">
        <v>59</v>
      </c>
      <c r="C6">
        <v>1318</v>
      </c>
      <c r="D6" s="11">
        <v>343.7136949098205</v>
      </c>
      <c r="E6" s="11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  <c r="P6" s="19"/>
    </row>
    <row r="7" spans="1:16">
      <c r="A7" t="s">
        <v>10</v>
      </c>
      <c r="B7" t="s">
        <v>59</v>
      </c>
      <c r="C7">
        <v>1563</v>
      </c>
      <c r="D7" s="11">
        <v>358.60119384187902</v>
      </c>
      <c r="E7" s="11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</row>
    <row r="8" spans="1:16">
      <c r="A8" t="s">
        <v>11</v>
      </c>
      <c r="B8" t="s">
        <v>59</v>
      </c>
      <c r="C8">
        <v>1193</v>
      </c>
      <c r="D8" s="11">
        <v>307.1994364954744</v>
      </c>
      <c r="E8" s="11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</row>
    <row r="9" spans="1:16">
      <c r="A9" t="s">
        <v>12</v>
      </c>
      <c r="B9" t="s">
        <v>59</v>
      </c>
      <c r="C9">
        <v>1286</v>
      </c>
      <c r="D9" s="11">
        <v>333.03371190847781</v>
      </c>
      <c r="E9" s="11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  <c r="P9" s="15"/>
    </row>
    <row r="10" spans="1:16">
      <c r="A10" t="s">
        <v>13</v>
      </c>
      <c r="B10" t="s">
        <v>59</v>
      </c>
      <c r="C10">
        <v>1079</v>
      </c>
      <c r="D10" s="11">
        <v>280.665394424569</v>
      </c>
      <c r="E10" s="11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  <c r="P10" s="16"/>
    </row>
    <row r="11" spans="1:16">
      <c r="A11" t="s">
        <v>14</v>
      </c>
      <c r="B11" t="s">
        <v>59</v>
      </c>
      <c r="C11">
        <v>1157</v>
      </c>
      <c r="D11" s="11">
        <v>268.53576158762831</v>
      </c>
      <c r="E11" s="11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  <c r="P11" s="15"/>
    </row>
    <row r="12" spans="1:16">
      <c r="A12" t="s">
        <v>15</v>
      </c>
      <c r="B12" t="s">
        <v>59</v>
      </c>
      <c r="C12">
        <v>1052</v>
      </c>
      <c r="D12" s="11">
        <v>237.5680172118372</v>
      </c>
      <c r="E12" s="11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  <c r="P12" s="16"/>
    </row>
    <row r="13" spans="1:16">
      <c r="A13" t="s">
        <v>16</v>
      </c>
      <c r="B13" t="s">
        <v>59</v>
      </c>
      <c r="C13">
        <v>1157</v>
      </c>
      <c r="D13" s="11">
        <v>227.04664721143897</v>
      </c>
      <c r="E13" s="11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  <c r="P13" s="15"/>
    </row>
    <row r="14" spans="1:16">
      <c r="A14" t="s">
        <v>17</v>
      </c>
      <c r="B14" t="s">
        <v>59</v>
      </c>
      <c r="C14">
        <v>1284</v>
      </c>
      <c r="D14" s="11">
        <v>207.31057209612462</v>
      </c>
      <c r="E14" s="11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  <c r="P14" s="16"/>
    </row>
    <row r="15" spans="1:16">
      <c r="A15" t="s">
        <v>18</v>
      </c>
      <c r="B15" t="s">
        <v>59</v>
      </c>
      <c r="C15">
        <v>1329</v>
      </c>
      <c r="D15" s="11">
        <v>236.87938284614873</v>
      </c>
      <c r="E15" s="11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  <c r="P15" s="15"/>
    </row>
    <row r="16" spans="1:16">
      <c r="A16" t="s">
        <v>19</v>
      </c>
      <c r="B16" t="s">
        <v>59</v>
      </c>
      <c r="C16">
        <v>1411</v>
      </c>
      <c r="D16" s="11">
        <v>283.53116107751805</v>
      </c>
      <c r="E16" s="11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  <c r="P16" s="16"/>
    </row>
    <row r="17" spans="1:32">
      <c r="A17" t="s">
        <v>20</v>
      </c>
      <c r="B17" t="s">
        <v>59</v>
      </c>
      <c r="C17">
        <v>1346</v>
      </c>
      <c r="D17" s="11">
        <v>311.32697066025355</v>
      </c>
      <c r="E17" s="11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  <c r="P17" s="15"/>
    </row>
    <row r="18" spans="1:32">
      <c r="A18" t="s">
        <v>21</v>
      </c>
      <c r="B18" t="s">
        <v>59</v>
      </c>
      <c r="C18">
        <v>1456</v>
      </c>
      <c r="D18" s="11">
        <v>345.09545362608497</v>
      </c>
      <c r="E18" s="11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  <c r="P18" s="15"/>
    </row>
    <row r="19" spans="1:32">
      <c r="A19" t="s">
        <v>22</v>
      </c>
      <c r="B19" t="s">
        <v>59</v>
      </c>
      <c r="C19">
        <v>1226</v>
      </c>
      <c r="D19" s="11">
        <v>321.59304049982291</v>
      </c>
      <c r="E19" s="11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  <c r="P19" s="17"/>
    </row>
    <row r="20" spans="1:32">
      <c r="A20" t="s">
        <v>23</v>
      </c>
      <c r="B20" t="s">
        <v>59</v>
      </c>
      <c r="C20">
        <v>1292</v>
      </c>
      <c r="D20" s="11">
        <v>322.69933155212476</v>
      </c>
      <c r="E20" s="11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  <c r="P20" s="18"/>
    </row>
    <row r="21" spans="1:32">
      <c r="A21" t="s">
        <v>24</v>
      </c>
      <c r="B21" t="s">
        <v>59</v>
      </c>
      <c r="C21">
        <v>1319</v>
      </c>
      <c r="D21" s="11">
        <v>316.83519048816936</v>
      </c>
      <c r="E21" s="11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  <c r="P21" s="17"/>
    </row>
    <row r="22" spans="1:32">
      <c r="A22" t="s">
        <v>25</v>
      </c>
      <c r="B22" t="s">
        <v>59</v>
      </c>
      <c r="C22">
        <v>1221</v>
      </c>
      <c r="D22" s="11">
        <v>279.92931453051568</v>
      </c>
      <c r="E22" s="11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  <c r="P22" s="18"/>
    </row>
    <row r="23" spans="1:32">
      <c r="A23" t="s">
        <v>26</v>
      </c>
      <c r="B23" t="s">
        <v>59</v>
      </c>
      <c r="C23">
        <v>1229</v>
      </c>
      <c r="D23" s="11">
        <v>297.04044515200229</v>
      </c>
      <c r="E23" s="11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  <c r="P23" s="15"/>
    </row>
    <row r="24" spans="1:32">
      <c r="A24" t="s">
        <v>27</v>
      </c>
      <c r="B24" t="s">
        <v>59</v>
      </c>
      <c r="C24">
        <v>954</v>
      </c>
      <c r="D24" s="11">
        <v>253.33429796035915</v>
      </c>
      <c r="E24" s="11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  <c r="P24" s="16"/>
    </row>
    <row r="25" spans="1:32">
      <c r="A25" t="s">
        <v>28</v>
      </c>
      <c r="B25" t="s">
        <v>59</v>
      </c>
      <c r="C25">
        <v>880</v>
      </c>
      <c r="D25" s="11">
        <v>269.55308069011392</v>
      </c>
      <c r="E25" s="11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</row>
    <row r="26" spans="1:32">
      <c r="A26" t="s">
        <v>29</v>
      </c>
      <c r="B26" t="s">
        <v>59</v>
      </c>
      <c r="C26">
        <v>1066</v>
      </c>
      <c r="D26" s="11">
        <v>212.03060847426346</v>
      </c>
      <c r="E26" s="11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32" ht="18">
      <c r="A27" t="s">
        <v>30</v>
      </c>
      <c r="B27" t="s">
        <v>59</v>
      </c>
      <c r="C27">
        <v>1029</v>
      </c>
      <c r="D27" s="11">
        <v>235.55580668006525</v>
      </c>
      <c r="E27" s="11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  <c r="AF27" s="14"/>
    </row>
    <row r="28" spans="1:32">
      <c r="A28" t="s">
        <v>31</v>
      </c>
      <c r="B28" t="s">
        <v>59</v>
      </c>
      <c r="C28">
        <v>1272</v>
      </c>
      <c r="D28" s="11">
        <v>289.96116784146733</v>
      </c>
      <c r="E28" s="11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32" ht="15.75">
      <c r="A29" t="s">
        <v>32</v>
      </c>
      <c r="B29" t="s">
        <v>59</v>
      </c>
      <c r="C29">
        <v>1342</v>
      </c>
      <c r="D29" s="11">
        <v>315.54338286892084</v>
      </c>
      <c r="E29" s="11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  <c r="AF29" s="19"/>
    </row>
    <row r="30" spans="1:32">
      <c r="A30" t="s">
        <v>33</v>
      </c>
      <c r="B30" t="s">
        <v>59</v>
      </c>
      <c r="C30">
        <v>1334</v>
      </c>
      <c r="D30" s="11">
        <v>339.53941899176897</v>
      </c>
      <c r="E30" s="11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</row>
    <row r="31" spans="1:32">
      <c r="A31" t="s">
        <v>34</v>
      </c>
      <c r="B31" t="s">
        <v>59</v>
      </c>
      <c r="C31">
        <v>1180</v>
      </c>
      <c r="D31" s="11">
        <v>333.98644223685295</v>
      </c>
      <c r="E31" s="11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</row>
    <row r="32" spans="1:32">
      <c r="A32" t="s">
        <v>35</v>
      </c>
      <c r="B32" t="s">
        <v>59</v>
      </c>
      <c r="C32">
        <v>925</v>
      </c>
      <c r="D32" s="11">
        <v>333.77704831242556</v>
      </c>
      <c r="E32" s="11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  <c r="AF32" s="15"/>
    </row>
    <row r="33" spans="1:32">
      <c r="A33" t="s">
        <v>36</v>
      </c>
      <c r="B33" t="s">
        <v>59</v>
      </c>
      <c r="C33">
        <v>1069</v>
      </c>
      <c r="D33" s="11">
        <v>328.18279168198933</v>
      </c>
      <c r="E33" s="11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  <c r="AF33" s="16"/>
    </row>
    <row r="34" spans="1:32" ht="15.75">
      <c r="P34" s="19"/>
      <c r="AF34" s="15"/>
    </row>
    <row r="35" spans="1:32">
      <c r="AF35" s="16"/>
    </row>
    <row r="36" spans="1:32">
      <c r="AF36" s="15"/>
    </row>
    <row r="37" spans="1:32">
      <c r="P37" s="15"/>
      <c r="AF37" s="16"/>
    </row>
    <row r="38" spans="1:32">
      <c r="P38" s="16"/>
      <c r="AF38" s="15"/>
    </row>
    <row r="39" spans="1:32">
      <c r="P39" s="15"/>
      <c r="AF39" s="16"/>
    </row>
    <row r="40" spans="1:32">
      <c r="P40" s="16"/>
      <c r="AF40" s="15"/>
    </row>
    <row r="41" spans="1:32">
      <c r="P41" s="15"/>
      <c r="AF41" s="15"/>
    </row>
    <row r="42" spans="1:32">
      <c r="P42" s="16"/>
      <c r="AF42" s="17"/>
    </row>
    <row r="43" spans="1:32">
      <c r="P43" s="15"/>
      <c r="AF43" s="18"/>
    </row>
    <row r="44" spans="1:32">
      <c r="P44" s="16"/>
      <c r="AF44" s="17"/>
    </row>
    <row r="45" spans="1:32">
      <c r="P45" s="15"/>
      <c r="AF45" s="18"/>
    </row>
    <row r="46" spans="1:32">
      <c r="P46" s="15"/>
      <c r="AF46" s="15"/>
    </row>
    <row r="47" spans="1:32">
      <c r="P47" s="17"/>
      <c r="AF47" s="16"/>
    </row>
    <row r="48" spans="1:32">
      <c r="P48" s="18"/>
      <c r="AF48" s="15"/>
    </row>
    <row r="49" spans="16:32">
      <c r="P49" s="17"/>
      <c r="AF49" s="15"/>
    </row>
    <row r="50" spans="16:32">
      <c r="P50" s="18"/>
      <c r="AF50" s="17"/>
    </row>
    <row r="51" spans="16:32">
      <c r="P51" s="17"/>
      <c r="AF51" s="17"/>
    </row>
    <row r="52" spans="16:32">
      <c r="P52" s="18"/>
      <c r="AF52" s="17"/>
    </row>
    <row r="53" spans="16:32">
      <c r="P53" s="17"/>
      <c r="AF53" s="17"/>
    </row>
    <row r="54" spans="16:32">
      <c r="P54" s="18"/>
    </row>
    <row r="55" spans="16:32">
      <c r="P55" s="15"/>
    </row>
    <row r="56" spans="16:32">
      <c r="P56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99E8-1323-4856-9038-D743EE82119B}">
  <dimension ref="A1:N49"/>
  <sheetViews>
    <sheetView workbookViewId="0">
      <selection activeCell="N1" sqref="N1:N1048576"/>
    </sheetView>
  </sheetViews>
  <sheetFormatPr defaultRowHeight="15"/>
  <cols>
    <col min="1" max="1" width="10.42578125" bestFit="1" customWidth="1"/>
    <col min="2" max="2" width="10.710937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4">
      <c r="A1" s="13" t="s">
        <v>54</v>
      </c>
      <c r="B1" t="s">
        <v>42</v>
      </c>
      <c r="C1" t="s">
        <v>57</v>
      </c>
      <c r="D1" s="10" t="s">
        <v>0</v>
      </c>
      <c r="E1" s="10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4">
      <c r="A2" t="s">
        <v>5</v>
      </c>
      <c r="B2" t="s">
        <v>60</v>
      </c>
      <c r="C2">
        <v>2126</v>
      </c>
      <c r="D2" s="11">
        <v>201.07833242982645</v>
      </c>
      <c r="E2" s="11">
        <v>67.703458911794627</v>
      </c>
      <c r="F2">
        <v>-0.67676104959536576</v>
      </c>
      <c r="G2">
        <v>3.5</v>
      </c>
      <c r="H2">
        <v>650</v>
      </c>
      <c r="I2">
        <v>4.33</v>
      </c>
      <c r="J2">
        <v>6.27</v>
      </c>
    </row>
    <row r="3" spans="1:14">
      <c r="A3" t="s">
        <v>6</v>
      </c>
      <c r="B3" t="s">
        <v>60</v>
      </c>
      <c r="C3">
        <v>2186</v>
      </c>
      <c r="D3" s="11">
        <v>230.7927955823302</v>
      </c>
      <c r="E3" s="11">
        <v>72.555340732708757</v>
      </c>
      <c r="F3">
        <v>-0.61087302912244001</v>
      </c>
      <c r="G3">
        <v>3.6</v>
      </c>
      <c r="H3">
        <v>636</v>
      </c>
      <c r="I3">
        <v>4.57</v>
      </c>
      <c r="J3">
        <v>6.26</v>
      </c>
    </row>
    <row r="4" spans="1:14">
      <c r="A4" t="s">
        <v>7</v>
      </c>
      <c r="B4" t="s">
        <v>60</v>
      </c>
      <c r="C4">
        <v>2315</v>
      </c>
      <c r="D4" s="11">
        <v>309.62340567830358</v>
      </c>
      <c r="E4" s="11">
        <v>83.73523119196517</v>
      </c>
      <c r="F4">
        <v>-0.52660537128517038</v>
      </c>
      <c r="G4">
        <v>3.5</v>
      </c>
      <c r="H4">
        <v>651</v>
      </c>
      <c r="I4">
        <v>4.6500000000000004</v>
      </c>
      <c r="J4">
        <v>6.54</v>
      </c>
    </row>
    <row r="5" spans="1:14" ht="18">
      <c r="A5" t="s">
        <v>8</v>
      </c>
      <c r="B5" t="s">
        <v>60</v>
      </c>
      <c r="C5">
        <v>1874</v>
      </c>
      <c r="D5" s="11">
        <v>287.02152894190766</v>
      </c>
      <c r="E5" s="11">
        <v>74.315975926717158</v>
      </c>
      <c r="F5">
        <v>-0.47112625116217077</v>
      </c>
      <c r="G5">
        <v>3.4</v>
      </c>
      <c r="H5">
        <v>665</v>
      </c>
      <c r="I5">
        <v>4.83</v>
      </c>
      <c r="J5">
        <v>6.34</v>
      </c>
      <c r="N5" s="14"/>
    </row>
    <row r="6" spans="1:14">
      <c r="A6" t="s">
        <v>9</v>
      </c>
      <c r="B6" t="s">
        <v>60</v>
      </c>
      <c r="C6">
        <v>2105</v>
      </c>
      <c r="D6" s="11">
        <v>343.7136949098205</v>
      </c>
      <c r="E6" s="11">
        <v>79.536896390929911</v>
      </c>
      <c r="F6">
        <v>-0.31047466557761561</v>
      </c>
      <c r="G6">
        <v>3.6</v>
      </c>
      <c r="H6">
        <v>739</v>
      </c>
      <c r="I6">
        <v>5.0599999999999996</v>
      </c>
      <c r="J6">
        <v>6.42</v>
      </c>
    </row>
    <row r="7" spans="1:14">
      <c r="A7" t="s">
        <v>10</v>
      </c>
      <c r="B7" t="s">
        <v>60</v>
      </c>
      <c r="C7">
        <v>2115</v>
      </c>
      <c r="D7" s="11">
        <v>358.60119384187902</v>
      </c>
      <c r="E7" s="11">
        <v>74.89111373285003</v>
      </c>
      <c r="F7">
        <v>-0.27362279558378111</v>
      </c>
      <c r="G7">
        <v>3.6</v>
      </c>
      <c r="H7">
        <v>674</v>
      </c>
      <c r="I7">
        <v>5.08</v>
      </c>
      <c r="J7">
        <v>6.71</v>
      </c>
    </row>
    <row r="8" spans="1:14">
      <c r="A8" t="s">
        <v>11</v>
      </c>
      <c r="B8" t="s">
        <v>60</v>
      </c>
      <c r="C8">
        <v>1963</v>
      </c>
      <c r="D8" s="11">
        <v>307.1994364954744</v>
      </c>
      <c r="E8" s="11">
        <v>70.504348557683642</v>
      </c>
      <c r="F8">
        <v>-0.25446698534490597</v>
      </c>
      <c r="G8">
        <v>3.5</v>
      </c>
      <c r="H8">
        <v>702</v>
      </c>
      <c r="I8">
        <v>5.12</v>
      </c>
      <c r="J8">
        <v>6.84</v>
      </c>
      <c r="N8" s="15"/>
    </row>
    <row r="9" spans="1:14">
      <c r="A9" t="s">
        <v>12</v>
      </c>
      <c r="B9" t="s">
        <v>60</v>
      </c>
      <c r="C9">
        <v>2100</v>
      </c>
      <c r="D9" s="11">
        <v>333.03371190847781</v>
      </c>
      <c r="E9" s="11">
        <v>82.02813033334165</v>
      </c>
      <c r="F9">
        <v>-0.22269547358162112</v>
      </c>
      <c r="G9">
        <v>3.7</v>
      </c>
      <c r="H9">
        <v>645</v>
      </c>
      <c r="I9">
        <v>5.33</v>
      </c>
      <c r="J9">
        <v>7.07</v>
      </c>
      <c r="N9" s="16"/>
    </row>
    <row r="10" spans="1:14">
      <c r="A10" t="s">
        <v>13</v>
      </c>
      <c r="B10" t="s">
        <v>60</v>
      </c>
      <c r="C10">
        <v>1715</v>
      </c>
      <c r="D10" s="11">
        <v>280.665394424569</v>
      </c>
      <c r="E10" s="11">
        <v>70.439421937044926</v>
      </c>
      <c r="F10">
        <v>-0.24303503912003488</v>
      </c>
      <c r="G10">
        <v>3.8</v>
      </c>
      <c r="H10">
        <v>681</v>
      </c>
      <c r="I10">
        <v>5.33</v>
      </c>
      <c r="J10">
        <v>7.2</v>
      </c>
      <c r="N10" s="15"/>
    </row>
    <row r="11" spans="1:14">
      <c r="A11" t="s">
        <v>14</v>
      </c>
      <c r="B11" t="s">
        <v>60</v>
      </c>
      <c r="C11">
        <v>1695</v>
      </c>
      <c r="D11" s="11">
        <v>268.53576158762831</v>
      </c>
      <c r="E11" s="11">
        <v>69.648192689337563</v>
      </c>
      <c r="F11">
        <v>-0.15894871004411071</v>
      </c>
      <c r="G11">
        <v>3.9</v>
      </c>
      <c r="H11">
        <v>681</v>
      </c>
      <c r="I11">
        <v>5.33</v>
      </c>
      <c r="J11">
        <v>7.62</v>
      </c>
      <c r="N11" s="16"/>
    </row>
    <row r="12" spans="1:14">
      <c r="A12" t="s">
        <v>15</v>
      </c>
      <c r="B12" t="s">
        <v>60</v>
      </c>
      <c r="C12">
        <v>1467</v>
      </c>
      <c r="D12" s="11">
        <v>237.5680172118372</v>
      </c>
      <c r="E12" s="11">
        <v>56.676797552133912</v>
      </c>
      <c r="F12">
        <v>-0.12391169479479325</v>
      </c>
      <c r="G12">
        <v>3.7</v>
      </c>
      <c r="H12">
        <v>610</v>
      </c>
      <c r="I12">
        <v>5.33</v>
      </c>
      <c r="J12">
        <v>7.44</v>
      </c>
      <c r="N12" s="15"/>
    </row>
    <row r="13" spans="1:14">
      <c r="A13" t="s">
        <v>16</v>
      </c>
      <c r="B13" t="s">
        <v>60</v>
      </c>
      <c r="C13">
        <v>1508</v>
      </c>
      <c r="D13" s="11">
        <v>227.04664721143897</v>
      </c>
      <c r="E13" s="11">
        <v>56.52849812765249</v>
      </c>
      <c r="F13">
        <v>-0.11463047640487001</v>
      </c>
      <c r="G13">
        <v>3.8</v>
      </c>
      <c r="H13">
        <v>643</v>
      </c>
      <c r="I13">
        <v>5.33</v>
      </c>
      <c r="J13">
        <v>6.82</v>
      </c>
      <c r="N13" s="16"/>
    </row>
    <row r="14" spans="1:14">
      <c r="A14" t="s">
        <v>17</v>
      </c>
      <c r="B14" t="s">
        <v>60</v>
      </c>
      <c r="C14">
        <v>2107</v>
      </c>
      <c r="D14" s="11">
        <v>207.31057209612462</v>
      </c>
      <c r="E14" s="11">
        <v>71.249609911762334</v>
      </c>
      <c r="F14">
        <v>3.6380405895269696E-2</v>
      </c>
      <c r="G14">
        <v>3.7</v>
      </c>
      <c r="H14">
        <v>681</v>
      </c>
      <c r="I14">
        <v>5.33</v>
      </c>
      <c r="J14">
        <v>6.64</v>
      </c>
      <c r="N14" s="15"/>
    </row>
    <row r="15" spans="1:14">
      <c r="A15" t="s">
        <v>18</v>
      </c>
      <c r="B15" t="s">
        <v>60</v>
      </c>
      <c r="C15">
        <v>1727</v>
      </c>
      <c r="D15" s="11">
        <v>236.87938284614873</v>
      </c>
      <c r="E15" s="11">
        <v>76.641639952954421</v>
      </c>
      <c r="F15">
        <v>3.3535351849003137E-2</v>
      </c>
      <c r="G15">
        <v>3.9</v>
      </c>
      <c r="H15">
        <v>658</v>
      </c>
      <c r="I15">
        <v>5.33</v>
      </c>
      <c r="J15">
        <v>6.78</v>
      </c>
      <c r="N15" s="16"/>
    </row>
    <row r="16" spans="1:14">
      <c r="A16" t="s">
        <v>19</v>
      </c>
      <c r="B16" t="s">
        <v>60</v>
      </c>
      <c r="C16">
        <v>1618</v>
      </c>
      <c r="D16" s="11">
        <v>283.53116107751805</v>
      </c>
      <c r="E16" s="11">
        <v>75.665827326787252</v>
      </c>
      <c r="F16">
        <v>-8.6846061746014391E-2</v>
      </c>
      <c r="G16">
        <v>3.9</v>
      </c>
      <c r="H16">
        <v>692</v>
      </c>
      <c r="I16">
        <v>5.33</v>
      </c>
      <c r="J16">
        <v>6.82</v>
      </c>
      <c r="N16" s="15"/>
    </row>
    <row r="17" spans="1:14">
      <c r="A17" t="s">
        <v>20</v>
      </c>
      <c r="B17" t="s">
        <v>60</v>
      </c>
      <c r="C17">
        <v>1548</v>
      </c>
      <c r="D17" s="11">
        <v>311.32697066025355</v>
      </c>
      <c r="E17" s="11">
        <v>76.447132264441834</v>
      </c>
      <c r="F17">
        <v>7.3163172103273277E-2</v>
      </c>
      <c r="G17">
        <v>3.9</v>
      </c>
      <c r="H17">
        <v>719</v>
      </c>
      <c r="I17">
        <v>5.33</v>
      </c>
      <c r="J17">
        <v>6.99</v>
      </c>
      <c r="N17" s="15"/>
    </row>
    <row r="18" spans="1:14">
      <c r="A18" t="s">
        <v>21</v>
      </c>
      <c r="B18" t="s">
        <v>60</v>
      </c>
      <c r="C18">
        <v>1501</v>
      </c>
      <c r="D18" s="11">
        <v>345.09545362608497</v>
      </c>
      <c r="E18" s="11">
        <v>72.695030443834554</v>
      </c>
      <c r="F18">
        <v>-1.2900412528782712E-2</v>
      </c>
      <c r="G18">
        <v>4</v>
      </c>
      <c r="H18">
        <v>665</v>
      </c>
      <c r="I18">
        <v>5.33</v>
      </c>
      <c r="J18">
        <v>7.06</v>
      </c>
      <c r="N18" s="17"/>
    </row>
    <row r="19" spans="1:14">
      <c r="A19" t="s">
        <v>22</v>
      </c>
      <c r="B19" t="s">
        <v>60</v>
      </c>
      <c r="C19">
        <v>1459</v>
      </c>
      <c r="D19" s="11">
        <v>321.59304049982291</v>
      </c>
      <c r="E19" s="11">
        <v>72.605780753007423</v>
      </c>
      <c r="F19">
        <v>-9.0644022132099766E-2</v>
      </c>
      <c r="G19">
        <v>4.0999999999999996</v>
      </c>
      <c r="H19">
        <v>671</v>
      </c>
      <c r="I19">
        <v>5.33</v>
      </c>
      <c r="J19">
        <v>6.92</v>
      </c>
      <c r="N19" s="18"/>
    </row>
    <row r="20" spans="1:14">
      <c r="A20" t="s">
        <v>23</v>
      </c>
      <c r="B20" t="s">
        <v>60</v>
      </c>
      <c r="C20">
        <v>1704</v>
      </c>
      <c r="D20" s="11">
        <v>322.69933155212476</v>
      </c>
      <c r="E20" s="11">
        <v>86.222116506400553</v>
      </c>
      <c r="F20">
        <v>8.2651178623941224E-2</v>
      </c>
      <c r="G20">
        <v>4.2</v>
      </c>
      <c r="H20">
        <v>710</v>
      </c>
      <c r="I20">
        <v>5.33</v>
      </c>
      <c r="J20">
        <v>6.85</v>
      </c>
      <c r="N20" s="17"/>
    </row>
    <row r="21" spans="1:14">
      <c r="A21" t="s">
        <v>24</v>
      </c>
      <c r="B21" t="s">
        <v>60</v>
      </c>
      <c r="C21">
        <v>1639</v>
      </c>
      <c r="D21" s="11">
        <v>316.83519048816936</v>
      </c>
      <c r="E21" s="11">
        <v>119.15917552014633</v>
      </c>
      <c r="F21">
        <v>5.043230101190721E-2</v>
      </c>
      <c r="G21">
        <v>4.2</v>
      </c>
      <c r="H21">
        <v>693</v>
      </c>
      <c r="I21">
        <v>5.33</v>
      </c>
      <c r="J21">
        <v>6.5</v>
      </c>
      <c r="N21" s="18"/>
    </row>
    <row r="22" spans="1:14">
      <c r="A22" t="s">
        <v>25</v>
      </c>
      <c r="B22" t="s">
        <v>60</v>
      </c>
      <c r="C22">
        <v>1562</v>
      </c>
      <c r="D22" s="11">
        <v>279.92931453051568</v>
      </c>
      <c r="E22" s="11">
        <v>141.01799215379421</v>
      </c>
      <c r="F22">
        <v>0.19892205138753472</v>
      </c>
      <c r="G22">
        <v>4.0999999999999996</v>
      </c>
      <c r="H22">
        <v>717</v>
      </c>
      <c r="I22">
        <v>5.13</v>
      </c>
      <c r="J22">
        <v>6.18</v>
      </c>
      <c r="N22" s="15"/>
    </row>
    <row r="23" spans="1:14">
      <c r="A23" t="s">
        <v>26</v>
      </c>
      <c r="B23" t="s">
        <v>60</v>
      </c>
      <c r="C23">
        <v>1551</v>
      </c>
      <c r="D23" s="11">
        <v>297.04044515200229</v>
      </c>
      <c r="E23" s="11">
        <v>198.27951850230878</v>
      </c>
      <c r="F23">
        <v>0.46464655519597464</v>
      </c>
      <c r="G23">
        <v>4.0999999999999996</v>
      </c>
      <c r="H23">
        <v>621</v>
      </c>
      <c r="I23">
        <v>4.83</v>
      </c>
      <c r="J23">
        <v>6.43</v>
      </c>
      <c r="N23" s="16"/>
    </row>
    <row r="24" spans="1:14">
      <c r="A24" t="s">
        <v>27</v>
      </c>
      <c r="B24" t="s">
        <v>60</v>
      </c>
      <c r="C24">
        <v>1405</v>
      </c>
      <c r="D24" s="11">
        <v>253.33429796035915</v>
      </c>
      <c r="E24" s="11">
        <v>119.57726143067333</v>
      </c>
      <c r="F24">
        <v>0.26735133698163538</v>
      </c>
      <c r="G24">
        <v>4.2</v>
      </c>
      <c r="H24">
        <v>675</v>
      </c>
      <c r="I24">
        <v>4.6399999999999997</v>
      </c>
      <c r="J24">
        <v>6.8</v>
      </c>
    </row>
    <row r="25" spans="1:14">
      <c r="A25" t="s">
        <v>28</v>
      </c>
      <c r="B25" t="s">
        <v>60</v>
      </c>
      <c r="C25">
        <v>1247</v>
      </c>
      <c r="D25" s="11">
        <v>269.55308069011392</v>
      </c>
      <c r="E25" s="11">
        <v>109.01829768157157</v>
      </c>
      <c r="F25">
        <v>0.33499491966758943</v>
      </c>
      <c r="G25">
        <v>4.0999999999999996</v>
      </c>
      <c r="H25">
        <v>718</v>
      </c>
      <c r="I25">
        <v>4.4800000000000004</v>
      </c>
      <c r="J25">
        <v>6.71</v>
      </c>
    </row>
    <row r="26" spans="1:14">
      <c r="A26" t="s">
        <v>29</v>
      </c>
      <c r="B26" t="s">
        <v>60</v>
      </c>
      <c r="C26">
        <v>1208</v>
      </c>
      <c r="D26" s="11">
        <v>212.03060847426346</v>
      </c>
      <c r="E26" s="11">
        <v>93.732052815000955</v>
      </c>
      <c r="F26">
        <v>9.7653868134704336E-2</v>
      </c>
      <c r="G26">
        <v>4</v>
      </c>
      <c r="H26">
        <v>662</v>
      </c>
      <c r="I26">
        <v>4.33</v>
      </c>
      <c r="J26">
        <v>6.96</v>
      </c>
    </row>
    <row r="27" spans="1:14" ht="18">
      <c r="A27" t="s">
        <v>30</v>
      </c>
      <c r="B27" t="s">
        <v>60</v>
      </c>
      <c r="C27">
        <v>1256</v>
      </c>
      <c r="D27" s="11">
        <v>235.55580668006525</v>
      </c>
      <c r="E27" s="11">
        <v>83.544604499023407</v>
      </c>
      <c r="F27">
        <v>1.7795898757196449E-2</v>
      </c>
      <c r="G27">
        <v>4.0999999999999996</v>
      </c>
      <c r="H27">
        <v>642</v>
      </c>
      <c r="I27">
        <v>4.33</v>
      </c>
      <c r="J27">
        <v>6.84</v>
      </c>
      <c r="N27" s="14"/>
    </row>
    <row r="28" spans="1:14">
      <c r="A28" t="s">
        <v>31</v>
      </c>
      <c r="B28" t="s">
        <v>60</v>
      </c>
      <c r="C28">
        <v>1459</v>
      </c>
      <c r="D28" s="11">
        <v>289.96116784146733</v>
      </c>
      <c r="E28" s="11">
        <v>111.58093634974433</v>
      </c>
      <c r="F28">
        <v>0.11788828178938804</v>
      </c>
      <c r="G28">
        <v>4.2</v>
      </c>
      <c r="H28">
        <v>660</v>
      </c>
      <c r="I28">
        <v>4.33</v>
      </c>
      <c r="J28">
        <v>6.65</v>
      </c>
    </row>
    <row r="29" spans="1:14">
      <c r="A29" t="s">
        <v>32</v>
      </c>
      <c r="B29" t="s">
        <v>60</v>
      </c>
      <c r="C29">
        <v>1336</v>
      </c>
      <c r="D29" s="11">
        <v>315.54338286892084</v>
      </c>
      <c r="E29" s="11">
        <v>121.89005845475785</v>
      </c>
      <c r="F29">
        <v>0.12806254472498124</v>
      </c>
      <c r="G29">
        <v>4.2</v>
      </c>
      <c r="H29">
        <v>706</v>
      </c>
      <c r="I29">
        <v>4.33</v>
      </c>
      <c r="J29">
        <v>6.72</v>
      </c>
    </row>
    <row r="30" spans="1:14">
      <c r="A30" t="s">
        <v>33</v>
      </c>
      <c r="B30" t="s">
        <v>60</v>
      </c>
      <c r="C30">
        <v>1365</v>
      </c>
      <c r="D30" s="11">
        <v>339.53941899176897</v>
      </c>
      <c r="E30" s="11">
        <v>111.75664242803835</v>
      </c>
      <c r="F30">
        <v>8.0197081138593918E-2</v>
      </c>
      <c r="G30">
        <v>4.2</v>
      </c>
      <c r="H30">
        <v>630</v>
      </c>
      <c r="I30">
        <v>4.33</v>
      </c>
      <c r="J30">
        <v>6.82</v>
      </c>
      <c r="N30" s="15"/>
    </row>
    <row r="31" spans="1:14">
      <c r="A31" t="s">
        <v>34</v>
      </c>
      <c r="B31" t="s">
        <v>60</v>
      </c>
      <c r="C31">
        <v>1560</v>
      </c>
      <c r="D31" s="11">
        <v>333.98644223685295</v>
      </c>
      <c r="E31" s="11">
        <v>117.96936184233091</v>
      </c>
      <c r="F31">
        <v>0.14651739100282457</v>
      </c>
      <c r="G31">
        <v>4.0999999999999996</v>
      </c>
      <c r="H31">
        <v>656</v>
      </c>
      <c r="I31">
        <v>4.33</v>
      </c>
      <c r="J31">
        <v>6.82</v>
      </c>
      <c r="N31" s="16"/>
    </row>
    <row r="32" spans="1:14">
      <c r="A32" t="s">
        <v>35</v>
      </c>
      <c r="B32" t="s">
        <v>60</v>
      </c>
      <c r="C32">
        <v>1372</v>
      </c>
      <c r="D32" s="11">
        <v>333.77704831242556</v>
      </c>
      <c r="E32" s="11">
        <v>122.4153258664733</v>
      </c>
      <c r="F32">
        <v>0.11559903826225337</v>
      </c>
      <c r="G32">
        <v>4.2</v>
      </c>
      <c r="H32">
        <v>652</v>
      </c>
      <c r="I32">
        <v>4.33</v>
      </c>
      <c r="J32">
        <v>6.72</v>
      </c>
      <c r="N32" s="15"/>
    </row>
    <row r="33" spans="1:14">
      <c r="A33" t="s">
        <v>36</v>
      </c>
      <c r="B33" t="s">
        <v>60</v>
      </c>
      <c r="C33">
        <v>1326</v>
      </c>
      <c r="D33" s="11">
        <v>328.18279168198933</v>
      </c>
      <c r="E33" s="11">
        <v>122.7402934216299</v>
      </c>
      <c r="F33">
        <v>3.4240623868563302E-2</v>
      </c>
      <c r="G33">
        <v>4.0999999999999996</v>
      </c>
      <c r="H33">
        <v>640</v>
      </c>
      <c r="I33">
        <v>4.3099999999999996</v>
      </c>
      <c r="J33">
        <v>6.59</v>
      </c>
      <c r="N33" s="16"/>
    </row>
    <row r="34" spans="1:14">
      <c r="N34" s="15"/>
    </row>
    <row r="35" spans="1:14">
      <c r="N35" s="16"/>
    </row>
    <row r="36" spans="1:14">
      <c r="N36" s="15"/>
    </row>
    <row r="37" spans="1:14">
      <c r="N37" s="16"/>
    </row>
    <row r="38" spans="1:14">
      <c r="N38" s="15"/>
    </row>
    <row r="39" spans="1:14">
      <c r="N39" s="15"/>
    </row>
    <row r="40" spans="1:14">
      <c r="N40" s="17"/>
    </row>
    <row r="41" spans="1:14">
      <c r="N41" s="18"/>
    </row>
    <row r="42" spans="1:14">
      <c r="N42" s="17"/>
    </row>
    <row r="43" spans="1:14">
      <c r="N43" s="18"/>
    </row>
    <row r="44" spans="1:14">
      <c r="N44" s="17"/>
    </row>
    <row r="45" spans="1:14">
      <c r="N45" s="18"/>
    </row>
    <row r="46" spans="1:14">
      <c r="N46" s="17"/>
    </row>
    <row r="47" spans="1:14">
      <c r="N47" s="18"/>
    </row>
    <row r="48" spans="1:14">
      <c r="N48" s="15"/>
    </row>
    <row r="49" spans="14:14">
      <c r="N49" s="16"/>
    </row>
  </sheetData>
  <autoFilter ref="A1:J33" xr:uid="{1B0C99E8-1323-4856-9038-D743EE82119B}">
    <sortState xmlns:xlrd2="http://schemas.microsoft.com/office/spreadsheetml/2017/richdata2" ref="A2:J33">
      <sortCondition ref="A1:A3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AB34-6F0A-4E5A-AED9-D62804DF3C69}">
  <dimension ref="A1:O51"/>
  <sheetViews>
    <sheetView workbookViewId="0">
      <selection activeCell="A6" sqref="A2:J6"/>
    </sheetView>
  </sheetViews>
  <sheetFormatPr defaultRowHeight="15"/>
  <cols>
    <col min="1" max="1" width="10.42578125" bestFit="1" customWidth="1"/>
    <col min="2" max="2" width="19.28515625" bestFit="1" customWidth="1"/>
    <col min="3" max="3" width="14.140625" bestFit="1" customWidth="1"/>
    <col min="4" max="4" width="10.42578125" bestFit="1" customWidth="1"/>
    <col min="5" max="5" width="11" bestFit="1" customWidth="1"/>
    <col min="6" max="6" width="20.5703125" bestFit="1" customWidth="1"/>
    <col min="7" max="7" width="8" bestFit="1" customWidth="1"/>
    <col min="8" max="8" width="6.7109375" bestFit="1" customWidth="1"/>
    <col min="9" max="9" width="10.28515625" bestFit="1" customWidth="1"/>
    <col min="10" max="10" width="15.28515625" bestFit="1" customWidth="1"/>
  </cols>
  <sheetData>
    <row r="1" spans="1:15">
      <c r="A1" s="13" t="s">
        <v>54</v>
      </c>
      <c r="B1" t="s">
        <v>42</v>
      </c>
      <c r="C1" t="s">
        <v>57</v>
      </c>
      <c r="D1" s="10" t="s">
        <v>0</v>
      </c>
      <c r="E1" s="10" t="s">
        <v>1</v>
      </c>
      <c r="F1" s="4" t="s">
        <v>2</v>
      </c>
      <c r="G1" t="s">
        <v>50</v>
      </c>
      <c r="H1" t="s">
        <v>51</v>
      </c>
      <c r="I1" t="s">
        <v>52</v>
      </c>
      <c r="J1" t="s">
        <v>53</v>
      </c>
    </row>
    <row r="2" spans="1:15">
      <c r="A2" t="s">
        <v>10</v>
      </c>
      <c r="B2" t="s">
        <v>61</v>
      </c>
      <c r="C2">
        <v>180</v>
      </c>
      <c r="D2" s="11">
        <v>358.60119384187902</v>
      </c>
      <c r="E2" s="11">
        <v>74.89111373285003</v>
      </c>
      <c r="F2">
        <v>-0.27362279558378111</v>
      </c>
      <c r="G2">
        <v>3.6</v>
      </c>
      <c r="H2">
        <v>674</v>
      </c>
      <c r="I2">
        <v>5.08</v>
      </c>
      <c r="J2">
        <v>6.71</v>
      </c>
    </row>
    <row r="3" spans="1:15">
      <c r="A3" t="s">
        <v>11</v>
      </c>
      <c r="B3" t="s">
        <v>61</v>
      </c>
      <c r="C3">
        <v>97</v>
      </c>
      <c r="D3" s="11">
        <v>307.1994364954744</v>
      </c>
      <c r="E3" s="11">
        <v>70.504348557683642</v>
      </c>
      <c r="F3">
        <v>-0.25446698534490597</v>
      </c>
      <c r="G3">
        <v>3.5</v>
      </c>
      <c r="H3">
        <v>702</v>
      </c>
      <c r="I3">
        <v>5.12</v>
      </c>
      <c r="J3">
        <v>6.84</v>
      </c>
    </row>
    <row r="4" spans="1:15">
      <c r="A4" t="s">
        <v>12</v>
      </c>
      <c r="B4" t="s">
        <v>61</v>
      </c>
      <c r="C4">
        <v>162</v>
      </c>
      <c r="D4" s="11">
        <v>333.03371190847781</v>
      </c>
      <c r="E4" s="11">
        <v>82.02813033334165</v>
      </c>
      <c r="F4">
        <v>-0.22269547358162112</v>
      </c>
      <c r="G4">
        <v>3.7</v>
      </c>
      <c r="H4">
        <v>645</v>
      </c>
      <c r="I4">
        <v>5.33</v>
      </c>
      <c r="J4">
        <v>7.07</v>
      </c>
    </row>
    <row r="5" spans="1:15">
      <c r="A5" t="s">
        <v>13</v>
      </c>
      <c r="B5" t="s">
        <v>61</v>
      </c>
      <c r="C5">
        <v>96</v>
      </c>
      <c r="D5" s="11">
        <v>280.665394424569</v>
      </c>
      <c r="E5" s="11">
        <v>70.439421937044926</v>
      </c>
      <c r="F5">
        <v>-0.24303503912003488</v>
      </c>
      <c r="G5">
        <v>3.8</v>
      </c>
      <c r="H5">
        <v>681</v>
      </c>
      <c r="I5">
        <v>5.33</v>
      </c>
      <c r="J5">
        <v>7.2</v>
      </c>
    </row>
    <row r="6" spans="1:15">
      <c r="A6" t="s">
        <v>14</v>
      </c>
      <c r="B6" t="s">
        <v>61</v>
      </c>
      <c r="C6">
        <v>124</v>
      </c>
      <c r="D6" s="11">
        <v>268.53576158762831</v>
      </c>
      <c r="E6" s="11">
        <v>69.648192689337563</v>
      </c>
      <c r="F6">
        <v>-0.15894871004411071</v>
      </c>
      <c r="G6">
        <v>3.9</v>
      </c>
      <c r="H6">
        <v>681</v>
      </c>
      <c r="I6">
        <v>5.33</v>
      </c>
      <c r="J6">
        <v>7.62</v>
      </c>
    </row>
    <row r="7" spans="1:15" ht="18">
      <c r="A7" t="s">
        <v>15</v>
      </c>
      <c r="B7" t="s">
        <v>61</v>
      </c>
      <c r="C7">
        <v>111</v>
      </c>
      <c r="D7" s="11">
        <v>237.5680172118372</v>
      </c>
      <c r="E7" s="11">
        <v>56.676797552133912</v>
      </c>
      <c r="F7">
        <v>-0.12391169479479325</v>
      </c>
      <c r="G7">
        <v>3.7</v>
      </c>
      <c r="H7">
        <v>610</v>
      </c>
      <c r="I7">
        <v>5.33</v>
      </c>
      <c r="J7">
        <v>7.44</v>
      </c>
      <c r="O7" s="14"/>
    </row>
    <row r="8" spans="1:15">
      <c r="A8" t="s">
        <v>16</v>
      </c>
      <c r="B8" t="s">
        <v>61</v>
      </c>
      <c r="C8">
        <v>102</v>
      </c>
      <c r="D8" s="11">
        <v>227.04664721143897</v>
      </c>
      <c r="E8" s="11">
        <v>56.52849812765249</v>
      </c>
      <c r="F8">
        <v>-0.11463047640487001</v>
      </c>
      <c r="G8">
        <v>3.8</v>
      </c>
      <c r="H8">
        <v>643</v>
      </c>
      <c r="I8">
        <v>5.33</v>
      </c>
      <c r="J8">
        <v>6.82</v>
      </c>
    </row>
    <row r="9" spans="1:15">
      <c r="A9" t="s">
        <v>17</v>
      </c>
      <c r="B9" t="s">
        <v>61</v>
      </c>
      <c r="C9">
        <v>115</v>
      </c>
      <c r="D9" s="11">
        <v>207.31057209612462</v>
      </c>
      <c r="E9" s="11">
        <v>71.249609911762334</v>
      </c>
      <c r="F9">
        <v>3.6380405895269696E-2</v>
      </c>
      <c r="G9">
        <v>3.7</v>
      </c>
      <c r="H9">
        <v>681</v>
      </c>
      <c r="I9">
        <v>5.33</v>
      </c>
      <c r="J9">
        <v>6.64</v>
      </c>
    </row>
    <row r="10" spans="1:15">
      <c r="A10" t="s">
        <v>18</v>
      </c>
      <c r="B10" t="s">
        <v>61</v>
      </c>
      <c r="C10">
        <v>122</v>
      </c>
      <c r="D10" s="11">
        <v>236.87938284614873</v>
      </c>
      <c r="E10" s="11">
        <v>76.641639952954421</v>
      </c>
      <c r="F10">
        <v>3.3535351849003137E-2</v>
      </c>
      <c r="G10">
        <v>3.9</v>
      </c>
      <c r="H10">
        <v>658</v>
      </c>
      <c r="I10">
        <v>5.33</v>
      </c>
      <c r="J10">
        <v>6.78</v>
      </c>
      <c r="O10" s="15"/>
    </row>
    <row r="11" spans="1:15">
      <c r="A11" t="s">
        <v>19</v>
      </c>
      <c r="B11" t="s">
        <v>61</v>
      </c>
      <c r="C11">
        <v>142</v>
      </c>
      <c r="D11" s="11">
        <v>283.53116107751805</v>
      </c>
      <c r="E11" s="11">
        <v>75.665827326787252</v>
      </c>
      <c r="F11">
        <v>-8.6846061746014391E-2</v>
      </c>
      <c r="G11">
        <v>3.9</v>
      </c>
      <c r="H11">
        <v>692</v>
      </c>
      <c r="I11">
        <v>5.33</v>
      </c>
      <c r="J11">
        <v>6.82</v>
      </c>
      <c r="O11" s="16"/>
    </row>
    <row r="12" spans="1:15">
      <c r="A12" t="s">
        <v>20</v>
      </c>
      <c r="B12" t="s">
        <v>61</v>
      </c>
      <c r="C12">
        <v>158</v>
      </c>
      <c r="D12" s="11">
        <v>311.32697066025355</v>
      </c>
      <c r="E12" s="11">
        <v>76.447132264441834</v>
      </c>
      <c r="F12">
        <v>7.3163172103273277E-2</v>
      </c>
      <c r="G12">
        <v>3.9</v>
      </c>
      <c r="H12">
        <v>719</v>
      </c>
      <c r="I12">
        <v>5.33</v>
      </c>
      <c r="J12">
        <v>6.99</v>
      </c>
      <c r="O12" s="15"/>
    </row>
    <row r="13" spans="1:15">
      <c r="A13" t="s">
        <v>21</v>
      </c>
      <c r="B13" t="s">
        <v>61</v>
      </c>
      <c r="C13">
        <v>130</v>
      </c>
      <c r="D13" s="11">
        <v>345.09545362608497</v>
      </c>
      <c r="E13" s="11">
        <v>72.695030443834554</v>
      </c>
      <c r="F13">
        <v>-1.2900412528782712E-2</v>
      </c>
      <c r="G13">
        <v>4</v>
      </c>
      <c r="H13">
        <v>665</v>
      </c>
      <c r="I13">
        <v>5.33</v>
      </c>
      <c r="J13">
        <v>7.06</v>
      </c>
      <c r="O13" s="16"/>
    </row>
    <row r="14" spans="1:15">
      <c r="A14" t="s">
        <v>22</v>
      </c>
      <c r="B14" t="s">
        <v>61</v>
      </c>
      <c r="C14">
        <v>120</v>
      </c>
      <c r="D14" s="11">
        <v>321.59304049982291</v>
      </c>
      <c r="E14" s="11">
        <v>72.605780753007423</v>
      </c>
      <c r="F14">
        <v>-9.0644022132099766E-2</v>
      </c>
      <c r="G14">
        <v>4.0999999999999996</v>
      </c>
      <c r="H14">
        <v>671</v>
      </c>
      <c r="I14">
        <v>5.33</v>
      </c>
      <c r="J14">
        <v>6.92</v>
      </c>
      <c r="O14" s="15"/>
    </row>
    <row r="15" spans="1:15">
      <c r="A15" t="s">
        <v>23</v>
      </c>
      <c r="B15" t="s">
        <v>61</v>
      </c>
      <c r="C15">
        <v>152</v>
      </c>
      <c r="D15" s="11">
        <v>322.69933155212476</v>
      </c>
      <c r="E15" s="11">
        <v>86.222116506400553</v>
      </c>
      <c r="F15">
        <v>8.2651178623941224E-2</v>
      </c>
      <c r="G15">
        <v>4.2</v>
      </c>
      <c r="H15">
        <v>710</v>
      </c>
      <c r="I15">
        <v>5.33</v>
      </c>
      <c r="J15">
        <v>6.85</v>
      </c>
      <c r="O15" s="16"/>
    </row>
    <row r="16" spans="1:15">
      <c r="A16" t="s">
        <v>24</v>
      </c>
      <c r="B16" t="s">
        <v>61</v>
      </c>
      <c r="C16">
        <v>170</v>
      </c>
      <c r="D16" s="11">
        <v>316.83519048816936</v>
      </c>
      <c r="E16" s="11">
        <v>119.15917552014633</v>
      </c>
      <c r="F16">
        <v>5.043230101190721E-2</v>
      </c>
      <c r="G16">
        <v>4.2</v>
      </c>
      <c r="H16">
        <v>693</v>
      </c>
      <c r="I16">
        <v>5.33</v>
      </c>
      <c r="J16">
        <v>6.5</v>
      </c>
      <c r="O16" s="15"/>
    </row>
    <row r="17" spans="1:15">
      <c r="A17" t="s">
        <v>25</v>
      </c>
      <c r="B17" t="s">
        <v>61</v>
      </c>
      <c r="C17">
        <v>155</v>
      </c>
      <c r="D17" s="11">
        <v>279.92931453051568</v>
      </c>
      <c r="E17" s="11">
        <v>141.01799215379421</v>
      </c>
      <c r="F17">
        <v>0.19892205138753472</v>
      </c>
      <c r="G17">
        <v>4.0999999999999996</v>
      </c>
      <c r="H17">
        <v>717</v>
      </c>
      <c r="I17">
        <v>5.13</v>
      </c>
      <c r="J17">
        <v>6.18</v>
      </c>
      <c r="O17" s="16"/>
    </row>
    <row r="18" spans="1:15">
      <c r="A18" t="s">
        <v>26</v>
      </c>
      <c r="B18" t="s">
        <v>61</v>
      </c>
      <c r="C18">
        <v>185</v>
      </c>
      <c r="D18" s="11">
        <v>297.04044515200229</v>
      </c>
      <c r="E18" s="11">
        <v>198.27951850230878</v>
      </c>
      <c r="F18">
        <v>0.46464655519597464</v>
      </c>
      <c r="G18">
        <v>4.0999999999999996</v>
      </c>
      <c r="H18">
        <v>621</v>
      </c>
      <c r="I18">
        <v>4.83</v>
      </c>
      <c r="J18">
        <v>6.43</v>
      </c>
      <c r="O18" s="15"/>
    </row>
    <row r="19" spans="1:15">
      <c r="A19" t="s">
        <v>27</v>
      </c>
      <c r="B19" t="s">
        <v>61</v>
      </c>
      <c r="C19">
        <v>149</v>
      </c>
      <c r="D19" s="11">
        <v>253.33429796035915</v>
      </c>
      <c r="E19" s="11">
        <v>119.57726143067333</v>
      </c>
      <c r="F19">
        <v>0.26735133698163538</v>
      </c>
      <c r="G19">
        <v>4.2</v>
      </c>
      <c r="H19">
        <v>675</v>
      </c>
      <c r="I19">
        <v>4.6399999999999997</v>
      </c>
      <c r="J19">
        <v>6.8</v>
      </c>
      <c r="O19" s="15"/>
    </row>
    <row r="20" spans="1:15">
      <c r="A20" t="s">
        <v>28</v>
      </c>
      <c r="B20" t="s">
        <v>61</v>
      </c>
      <c r="C20">
        <v>135</v>
      </c>
      <c r="D20" s="11">
        <v>269.55308069011392</v>
      </c>
      <c r="E20" s="11">
        <v>109.01829768157157</v>
      </c>
      <c r="F20">
        <v>0.33499491966758943</v>
      </c>
      <c r="G20">
        <v>4.0999999999999996</v>
      </c>
      <c r="H20">
        <v>718</v>
      </c>
      <c r="I20">
        <v>4.4800000000000004</v>
      </c>
      <c r="J20">
        <v>6.71</v>
      </c>
      <c r="O20" s="17"/>
    </row>
    <row r="21" spans="1:15">
      <c r="A21" t="s">
        <v>29</v>
      </c>
      <c r="B21" t="s">
        <v>61</v>
      </c>
      <c r="C21">
        <v>143</v>
      </c>
      <c r="D21" s="11">
        <v>212.03060847426346</v>
      </c>
      <c r="E21" s="11">
        <v>93.732052815000955</v>
      </c>
      <c r="F21">
        <v>9.7653868134704336E-2</v>
      </c>
      <c r="G21">
        <v>4</v>
      </c>
      <c r="H21">
        <v>662</v>
      </c>
      <c r="I21">
        <v>4.33</v>
      </c>
      <c r="J21">
        <v>6.96</v>
      </c>
      <c r="O21" s="18"/>
    </row>
    <row r="22" spans="1:15">
      <c r="A22" t="s">
        <v>30</v>
      </c>
      <c r="B22" t="s">
        <v>61</v>
      </c>
      <c r="C22">
        <v>151</v>
      </c>
      <c r="D22" s="11">
        <v>235.55580668006525</v>
      </c>
      <c r="E22" s="11">
        <v>83.544604499023407</v>
      </c>
      <c r="F22">
        <v>1.7795898757196449E-2</v>
      </c>
      <c r="G22">
        <v>4.0999999999999996</v>
      </c>
      <c r="H22">
        <v>642</v>
      </c>
      <c r="I22">
        <v>4.33</v>
      </c>
      <c r="J22">
        <v>6.84</v>
      </c>
      <c r="O22" s="17"/>
    </row>
    <row r="23" spans="1:15">
      <c r="A23" t="s">
        <v>31</v>
      </c>
      <c r="B23" t="s">
        <v>61</v>
      </c>
      <c r="C23">
        <v>182</v>
      </c>
      <c r="D23" s="11">
        <v>289.96116784146733</v>
      </c>
      <c r="E23" s="11">
        <v>111.58093634974433</v>
      </c>
      <c r="F23">
        <v>0.11788828178938804</v>
      </c>
      <c r="G23">
        <v>4.2</v>
      </c>
      <c r="H23">
        <v>660</v>
      </c>
      <c r="I23">
        <v>4.33</v>
      </c>
      <c r="J23">
        <v>6.65</v>
      </c>
      <c r="O23" s="18"/>
    </row>
    <row r="24" spans="1:15">
      <c r="A24" t="s">
        <v>32</v>
      </c>
      <c r="B24" t="s">
        <v>61</v>
      </c>
      <c r="C24">
        <v>175</v>
      </c>
      <c r="D24" s="11">
        <v>315.54338286892084</v>
      </c>
      <c r="E24" s="11">
        <v>121.89005845475785</v>
      </c>
      <c r="F24">
        <v>0.12806254472498124</v>
      </c>
      <c r="G24">
        <v>4.2</v>
      </c>
      <c r="H24">
        <v>706</v>
      </c>
      <c r="I24">
        <v>4.33</v>
      </c>
      <c r="J24">
        <v>6.72</v>
      </c>
      <c r="O24" s="15"/>
    </row>
    <row r="25" spans="1:15">
      <c r="A25" t="s">
        <v>33</v>
      </c>
      <c r="B25" t="s">
        <v>61</v>
      </c>
      <c r="C25">
        <v>146</v>
      </c>
      <c r="D25" s="11">
        <v>339.53941899176897</v>
      </c>
      <c r="E25" s="11">
        <v>111.75664242803835</v>
      </c>
      <c r="F25">
        <v>8.0197081138593918E-2</v>
      </c>
      <c r="G25">
        <v>4.2</v>
      </c>
      <c r="H25">
        <v>630</v>
      </c>
      <c r="I25">
        <v>4.33</v>
      </c>
      <c r="J25">
        <v>6.82</v>
      </c>
      <c r="O25" s="16"/>
    </row>
    <row r="26" spans="1:15">
      <c r="A26" t="s">
        <v>34</v>
      </c>
      <c r="B26" t="s">
        <v>61</v>
      </c>
      <c r="C26">
        <v>155</v>
      </c>
      <c r="D26" s="11">
        <v>333.98644223685295</v>
      </c>
      <c r="E26" s="11">
        <v>117.96936184233091</v>
      </c>
      <c r="F26">
        <v>0.14651739100282457</v>
      </c>
      <c r="G26">
        <v>4.0999999999999996</v>
      </c>
      <c r="H26">
        <v>656</v>
      </c>
      <c r="I26">
        <v>4.33</v>
      </c>
      <c r="J26">
        <v>6.82</v>
      </c>
    </row>
    <row r="27" spans="1:15">
      <c r="A27" t="s">
        <v>35</v>
      </c>
      <c r="B27" t="s">
        <v>61</v>
      </c>
      <c r="C27">
        <v>362</v>
      </c>
      <c r="D27" s="11">
        <v>333.77704831242556</v>
      </c>
      <c r="E27" s="11">
        <v>122.4153258664733</v>
      </c>
      <c r="F27">
        <v>0.11559903826225337</v>
      </c>
      <c r="G27">
        <v>4.2</v>
      </c>
      <c r="H27">
        <v>652</v>
      </c>
      <c r="I27">
        <v>4.33</v>
      </c>
      <c r="J27">
        <v>6.72</v>
      </c>
    </row>
    <row r="28" spans="1:15">
      <c r="A28" t="s">
        <v>36</v>
      </c>
      <c r="B28" t="s">
        <v>61</v>
      </c>
      <c r="C28">
        <v>196</v>
      </c>
      <c r="D28" s="11">
        <v>328.18279168198933</v>
      </c>
      <c r="E28" s="11">
        <v>122.7402934216299</v>
      </c>
      <c r="F28">
        <v>3.4240623868563302E-2</v>
      </c>
      <c r="G28">
        <v>4.0999999999999996</v>
      </c>
      <c r="H28">
        <v>640</v>
      </c>
      <c r="I28">
        <v>4.3099999999999996</v>
      </c>
      <c r="J28">
        <v>6.59</v>
      </c>
    </row>
    <row r="29" spans="1:15" ht="18">
      <c r="O29" s="14"/>
    </row>
    <row r="32" spans="1:15">
      <c r="O32" s="15"/>
    </row>
    <row r="33" spans="15:15">
      <c r="O33" s="16"/>
    </row>
    <row r="34" spans="15:15">
      <c r="O34" s="15"/>
    </row>
    <row r="35" spans="15:15">
      <c r="O35" s="16"/>
    </row>
    <row r="36" spans="15:15">
      <c r="O36" s="15"/>
    </row>
    <row r="37" spans="15:15">
      <c r="O37" s="16"/>
    </row>
    <row r="38" spans="15:15">
      <c r="O38" s="15"/>
    </row>
    <row r="39" spans="15:15">
      <c r="O39" s="16"/>
    </row>
    <row r="40" spans="15:15">
      <c r="O40" s="15"/>
    </row>
    <row r="41" spans="15:15">
      <c r="O41" s="15"/>
    </row>
    <row r="42" spans="15:15">
      <c r="O42" s="17"/>
    </row>
    <row r="43" spans="15:15">
      <c r="O43" s="18"/>
    </row>
    <row r="44" spans="15:15">
      <c r="O44" s="17"/>
    </row>
    <row r="45" spans="15:15">
      <c r="O45" s="18"/>
    </row>
    <row r="46" spans="15:15">
      <c r="O46" s="17"/>
    </row>
    <row r="47" spans="15:15">
      <c r="O47" s="18"/>
    </row>
    <row r="48" spans="15:15">
      <c r="O48" s="17"/>
    </row>
    <row r="49" spans="15:15">
      <c r="O49" s="18"/>
    </row>
    <row r="50" spans="15:15">
      <c r="O50" s="15"/>
    </row>
    <row r="51" spans="15:15">
      <c r="O5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</vt:lpstr>
      <vt:lpstr>Orders</vt:lpstr>
      <vt:lpstr>Market2</vt:lpstr>
      <vt:lpstr>Historicals</vt:lpstr>
      <vt:lpstr>Appraisal Scope</vt:lpstr>
      <vt:lpstr>Mercury</vt:lpstr>
      <vt:lpstr>FNC - CMS</vt:lpstr>
      <vt:lpstr>FNC - Ports</vt:lpstr>
      <vt:lpstr>Mercury Integrations</vt:lpstr>
      <vt:lpstr>Order Management</vt:lpstr>
      <vt:lpstr>SmartFees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Jhonnatan</dc:creator>
  <cp:lastModifiedBy>jhonnatan gonzalez</cp:lastModifiedBy>
  <dcterms:created xsi:type="dcterms:W3CDTF">2025-09-02T21:00:03Z</dcterms:created>
  <dcterms:modified xsi:type="dcterms:W3CDTF">2025-09-03T04:47:08Z</dcterms:modified>
</cp:coreProperties>
</file>