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48" windowWidth="22116" windowHeight="6096" activeTab="2"/>
  </bookViews>
  <sheets>
    <sheet name="6 waveguides" sheetId="1" r:id="rId1"/>
    <sheet name="6waveguides_RC_ALOHA" sheetId="2" r:id="rId2"/>
    <sheet name="6waveguides_RC_HFSS" sheetId="5" r:id="rId3"/>
    <sheet name="12 waveguides" sheetId="4" r:id="rId4"/>
    <sheet name="Feuil3" sheetId="3" r:id="rId5"/>
  </sheets>
  <calcPr calcId="145621"/>
</workbook>
</file>

<file path=xl/calcChain.xml><?xml version="1.0" encoding="utf-8"?>
<calcChain xmlns="http://schemas.openxmlformats.org/spreadsheetml/2006/main">
  <c r="K33" i="5" l="1"/>
  <c r="K19" i="5"/>
  <c r="K20" i="5"/>
  <c r="K8" i="5" l="1"/>
  <c r="K9" i="5"/>
  <c r="K10" i="5"/>
  <c r="K11" i="5"/>
  <c r="K12" i="5"/>
  <c r="K13" i="5"/>
  <c r="K14" i="5"/>
  <c r="K15" i="5"/>
  <c r="K16" i="5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K21" i="5"/>
  <c r="K22" i="5"/>
  <c r="K23" i="5"/>
  <c r="K24" i="5"/>
  <c r="K25" i="5"/>
  <c r="K26" i="5"/>
  <c r="K27" i="5"/>
  <c r="K28" i="5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K59" i="2" l="1"/>
  <c r="K60" i="2"/>
  <c r="K61" i="2"/>
  <c r="K62" i="2"/>
  <c r="K63" i="2"/>
  <c r="K64" i="2"/>
  <c r="K65" i="2"/>
  <c r="K66" i="2"/>
  <c r="K67" i="2"/>
  <c r="J59" i="2"/>
  <c r="J60" i="2"/>
  <c r="J61" i="2"/>
  <c r="J62" i="2"/>
  <c r="J63" i="2"/>
  <c r="J64" i="2"/>
  <c r="J65" i="2"/>
  <c r="J66" i="2"/>
  <c r="J67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K68" i="2"/>
  <c r="J68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7" i="2"/>
  <c r="J7" i="2"/>
  <c r="L35" i="5"/>
  <c r="L36" i="5"/>
  <c r="L37" i="5"/>
  <c r="L38" i="5"/>
  <c r="L39" i="5"/>
  <c r="L40" i="5"/>
  <c r="L41" i="5"/>
  <c r="L42" i="5"/>
  <c r="L43" i="5"/>
  <c r="L34" i="5"/>
  <c r="K35" i="5"/>
  <c r="K36" i="5"/>
  <c r="K37" i="5"/>
  <c r="K38" i="5"/>
  <c r="K39" i="5"/>
  <c r="K40" i="5"/>
  <c r="K41" i="5"/>
  <c r="K42" i="5"/>
  <c r="K43" i="5"/>
  <c r="K34" i="5"/>
  <c r="L4" i="5"/>
  <c r="K4" i="5"/>
  <c r="L3" i="5"/>
  <c r="K3" i="5"/>
  <c r="L2" i="5"/>
  <c r="K2" i="5"/>
  <c r="C2" i="5"/>
  <c r="B2" i="5"/>
  <c r="A2" i="5"/>
  <c r="K4" i="2" l="1"/>
  <c r="J4" i="2"/>
  <c r="K3" i="2"/>
  <c r="J3" i="2"/>
  <c r="K2" i="2"/>
  <c r="J2" i="2"/>
  <c r="C2" i="2"/>
  <c r="B2" i="2"/>
  <c r="A2" i="2"/>
  <c r="G24" i="1"/>
  <c r="F24" i="1"/>
  <c r="G16" i="1"/>
  <c r="F16" i="1"/>
  <c r="G8" i="1"/>
  <c r="F8" i="1"/>
  <c r="G32" i="1" l="1"/>
  <c r="F32" i="1"/>
  <c r="F40" i="1"/>
  <c r="G40" i="1"/>
</calcChain>
</file>

<file path=xl/sharedStrings.xml><?xml version="1.0" encoding="utf-8"?>
<sst xmlns="http://schemas.openxmlformats.org/spreadsheetml/2006/main" count="40" uniqueCount="25">
  <si>
    <t>HFSS</t>
  </si>
  <si>
    <t>N_nc</t>
  </si>
  <si>
    <t>dgap [mm]</t>
  </si>
  <si>
    <t>L_n [m]</t>
  </si>
  <si>
    <t>ALOHA 1D</t>
  </si>
  <si>
    <t>Commentaires</t>
  </si>
  <si>
    <t>increased max mesh size to 10 cm</t>
  </si>
  <si>
    <t>default mesh. Seems only half of the antenna matches ALOHA results. The other half, radiating the negative spectrum, does not match. Losses &gt; 6*X^2</t>
  </si>
  <si>
    <t>Delta Phi [deg]</t>
  </si>
  <si>
    <t>Number of tetra for 1e-3 convergence target</t>
  </si>
  <si>
    <t>Ne/Nc</t>
  </si>
  <si>
    <t>Avg RC ALOHA</t>
  </si>
  <si>
    <t>Avg RC HFSS</t>
  </si>
  <si>
    <t>Ln</t>
  </si>
  <si>
    <t>dgap</t>
  </si>
  <si>
    <t>Solved elements for deltaS=1e-3</t>
  </si>
  <si>
    <t>RC1</t>
  </si>
  <si>
    <t>RC2</t>
  </si>
  <si>
    <t>RC3</t>
  </si>
  <si>
    <t>RC4</t>
  </si>
  <si>
    <t>RC5</t>
  </si>
  <si>
    <t>RC6</t>
  </si>
  <si>
    <t>Avg RC HFSS without last waveguide</t>
  </si>
  <si>
    <t>Ln [m]</t>
  </si>
  <si>
    <t>Avg RC ALOHA - 1 last waveguide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</si>
</sst>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waveguides'!$F$34:$F$39</c:f>
              <c:numCache>
                <c:formatCode>General</c:formatCode>
                <c:ptCount val="6"/>
                <c:pt idx="0">
                  <c:v>12.5923</c:v>
                </c:pt>
                <c:pt idx="1">
                  <c:v>1.3297000000000001</c:v>
                </c:pt>
                <c:pt idx="2">
                  <c:v>10.161799999999999</c:v>
                </c:pt>
                <c:pt idx="3">
                  <c:v>25.714099999999998</c:v>
                </c:pt>
                <c:pt idx="4">
                  <c:v>17.912600000000001</c:v>
                </c:pt>
                <c:pt idx="5">
                  <c:v>12.0671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waveguides'!$G$34:$G$39</c:f>
              <c:numCache>
                <c:formatCode>General</c:formatCode>
                <c:ptCount val="6"/>
                <c:pt idx="0">
                  <c:v>48</c:v>
                </c:pt>
                <c:pt idx="1">
                  <c:v>12</c:v>
                </c:pt>
                <c:pt idx="2">
                  <c:v>11.7</c:v>
                </c:pt>
                <c:pt idx="3">
                  <c:v>26.6</c:v>
                </c:pt>
                <c:pt idx="4">
                  <c:v>27.6</c:v>
                </c:pt>
                <c:pt idx="5">
                  <c:v>13.9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36928"/>
        <c:axId val="269059200"/>
      </c:scatterChart>
      <c:valAx>
        <c:axId val="269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059200"/>
        <c:crosses val="autoZero"/>
        <c:crossBetween val="midCat"/>
      </c:valAx>
      <c:valAx>
        <c:axId val="2690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03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Ne/Nc = 5</a:t>
            </a:r>
          </a:p>
        </c:rich>
      </c:tx>
      <c:layout>
        <c:manualLayout>
          <c:xMode val="edge"/>
          <c:yMode val="edge"/>
          <c:x val="0.74074557546589725"/>
          <c:y val="3.67228292573852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5.1400554097404488E-2"/>
          <c:w val="0.8045807086614174"/>
          <c:h val="0.73444808982210552"/>
        </c:manualLayout>
      </c:layout>
      <c:barChart>
        <c:barDir val="col"/>
        <c:grouping val="clustered"/>
        <c:varyColors val="0"/>
        <c:ser>
          <c:idx val="0"/>
          <c:order val="0"/>
          <c:tx>
            <c:v>ALOHA</c:v>
          </c:tx>
          <c:invertIfNegative val="0"/>
          <c:val>
            <c:numRef>
              <c:f>'6waveguides_RC_ALOHA'!$D$108:$I$108</c:f>
              <c:numCache>
                <c:formatCode>General</c:formatCode>
                <c:ptCount val="6"/>
                <c:pt idx="0">
                  <c:v>28.600913390232201</c:v>
                </c:pt>
                <c:pt idx="1">
                  <c:v>33.7691477384788</c:v>
                </c:pt>
                <c:pt idx="2">
                  <c:v>46.9790347605515</c:v>
                </c:pt>
                <c:pt idx="3">
                  <c:v>24.154307766501599</c:v>
                </c:pt>
                <c:pt idx="4">
                  <c:v>6.9838964783611104</c:v>
                </c:pt>
                <c:pt idx="5">
                  <c:v>11.902729671691</c:v>
                </c:pt>
              </c:numCache>
            </c:numRef>
          </c:val>
        </c:ser>
        <c:ser>
          <c:idx val="1"/>
          <c:order val="1"/>
          <c:tx>
            <c:v>HFSS</c:v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</c:spPr>
          <c:invertIfNegative val="0"/>
          <c:val>
            <c:numRef>
              <c:f>'6waveguides_RC_HFSS'!$E$43:$J$43</c:f>
              <c:numCache>
                <c:formatCode>General</c:formatCode>
                <c:ptCount val="6"/>
                <c:pt idx="0">
                  <c:v>23.636593418985999</c:v>
                </c:pt>
                <c:pt idx="1">
                  <c:v>28.3283159401905</c:v>
                </c:pt>
                <c:pt idx="2">
                  <c:v>31.954415061242599</c:v>
                </c:pt>
                <c:pt idx="3">
                  <c:v>20.635306729882799</c:v>
                </c:pt>
                <c:pt idx="4">
                  <c:v>11.0240011361541</c:v>
                </c:pt>
                <c:pt idx="5">
                  <c:v>27.032575594769501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930496"/>
        <c:axId val="291932416"/>
      </c:barChart>
      <c:catAx>
        <c:axId val="2919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fr-FR" sz="1500"/>
                  <a:t>Waveguide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291932416"/>
        <c:crosses val="autoZero"/>
        <c:auto val="1"/>
        <c:lblAlgn val="ctr"/>
        <c:lblOffset val="100"/>
        <c:noMultiLvlLbl val="1"/>
      </c:catAx>
      <c:valAx>
        <c:axId val="29193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fr-FR" sz="1500"/>
                  <a:t>RC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2919304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Ne/Nc = 0.5</a:t>
            </a:r>
          </a:p>
        </c:rich>
      </c:tx>
      <c:layout>
        <c:manualLayout>
          <c:xMode val="edge"/>
          <c:yMode val="edge"/>
          <c:x val="0.14615799535857915"/>
          <c:y val="4.74956870550317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5.1400554097404488E-2"/>
          <c:w val="0.8045807086614174"/>
          <c:h val="0.73444808982210552"/>
        </c:manualLayout>
      </c:layout>
      <c:barChart>
        <c:barDir val="col"/>
        <c:grouping val="clustered"/>
        <c:varyColors val="0"/>
        <c:ser>
          <c:idx val="0"/>
          <c:order val="0"/>
          <c:tx>
            <c:v>ALOHA</c:v>
          </c:tx>
          <c:invertIfNegative val="0"/>
          <c:val>
            <c:numRef>
              <c:f>'6waveguides_RC_ALOHA'!$D$63:$I$63</c:f>
              <c:numCache>
                <c:formatCode>General</c:formatCode>
                <c:ptCount val="6"/>
                <c:pt idx="0">
                  <c:v>86.428799999999995</c:v>
                </c:pt>
                <c:pt idx="1">
                  <c:v>100.76220000000001</c:v>
                </c:pt>
                <c:pt idx="2">
                  <c:v>81.509900000000002</c:v>
                </c:pt>
                <c:pt idx="3">
                  <c:v>41.510100000000001</c:v>
                </c:pt>
                <c:pt idx="4">
                  <c:v>56.8217</c:v>
                </c:pt>
                <c:pt idx="5">
                  <c:v>64.000799999999998</c:v>
                </c:pt>
              </c:numCache>
            </c:numRef>
          </c:val>
        </c:ser>
        <c:ser>
          <c:idx val="1"/>
          <c:order val="1"/>
          <c:tx>
            <c:v>HFSS</c:v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</c:spPr>
          <c:invertIfNegative val="0"/>
          <c:val>
            <c:numRef>
              <c:f>'6waveguides_RC_HFSS'!$E$34:$J$34</c:f>
              <c:numCache>
                <c:formatCode>General</c:formatCode>
                <c:ptCount val="6"/>
                <c:pt idx="0">
                  <c:v>66.550560709649304</c:v>
                </c:pt>
                <c:pt idx="1">
                  <c:v>65.455267811711394</c:v>
                </c:pt>
                <c:pt idx="2">
                  <c:v>67.356542275890206</c:v>
                </c:pt>
                <c:pt idx="3">
                  <c:v>54.3256288046897</c:v>
                </c:pt>
                <c:pt idx="4">
                  <c:v>53.392320439518201</c:v>
                </c:pt>
                <c:pt idx="5">
                  <c:v>49.494643993594103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961856"/>
        <c:axId val="291968128"/>
      </c:barChart>
      <c:catAx>
        <c:axId val="2919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fr-FR" sz="1500"/>
                  <a:t>Waveguide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291968128"/>
        <c:crosses val="autoZero"/>
        <c:auto val="1"/>
        <c:lblAlgn val="ctr"/>
        <c:lblOffset val="100"/>
        <c:noMultiLvlLbl val="1"/>
      </c:catAx>
      <c:valAx>
        <c:axId val="29196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fr-FR" sz="1500"/>
                  <a:t>RC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29196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863685652985255"/>
          <c:y val="9.6838363954505693E-2"/>
          <c:w val="0.45100748081466285"/>
          <c:h val="0.17177207904329475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c:spPr>
      <c:txPr>
        <a:bodyPr/>
        <a:lstStyle/>
        <a:p>
          <a:pPr>
            <a:defRPr sz="1800"/>
          </a:pPr>
          <a:endParaRPr lang="fr-FR"/>
        </a:p>
      </c:txPr>
    </c:legend>
    <c:plotVisOnly val="1"/>
    <c:dispBlanksAs val="gap"/>
    <c:showDLblsOverMax val="0"/>
  </c:chart>
  <c:spPr>
    <a:solidFill>
      <a:srgbClr val="F2F2F2">
        <a:alpha val="80000"/>
      </a:srgb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fr-FR" sz="2800"/>
              <a:t>Ln 1mm; dgap 2mm</a:t>
            </a:r>
          </a:p>
        </c:rich>
      </c:tx>
      <c:layout>
        <c:manualLayout>
          <c:xMode val="edge"/>
          <c:yMode val="edge"/>
          <c:x val="8.7392170513220221E-2"/>
          <c:y val="0.922084792283486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044014619822055E-2"/>
          <c:y val="3.6839270062053474E-2"/>
          <c:w val="0.89038492951829584"/>
          <c:h val="0.7998425847454167"/>
        </c:manualLayout>
      </c:layout>
      <c:scatterChart>
        <c:scatterStyle val="smoothMarker"/>
        <c:varyColors val="0"/>
        <c:ser>
          <c:idx val="1"/>
          <c:order val="0"/>
          <c:tx>
            <c:v>ALOHA</c:v>
          </c:tx>
          <c:spPr>
            <a:ln w="571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'6waveguides_RC_ALOHA'!$A$212:$A$261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'6waveguides_RC_ALOHA'!$J$212:$J$261</c:f>
              <c:numCache>
                <c:formatCode>General</c:formatCode>
                <c:ptCount val="50"/>
                <c:pt idx="0">
                  <c:v>72.90124999999999</c:v>
                </c:pt>
                <c:pt idx="1">
                  <c:v>56.318166666666663</c:v>
                </c:pt>
                <c:pt idx="2">
                  <c:v>47.859433333333335</c:v>
                </c:pt>
                <c:pt idx="3">
                  <c:v>43.049366666666664</c:v>
                </c:pt>
                <c:pt idx="4">
                  <c:v>40.078400000000002</c:v>
                </c:pt>
                <c:pt idx="5">
                  <c:v>38.11546666666667</c:v>
                </c:pt>
                <c:pt idx="6">
                  <c:v>36.756783333333338</c:v>
                </c:pt>
                <c:pt idx="7">
                  <c:v>35.763266666666674</c:v>
                </c:pt>
                <c:pt idx="8">
                  <c:v>35.428616666666663</c:v>
                </c:pt>
                <c:pt idx="9">
                  <c:v>35.310516666666665</c:v>
                </c:pt>
                <c:pt idx="10">
                  <c:v>34.665349999999997</c:v>
                </c:pt>
                <c:pt idx="11">
                  <c:v>34.198983333333331</c:v>
                </c:pt>
                <c:pt idx="12">
                  <c:v>34.121450000000003</c:v>
                </c:pt>
                <c:pt idx="13">
                  <c:v>33.884700000000002</c:v>
                </c:pt>
                <c:pt idx="14">
                  <c:v>33.584916666666672</c:v>
                </c:pt>
                <c:pt idx="15">
                  <c:v>33.446750000000002</c:v>
                </c:pt>
                <c:pt idx="16">
                  <c:v>33.403933333333335</c:v>
                </c:pt>
                <c:pt idx="17">
                  <c:v>33.221333333333334</c:v>
                </c:pt>
                <c:pt idx="18">
                  <c:v>33.397966666666669</c:v>
                </c:pt>
                <c:pt idx="19">
                  <c:v>33.458633333333331</c:v>
                </c:pt>
                <c:pt idx="20">
                  <c:v>33.452766666666662</c:v>
                </c:pt>
                <c:pt idx="21">
                  <c:v>33.470166666666671</c:v>
                </c:pt>
                <c:pt idx="22">
                  <c:v>33.556899999999999</c:v>
                </c:pt>
                <c:pt idx="23">
                  <c:v>33.579016666666668</c:v>
                </c:pt>
                <c:pt idx="24">
                  <c:v>33.818616666666671</c:v>
                </c:pt>
                <c:pt idx="25">
                  <c:v>33.91225</c:v>
                </c:pt>
                <c:pt idx="26">
                  <c:v>33.976516666666669</c:v>
                </c:pt>
                <c:pt idx="27">
                  <c:v>34.041033333333338</c:v>
                </c:pt>
                <c:pt idx="28">
                  <c:v>34.161149999999999</c:v>
                </c:pt>
                <c:pt idx="29">
                  <c:v>34.14456666666667</c:v>
                </c:pt>
                <c:pt idx="30">
                  <c:v>34.013150000000003</c:v>
                </c:pt>
                <c:pt idx="31">
                  <c:v>34.097250000000003</c:v>
                </c:pt>
                <c:pt idx="32">
                  <c:v>34.191716666666665</c:v>
                </c:pt>
                <c:pt idx="33">
                  <c:v>34.142916666666672</c:v>
                </c:pt>
                <c:pt idx="34">
                  <c:v>34.382566666666669</c:v>
                </c:pt>
                <c:pt idx="35">
                  <c:v>34.502450000000003</c:v>
                </c:pt>
                <c:pt idx="36">
                  <c:v>34.668183333333332</c:v>
                </c:pt>
                <c:pt idx="37">
                  <c:v>34.771583333333332</c:v>
                </c:pt>
                <c:pt idx="38">
                  <c:v>34.860666666666667</c:v>
                </c:pt>
                <c:pt idx="39">
                  <c:v>34.954500000000003</c:v>
                </c:pt>
                <c:pt idx="40">
                  <c:v>35.057033333333329</c:v>
                </c:pt>
                <c:pt idx="41">
                  <c:v>35.338583333333325</c:v>
                </c:pt>
                <c:pt idx="42">
                  <c:v>35.406950000000002</c:v>
                </c:pt>
                <c:pt idx="43">
                  <c:v>35.556133333333328</c:v>
                </c:pt>
                <c:pt idx="44">
                  <c:v>35.605983333333327</c:v>
                </c:pt>
                <c:pt idx="45">
                  <c:v>35.717566666666663</c:v>
                </c:pt>
                <c:pt idx="46">
                  <c:v>35.816633333333336</c:v>
                </c:pt>
                <c:pt idx="47">
                  <c:v>35.910299999999999</c:v>
                </c:pt>
                <c:pt idx="48">
                  <c:v>36.029499999999999</c:v>
                </c:pt>
                <c:pt idx="49">
                  <c:v>36.117966666666668</c:v>
                </c:pt>
              </c:numCache>
            </c:numRef>
          </c:yVal>
          <c:smooth val="1"/>
        </c:ser>
        <c:ser>
          <c:idx val="0"/>
          <c:order val="1"/>
          <c:tx>
            <c:v>HFSS</c:v>
          </c:tx>
          <c:spPr>
            <a:ln w="57150">
              <a:solidFill>
                <a:schemeClr val="accent2"/>
              </a:solidFill>
            </a:ln>
          </c:spPr>
          <c:marker>
            <c:symbol val="diamond"/>
            <c:size val="20"/>
            <c:spPr>
              <a:solidFill>
                <a:schemeClr val="accent2"/>
              </a:solidFill>
              <a:ln w="57150">
                <a:noFill/>
              </a:ln>
            </c:spPr>
          </c:marker>
          <c:xVal>
            <c:numRef>
              <c:f>'6waveguides_RC_HFSS'!$A$8:$A$16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'6waveguides_RC_HFSS'!$K$8:$K$16</c:f>
              <c:numCache>
                <c:formatCode>General</c:formatCode>
                <c:ptCount val="9"/>
                <c:pt idx="0">
                  <c:v>59.363265210059801</c:v>
                </c:pt>
                <c:pt idx="1">
                  <c:v>55.630791512894405</c:v>
                </c:pt>
                <c:pt idx="2">
                  <c:v>36.373195521060545</c:v>
                </c:pt>
                <c:pt idx="3">
                  <c:v>27.412864776402717</c:v>
                </c:pt>
                <c:pt idx="4">
                  <c:v>24.179494660840135</c:v>
                </c:pt>
                <c:pt idx="5">
                  <c:v>22.7483518423997</c:v>
                </c:pt>
                <c:pt idx="6">
                  <c:v>22.267254218721771</c:v>
                </c:pt>
                <c:pt idx="7">
                  <c:v>22.211010706027029</c:v>
                </c:pt>
                <c:pt idx="8">
                  <c:v>22.578958662582767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13952"/>
        <c:axId val="292020608"/>
      </c:scatterChart>
      <c:valAx>
        <c:axId val="292013952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fr-FR" sz="3200"/>
                  <a:t>Ne/Nc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292020608"/>
        <c:crosses val="autoZero"/>
        <c:crossBetween val="midCat"/>
      </c:valAx>
      <c:valAx>
        <c:axId val="29202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fr-FR" sz="2800"/>
                  <a:t>Average</a:t>
                </a:r>
                <a:r>
                  <a:rPr lang="fr-FR" sz="2800" baseline="0"/>
                  <a:t> RC [%]</a:t>
                </a:r>
                <a:endParaRPr lang="fr-FR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292013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326402287204012"/>
          <c:y val="0.48250515349388368"/>
          <c:w val="9.8062882081115951E-2"/>
          <c:h val="0.13526098579910723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c:spPr>
      <c:txPr>
        <a:bodyPr/>
        <a:lstStyle/>
        <a:p>
          <a:pPr>
            <a:defRPr sz="28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fr-FR" sz="2800"/>
              <a:t>Ln 1cm; dgap 1mm</a:t>
            </a:r>
          </a:p>
        </c:rich>
      </c:tx>
      <c:layout>
        <c:manualLayout>
          <c:xMode val="edge"/>
          <c:yMode val="edge"/>
          <c:x val="8.7392170513220221E-2"/>
          <c:y val="0.922084792283486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044014619822055E-2"/>
          <c:y val="3.6839270062053474E-2"/>
          <c:w val="0.89038492951829584"/>
          <c:h val="0.7998425847454167"/>
        </c:manualLayout>
      </c:layout>
      <c:scatterChart>
        <c:scatterStyle val="smoothMarker"/>
        <c:varyColors val="0"/>
        <c:ser>
          <c:idx val="1"/>
          <c:order val="0"/>
          <c:tx>
            <c:v>ALOHA</c:v>
          </c:tx>
          <c:spPr>
            <a:ln w="571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'6waveguides_RC_ALOHA'!$A$110:$A$159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'6waveguides_RC_ALOHA'!$J$110:$J$159</c:f>
              <c:numCache>
                <c:formatCode>General</c:formatCode>
                <c:ptCount val="50"/>
                <c:pt idx="0">
                  <c:v>97.96833333333332</c:v>
                </c:pt>
                <c:pt idx="1">
                  <c:v>93.195483333333343</c:v>
                </c:pt>
                <c:pt idx="2">
                  <c:v>87.380049999999997</c:v>
                </c:pt>
                <c:pt idx="3">
                  <c:v>78.222433333333342</c:v>
                </c:pt>
                <c:pt idx="4">
                  <c:v>68.380816666666661</c:v>
                </c:pt>
                <c:pt idx="5">
                  <c:v>59.22408333333334</c:v>
                </c:pt>
                <c:pt idx="6">
                  <c:v>51.295566666666673</c:v>
                </c:pt>
                <c:pt idx="7">
                  <c:v>44.593799999999995</c:v>
                </c:pt>
                <c:pt idx="8">
                  <c:v>39.152766666666665</c:v>
                </c:pt>
                <c:pt idx="9">
                  <c:v>34.705266666666667</c:v>
                </c:pt>
                <c:pt idx="10">
                  <c:v>31.494916666666672</c:v>
                </c:pt>
                <c:pt idx="11">
                  <c:v>28.518283333333333</c:v>
                </c:pt>
                <c:pt idx="12">
                  <c:v>26.096466666666668</c:v>
                </c:pt>
                <c:pt idx="13">
                  <c:v>24.025583333333334</c:v>
                </c:pt>
                <c:pt idx="14">
                  <c:v>22.034483333333331</c:v>
                </c:pt>
                <c:pt idx="15">
                  <c:v>20.783133333333332</c:v>
                </c:pt>
                <c:pt idx="16">
                  <c:v>19.495366666666666</c:v>
                </c:pt>
                <c:pt idx="17">
                  <c:v>18.443450000000002</c:v>
                </c:pt>
                <c:pt idx="18">
                  <c:v>17.602766666666668</c:v>
                </c:pt>
                <c:pt idx="19">
                  <c:v>16.859066666666667</c:v>
                </c:pt>
                <c:pt idx="20">
                  <c:v>16.265833333333337</c:v>
                </c:pt>
                <c:pt idx="21">
                  <c:v>15.756333333333336</c:v>
                </c:pt>
                <c:pt idx="22">
                  <c:v>15.2971</c:v>
                </c:pt>
                <c:pt idx="23">
                  <c:v>14.683716666666664</c:v>
                </c:pt>
                <c:pt idx="24">
                  <c:v>14.339033333333333</c:v>
                </c:pt>
                <c:pt idx="25">
                  <c:v>13.944166666666668</c:v>
                </c:pt>
                <c:pt idx="26">
                  <c:v>13.63241666666667</c:v>
                </c:pt>
                <c:pt idx="27">
                  <c:v>13.470066666666666</c:v>
                </c:pt>
                <c:pt idx="28">
                  <c:v>13.244616666666666</c:v>
                </c:pt>
                <c:pt idx="29">
                  <c:v>13.0951</c:v>
                </c:pt>
                <c:pt idx="30">
                  <c:v>12.987883333333336</c:v>
                </c:pt>
                <c:pt idx="31">
                  <c:v>12.89175</c:v>
                </c:pt>
                <c:pt idx="32">
                  <c:v>12.816733333333334</c:v>
                </c:pt>
                <c:pt idx="33">
                  <c:v>12.765216666666666</c:v>
                </c:pt>
                <c:pt idx="34">
                  <c:v>12.735583333333336</c:v>
                </c:pt>
                <c:pt idx="35">
                  <c:v>12.717033333333331</c:v>
                </c:pt>
                <c:pt idx="36">
                  <c:v>12.770866666666665</c:v>
                </c:pt>
                <c:pt idx="37">
                  <c:v>12.7766</c:v>
                </c:pt>
                <c:pt idx="38">
                  <c:v>12.73245</c:v>
                </c:pt>
                <c:pt idx="39">
                  <c:v>12.826666666666666</c:v>
                </c:pt>
                <c:pt idx="40">
                  <c:v>12.876983333333335</c:v>
                </c:pt>
                <c:pt idx="41">
                  <c:v>12.924733333333334</c:v>
                </c:pt>
                <c:pt idx="42">
                  <c:v>12.979983333333335</c:v>
                </c:pt>
                <c:pt idx="43">
                  <c:v>13.040849999999999</c:v>
                </c:pt>
                <c:pt idx="44">
                  <c:v>13.111166666666668</c:v>
                </c:pt>
                <c:pt idx="45">
                  <c:v>13.182766666666668</c:v>
                </c:pt>
                <c:pt idx="46">
                  <c:v>13.283416666666668</c:v>
                </c:pt>
                <c:pt idx="47">
                  <c:v>13.394399999999999</c:v>
                </c:pt>
                <c:pt idx="48">
                  <c:v>13.418433333333335</c:v>
                </c:pt>
                <c:pt idx="49">
                  <c:v>13.479649999999999</c:v>
                </c:pt>
              </c:numCache>
            </c:numRef>
          </c:yVal>
          <c:smooth val="1"/>
        </c:ser>
        <c:ser>
          <c:idx val="0"/>
          <c:order val="1"/>
          <c:tx>
            <c:v>HFSS</c:v>
          </c:tx>
          <c:spPr>
            <a:ln w="57150">
              <a:solidFill>
                <a:schemeClr val="accent2"/>
              </a:solidFill>
            </a:ln>
          </c:spPr>
          <c:marker>
            <c:symbol val="diamond"/>
            <c:size val="20"/>
            <c:spPr>
              <a:solidFill>
                <a:schemeClr val="accent2"/>
              </a:solidFill>
              <a:ln w="57150">
                <a:noFill/>
              </a:ln>
            </c:spPr>
          </c:marker>
          <c:xVal>
            <c:numRef>
              <c:f>'6waveguides_RC_HFSS'!$A$21:$A$28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'6waveguides_RC_HFSS'!$K$21:$K$28</c:f>
              <c:numCache>
                <c:formatCode>General</c:formatCode>
                <c:ptCount val="8"/>
                <c:pt idx="0">
                  <c:v>59.484477609863099</c:v>
                </c:pt>
                <c:pt idx="1">
                  <c:v>55.301244351075354</c:v>
                </c:pt>
                <c:pt idx="2">
                  <c:v>34.275034653836144</c:v>
                </c:pt>
                <c:pt idx="3">
                  <c:v>23.112347054712803</c:v>
                </c:pt>
                <c:pt idx="4">
                  <c:v>18.826951924278408</c:v>
                </c:pt>
                <c:pt idx="5">
                  <c:v>16.514663079714442</c:v>
                </c:pt>
                <c:pt idx="6">
                  <c:v>15.689589691186834</c:v>
                </c:pt>
                <c:pt idx="7">
                  <c:v>15.522210702226694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8272"/>
        <c:axId val="291720576"/>
      </c:scatterChart>
      <c:valAx>
        <c:axId val="291718272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fr-FR" sz="3200"/>
                  <a:t>Ne/Nc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291720576"/>
        <c:crosses val="autoZero"/>
        <c:crossBetween val="midCat"/>
      </c:valAx>
      <c:valAx>
        <c:axId val="29172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fr-FR" sz="2800"/>
                  <a:t>Average</a:t>
                </a:r>
                <a:r>
                  <a:rPr lang="fr-FR" sz="2800" baseline="0"/>
                  <a:t> RC [%]</a:t>
                </a:r>
                <a:endParaRPr lang="fr-FR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29171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326402287204012"/>
          <c:y val="0.48250515349388368"/>
          <c:w val="9.8062882081115951E-2"/>
          <c:h val="0.13526098579910723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c:spPr>
      <c:txPr>
        <a:bodyPr/>
        <a:lstStyle/>
        <a:p>
          <a:pPr>
            <a:defRPr sz="28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 waveguides'!$E$2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'12 waveguides'!$E$3:$E$14</c:f>
              <c:numCache>
                <c:formatCode>General</c:formatCode>
                <c:ptCount val="12"/>
                <c:pt idx="0">
                  <c:v>12.1615</c:v>
                </c:pt>
                <c:pt idx="1">
                  <c:v>12.1655</c:v>
                </c:pt>
                <c:pt idx="2">
                  <c:v>16.717199999999998</c:v>
                </c:pt>
                <c:pt idx="3">
                  <c:v>7.9989999999999997</c:v>
                </c:pt>
                <c:pt idx="4">
                  <c:v>11.8887</c:v>
                </c:pt>
                <c:pt idx="5">
                  <c:v>13.822900000000001</c:v>
                </c:pt>
                <c:pt idx="6">
                  <c:v>15.4764</c:v>
                </c:pt>
                <c:pt idx="7">
                  <c:v>20.939699999999998</c:v>
                </c:pt>
                <c:pt idx="8">
                  <c:v>18.8032</c:v>
                </c:pt>
                <c:pt idx="9">
                  <c:v>11.1068</c:v>
                </c:pt>
                <c:pt idx="10">
                  <c:v>1.6796</c:v>
                </c:pt>
                <c:pt idx="11">
                  <c:v>14.2706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'12 waveguides'!$F$2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'12 waveguides'!$F$3:$F$14</c:f>
              <c:numCache>
                <c:formatCode>General</c:formatCode>
                <c:ptCount val="12"/>
                <c:pt idx="0">
                  <c:v>13.1</c:v>
                </c:pt>
                <c:pt idx="1">
                  <c:v>23.7</c:v>
                </c:pt>
                <c:pt idx="2">
                  <c:v>22.3</c:v>
                </c:pt>
                <c:pt idx="3">
                  <c:v>18.399999999999999</c:v>
                </c:pt>
                <c:pt idx="4">
                  <c:v>24.7</c:v>
                </c:pt>
                <c:pt idx="5">
                  <c:v>26.2</c:v>
                </c:pt>
                <c:pt idx="6">
                  <c:v>51.3</c:v>
                </c:pt>
                <c:pt idx="7">
                  <c:v>10.1</c:v>
                </c:pt>
                <c:pt idx="8">
                  <c:v>12.6</c:v>
                </c:pt>
                <c:pt idx="9">
                  <c:v>21.5</c:v>
                </c:pt>
                <c:pt idx="10">
                  <c:v>26.6</c:v>
                </c:pt>
                <c:pt idx="11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5440"/>
        <c:axId val="291807232"/>
      </c:scatterChart>
      <c:valAx>
        <c:axId val="2918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807232"/>
        <c:crosses val="autoZero"/>
        <c:crossBetween val="midCat"/>
      </c:valAx>
      <c:valAx>
        <c:axId val="2918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80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waveguides'!$F$10:$F$15</c:f>
              <c:numCache>
                <c:formatCode>General</c:formatCode>
                <c:ptCount val="6"/>
                <c:pt idx="0">
                  <c:v>22.01</c:v>
                </c:pt>
                <c:pt idx="1">
                  <c:v>34.229199999999999</c:v>
                </c:pt>
                <c:pt idx="2">
                  <c:v>42.771099999999997</c:v>
                </c:pt>
                <c:pt idx="3">
                  <c:v>17.750800000000002</c:v>
                </c:pt>
                <c:pt idx="4">
                  <c:v>5.008</c:v>
                </c:pt>
                <c:pt idx="5">
                  <c:v>18.8004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waveguides'!$G$10:$G$15</c:f>
              <c:numCache>
                <c:formatCode>General</c:formatCode>
                <c:ptCount val="6"/>
                <c:pt idx="0">
                  <c:v>29.5</c:v>
                </c:pt>
                <c:pt idx="1">
                  <c:v>34.6</c:v>
                </c:pt>
                <c:pt idx="2">
                  <c:v>42.9</c:v>
                </c:pt>
                <c:pt idx="3">
                  <c:v>18.8</c:v>
                </c:pt>
                <c:pt idx="4">
                  <c:v>22.9</c:v>
                </c:pt>
                <c:pt idx="5">
                  <c:v>53.5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45728"/>
        <c:axId val="270347264"/>
      </c:scatterChart>
      <c:valAx>
        <c:axId val="2703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347264"/>
        <c:crosses val="autoZero"/>
        <c:crossBetween val="midCat"/>
      </c:valAx>
      <c:valAx>
        <c:axId val="2703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34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waveguides'!$F$49:$F$54</c:f>
              <c:numCache>
                <c:formatCode>General</c:formatCode>
                <c:ptCount val="6"/>
                <c:pt idx="0">
                  <c:v>23.551300000000001</c:v>
                </c:pt>
                <c:pt idx="1">
                  <c:v>43.546100000000003</c:v>
                </c:pt>
                <c:pt idx="2">
                  <c:v>46.9146</c:v>
                </c:pt>
                <c:pt idx="3">
                  <c:v>16.595700000000001</c:v>
                </c:pt>
                <c:pt idx="4">
                  <c:v>7.5068999999999999</c:v>
                </c:pt>
                <c:pt idx="5">
                  <c:v>26.793700000000001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waveguides'!$G$49:$G$54</c:f>
              <c:numCache>
                <c:formatCode>General</c:formatCode>
                <c:ptCount val="6"/>
                <c:pt idx="0">
                  <c:v>26.8</c:v>
                </c:pt>
                <c:pt idx="1">
                  <c:v>48.6</c:v>
                </c:pt>
                <c:pt idx="2">
                  <c:v>43.8</c:v>
                </c:pt>
                <c:pt idx="3">
                  <c:v>30.3</c:v>
                </c:pt>
                <c:pt idx="4">
                  <c:v>31.1</c:v>
                </c:pt>
                <c:pt idx="5">
                  <c:v>65.2</c:v>
                </c:pt>
              </c:numCache>
            </c:numRef>
          </c:yVal>
          <c:smooth val="0"/>
        </c:ser>
        <c:ser>
          <c:idx val="3"/>
          <c:order val="2"/>
          <c:tx>
            <c:v>HFSS better mesh</c:v>
          </c:tx>
          <c:yVal>
            <c:numRef>
              <c:f>'6 waveguides'!$G$56:$G$61</c:f>
              <c:numCache>
                <c:formatCode>General</c:formatCode>
                <c:ptCount val="6"/>
                <c:pt idx="0">
                  <c:v>20</c:v>
                </c:pt>
                <c:pt idx="1">
                  <c:v>32.700000000000003</c:v>
                </c:pt>
                <c:pt idx="2">
                  <c:v>29.7</c:v>
                </c:pt>
                <c:pt idx="3">
                  <c:v>20.7</c:v>
                </c:pt>
                <c:pt idx="4">
                  <c:v>22.1</c:v>
                </c:pt>
                <c:pt idx="5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81440"/>
        <c:axId val="270382976"/>
      </c:scatterChart>
      <c:valAx>
        <c:axId val="27038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382976"/>
        <c:crosses val="autoZero"/>
        <c:crossBetween val="midCat"/>
      </c:valAx>
      <c:valAx>
        <c:axId val="2703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38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waveguides'!$F$18:$F$23</c:f>
              <c:numCache>
                <c:formatCode>General</c:formatCode>
                <c:ptCount val="6"/>
                <c:pt idx="0">
                  <c:v>12.0671</c:v>
                </c:pt>
                <c:pt idx="1">
                  <c:v>17.912600000000001</c:v>
                </c:pt>
                <c:pt idx="2">
                  <c:v>25.714099999999998</c:v>
                </c:pt>
                <c:pt idx="3">
                  <c:v>10.161799999999999</c:v>
                </c:pt>
                <c:pt idx="4">
                  <c:v>1.3297000000000001</c:v>
                </c:pt>
                <c:pt idx="5">
                  <c:v>12.5923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waveguides'!$G$18:$G$23</c:f>
              <c:numCache>
                <c:formatCode>General</c:formatCode>
                <c:ptCount val="6"/>
                <c:pt idx="0">
                  <c:v>10.9</c:v>
                </c:pt>
                <c:pt idx="1">
                  <c:v>20.5</c:v>
                </c:pt>
                <c:pt idx="2">
                  <c:v>19</c:v>
                </c:pt>
                <c:pt idx="3">
                  <c:v>9.3000000000000007</c:v>
                </c:pt>
                <c:pt idx="4">
                  <c:v>7.3</c:v>
                </c:pt>
                <c:pt idx="5">
                  <c:v>32.200000000000003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73152"/>
        <c:axId val="270279040"/>
      </c:scatterChart>
      <c:valAx>
        <c:axId val="2702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279040"/>
        <c:crosses val="autoZero"/>
        <c:crossBetween val="midCat"/>
      </c:valAx>
      <c:valAx>
        <c:axId val="2702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27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waveguides'!$F$26:$F$31</c:f>
              <c:numCache>
                <c:formatCode>General</c:formatCode>
                <c:ptCount val="6"/>
                <c:pt idx="0">
                  <c:v>39.430300000000003</c:v>
                </c:pt>
                <c:pt idx="1">
                  <c:v>74.356399999999994</c:v>
                </c:pt>
                <c:pt idx="2">
                  <c:v>107.6146</c:v>
                </c:pt>
                <c:pt idx="3">
                  <c:v>107.6146</c:v>
                </c:pt>
                <c:pt idx="4">
                  <c:v>74.356399999999994</c:v>
                </c:pt>
                <c:pt idx="5">
                  <c:v>39.430300000000003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waveguides'!$G$26:$G$31</c:f>
              <c:numCache>
                <c:formatCode>General</c:formatCode>
                <c:ptCount val="6"/>
                <c:pt idx="0">
                  <c:v>65.7</c:v>
                </c:pt>
                <c:pt idx="1">
                  <c:v>85.1</c:v>
                </c:pt>
                <c:pt idx="2">
                  <c:v>97.8</c:v>
                </c:pt>
                <c:pt idx="3">
                  <c:v>98.1</c:v>
                </c:pt>
                <c:pt idx="4">
                  <c:v>85.4</c:v>
                </c:pt>
                <c:pt idx="5">
                  <c:v>64.900000000000006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00288"/>
        <c:axId val="270301824"/>
      </c:scatterChart>
      <c:valAx>
        <c:axId val="2703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301824"/>
        <c:crosses val="autoZero"/>
        <c:crossBetween val="midCat"/>
      </c:valAx>
      <c:valAx>
        <c:axId val="2703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30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waveguides'!$F$2:$F$7</c:f>
              <c:numCache>
                <c:formatCode>General</c:formatCode>
                <c:ptCount val="6"/>
                <c:pt idx="0">
                  <c:v>17.448499999999999</c:v>
                </c:pt>
                <c:pt idx="1">
                  <c:v>13.7263</c:v>
                </c:pt>
                <c:pt idx="2">
                  <c:v>25.708600000000001</c:v>
                </c:pt>
                <c:pt idx="3">
                  <c:v>14.989800000000001</c:v>
                </c:pt>
                <c:pt idx="4">
                  <c:v>3.9382000000000001</c:v>
                </c:pt>
                <c:pt idx="5">
                  <c:v>6.9748999999999999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waveguides'!$G$2:$G$7</c:f>
              <c:numCache>
                <c:formatCode>General</c:formatCode>
                <c:ptCount val="6"/>
                <c:pt idx="0">
                  <c:v>18.7</c:v>
                </c:pt>
                <c:pt idx="1">
                  <c:v>17.899999999999999</c:v>
                </c:pt>
                <c:pt idx="2">
                  <c:v>21.8</c:v>
                </c:pt>
                <c:pt idx="3">
                  <c:v>14.2</c:v>
                </c:pt>
                <c:pt idx="4">
                  <c:v>4.3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18592"/>
        <c:axId val="270471936"/>
      </c:scatterChart>
      <c:valAx>
        <c:axId val="2703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471936"/>
        <c:crosses val="autoZero"/>
        <c:crossBetween val="midCat"/>
      </c:valAx>
      <c:valAx>
        <c:axId val="2704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31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Number</a:t>
            </a:r>
            <a:r>
              <a:rPr lang="fr-FR" baseline="0"/>
              <a:t> of solved elements to achieve DeltaS 1e-3</a:t>
            </a:r>
            <a:endParaRPr lang="fr-FR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1 cm - dgap 2 mm</c:v>
          </c:tx>
          <c:xVal>
            <c:numRef>
              <c:f>'6waveguides_RC_HFSS'!$A$34:$A$43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'6waveguides_RC_HFSS'!$D$34:$D$43</c:f>
              <c:numCache>
                <c:formatCode>General</c:formatCode>
                <c:ptCount val="10"/>
                <c:pt idx="0">
                  <c:v>50878</c:v>
                </c:pt>
                <c:pt idx="1">
                  <c:v>51549</c:v>
                </c:pt>
                <c:pt idx="2">
                  <c:v>71920</c:v>
                </c:pt>
                <c:pt idx="3">
                  <c:v>75865</c:v>
                </c:pt>
                <c:pt idx="4">
                  <c:v>88033</c:v>
                </c:pt>
                <c:pt idx="5">
                  <c:v>119015</c:v>
                </c:pt>
                <c:pt idx="6">
                  <c:v>128356</c:v>
                </c:pt>
                <c:pt idx="7">
                  <c:v>167513</c:v>
                </c:pt>
                <c:pt idx="8">
                  <c:v>192369</c:v>
                </c:pt>
                <c:pt idx="9">
                  <c:v>249395</c:v>
                </c:pt>
              </c:numCache>
            </c:numRef>
          </c:yVal>
          <c:smooth val="0"/>
        </c:ser>
        <c:ser>
          <c:idx val="1"/>
          <c:order val="1"/>
          <c:tx>
            <c:v>Ln 1 cm - dgap 1 mm</c:v>
          </c:tx>
          <c:xVal>
            <c:numRef>
              <c:f>'6waveguides_RC_HFSS'!$A$21:$A$28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'6waveguides_RC_HFSS'!$D$21:$D$28</c:f>
              <c:numCache>
                <c:formatCode>General</c:formatCode>
                <c:ptCount val="8"/>
                <c:pt idx="0">
                  <c:v>50637</c:v>
                </c:pt>
                <c:pt idx="1">
                  <c:v>50760</c:v>
                </c:pt>
                <c:pt idx="2">
                  <c:v>121634</c:v>
                </c:pt>
                <c:pt idx="3">
                  <c:v>113825</c:v>
                </c:pt>
                <c:pt idx="4">
                  <c:v>266226</c:v>
                </c:pt>
                <c:pt idx="5">
                  <c:v>339376</c:v>
                </c:pt>
                <c:pt idx="6">
                  <c:v>339376</c:v>
                </c:pt>
              </c:numCache>
            </c:numRef>
          </c:yVal>
          <c:smooth val="0"/>
        </c:ser>
        <c:ser>
          <c:idx val="2"/>
          <c:order val="2"/>
          <c:tx>
            <c:v>Ln 1 mm - dgap 2 mm</c:v>
          </c:tx>
          <c:xVal>
            <c:numRef>
              <c:f>'6waveguides_RC_HFSS'!$A$8:$A$17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'6waveguides_RC_HFSS'!$D$8:$D$17</c:f>
              <c:numCache>
                <c:formatCode>General</c:formatCode>
                <c:ptCount val="10"/>
                <c:pt idx="0">
                  <c:v>53525</c:v>
                </c:pt>
                <c:pt idx="1">
                  <c:v>85745</c:v>
                </c:pt>
                <c:pt idx="2">
                  <c:v>101124</c:v>
                </c:pt>
                <c:pt idx="3">
                  <c:v>112812</c:v>
                </c:pt>
                <c:pt idx="4">
                  <c:v>98733</c:v>
                </c:pt>
                <c:pt idx="5">
                  <c:v>110814</c:v>
                </c:pt>
                <c:pt idx="6">
                  <c:v>128138</c:v>
                </c:pt>
                <c:pt idx="7">
                  <c:v>113177</c:v>
                </c:pt>
                <c:pt idx="8">
                  <c:v>163390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60832"/>
        <c:axId val="291567104"/>
      </c:scatterChart>
      <c:valAx>
        <c:axId val="2915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fr-FR" sz="1600"/>
                  <a:t>Ne/Nc (Ln=1cm)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91567104"/>
        <c:crosses val="autoZero"/>
        <c:crossBetween val="midCat"/>
      </c:valAx>
      <c:valAx>
        <c:axId val="2915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9156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fr-FR" sz="2800"/>
              <a:t>Ln 1cm; dgap 2mm</a:t>
            </a:r>
          </a:p>
        </c:rich>
      </c:tx>
      <c:layout>
        <c:manualLayout>
          <c:xMode val="edge"/>
          <c:yMode val="edge"/>
          <c:x val="8.7392170513220221E-2"/>
          <c:y val="0.922084792283486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044014619822055E-2"/>
          <c:y val="3.6839270062053474E-2"/>
          <c:w val="0.89038492951829584"/>
          <c:h val="0.7998425847454167"/>
        </c:manualLayout>
      </c:layout>
      <c:scatterChart>
        <c:scatterStyle val="smoothMarker"/>
        <c:varyColors val="0"/>
        <c:ser>
          <c:idx val="1"/>
          <c:order val="0"/>
          <c:tx>
            <c:v>ALOHA</c:v>
          </c:tx>
          <c:spPr>
            <a:ln w="571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'6waveguides_RC_ALOHA'!$A$59:$A$108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'6waveguides_RC_ALOHA'!$J$59:$J$108</c:f>
              <c:numCache>
                <c:formatCode>General</c:formatCode>
                <c:ptCount val="50"/>
                <c:pt idx="0">
                  <c:v>98.034350000000003</c:v>
                </c:pt>
                <c:pt idx="1">
                  <c:v>93.419533333333334</c:v>
                </c:pt>
                <c:pt idx="2">
                  <c:v>88.362766666666644</c:v>
                </c:pt>
                <c:pt idx="3">
                  <c:v>80.432433333333321</c:v>
                </c:pt>
                <c:pt idx="4">
                  <c:v>71.838916666666663</c:v>
                </c:pt>
                <c:pt idx="5">
                  <c:v>63.763516666666668</c:v>
                </c:pt>
                <c:pt idx="6">
                  <c:v>56.518316666666671</c:v>
                </c:pt>
                <c:pt idx="7">
                  <c:v>50.877000000000002</c:v>
                </c:pt>
                <c:pt idx="8">
                  <c:v>46.032016666666664</c:v>
                </c:pt>
                <c:pt idx="9">
                  <c:v>43.030155037315431</c:v>
                </c:pt>
                <c:pt idx="10">
                  <c:v>39.999613112438631</c:v>
                </c:pt>
                <c:pt idx="11">
                  <c:v>37.506941743585919</c:v>
                </c:pt>
                <c:pt idx="12">
                  <c:v>35.345223949403341</c:v>
                </c:pt>
                <c:pt idx="13">
                  <c:v>33.532161535519329</c:v>
                </c:pt>
                <c:pt idx="14">
                  <c:v>32.046528960984332</c:v>
                </c:pt>
                <c:pt idx="15">
                  <c:v>30.68285996148472</c:v>
                </c:pt>
                <c:pt idx="16">
                  <c:v>29.694657740108013</c:v>
                </c:pt>
                <c:pt idx="17">
                  <c:v>28.747891836800108</c:v>
                </c:pt>
                <c:pt idx="18">
                  <c:v>27.935586216248666</c:v>
                </c:pt>
                <c:pt idx="19">
                  <c:v>27.295668163955614</c:v>
                </c:pt>
                <c:pt idx="20">
                  <c:v>26.800571528262562</c:v>
                </c:pt>
                <c:pt idx="21">
                  <c:v>26.404531000415631</c:v>
                </c:pt>
                <c:pt idx="22">
                  <c:v>26.144259350035743</c:v>
                </c:pt>
                <c:pt idx="23">
                  <c:v>25.733936164110535</c:v>
                </c:pt>
                <c:pt idx="24">
                  <c:v>25.473757074037923</c:v>
                </c:pt>
                <c:pt idx="25">
                  <c:v>25.007575399079894</c:v>
                </c:pt>
                <c:pt idx="26">
                  <c:v>24.846027095428195</c:v>
                </c:pt>
                <c:pt idx="27">
                  <c:v>24.697781397347182</c:v>
                </c:pt>
                <c:pt idx="28">
                  <c:v>24.527400703980209</c:v>
                </c:pt>
                <c:pt idx="29">
                  <c:v>24.421561483075603</c:v>
                </c:pt>
                <c:pt idx="30">
                  <c:v>24.364090248689738</c:v>
                </c:pt>
                <c:pt idx="31">
                  <c:v>24.325320797390471</c:v>
                </c:pt>
                <c:pt idx="32">
                  <c:v>24.25843318781499</c:v>
                </c:pt>
                <c:pt idx="33">
                  <c:v>24.251561548220341</c:v>
                </c:pt>
                <c:pt idx="34">
                  <c:v>24.251863891661799</c:v>
                </c:pt>
                <c:pt idx="35">
                  <c:v>24.250679303532863</c:v>
                </c:pt>
                <c:pt idx="36">
                  <c:v>24.354820222360431</c:v>
                </c:pt>
                <c:pt idx="37">
                  <c:v>24.422309711391566</c:v>
                </c:pt>
                <c:pt idx="38">
                  <c:v>24.461656063789452</c:v>
                </c:pt>
                <c:pt idx="39">
                  <c:v>24.631435767191245</c:v>
                </c:pt>
                <c:pt idx="40">
                  <c:v>24.678106208796692</c:v>
                </c:pt>
                <c:pt idx="41">
                  <c:v>24.68822572493627</c:v>
                </c:pt>
                <c:pt idx="42">
                  <c:v>24.781685565022531</c:v>
                </c:pt>
                <c:pt idx="43">
                  <c:v>24.861031900726157</c:v>
                </c:pt>
                <c:pt idx="44">
                  <c:v>24.949240098757056</c:v>
                </c:pt>
                <c:pt idx="45">
                  <c:v>25.106451080231707</c:v>
                </c:pt>
                <c:pt idx="46">
                  <c:v>25.118321294983506</c:v>
                </c:pt>
                <c:pt idx="47">
                  <c:v>25.175363408603403</c:v>
                </c:pt>
                <c:pt idx="48">
                  <c:v>25.277781243765606</c:v>
                </c:pt>
                <c:pt idx="49">
                  <c:v>25.398338300969368</c:v>
                </c:pt>
              </c:numCache>
            </c:numRef>
          </c:yVal>
          <c:smooth val="1"/>
        </c:ser>
        <c:ser>
          <c:idx val="0"/>
          <c:order val="1"/>
          <c:tx>
            <c:v>HFSS</c:v>
          </c:tx>
          <c:spPr>
            <a:ln w="57150">
              <a:solidFill>
                <a:schemeClr val="accent2"/>
              </a:solidFill>
            </a:ln>
          </c:spPr>
          <c:marker>
            <c:symbol val="diamond"/>
            <c:size val="20"/>
            <c:spPr>
              <a:solidFill>
                <a:schemeClr val="accent2"/>
              </a:solidFill>
              <a:ln w="57150">
                <a:noFill/>
              </a:ln>
            </c:spPr>
          </c:marker>
          <c:xVal>
            <c:numRef>
              <c:f>'6waveguides_RC_HFSS'!$A$34:$A$43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'6waveguides_RC_HFSS'!$K$34:$K$43</c:f>
              <c:numCache>
                <c:formatCode>General</c:formatCode>
                <c:ptCount val="10"/>
                <c:pt idx="0">
                  <c:v>59.429160672508807</c:v>
                </c:pt>
                <c:pt idx="1">
                  <c:v>55.858748240153652</c:v>
                </c:pt>
                <c:pt idx="2">
                  <c:v>36.905236360734136</c:v>
                </c:pt>
                <c:pt idx="3">
                  <c:v>27.844634992460254</c:v>
                </c:pt>
                <c:pt idx="4">
                  <c:v>24.818745628414746</c:v>
                </c:pt>
                <c:pt idx="5">
                  <c:v>23.464949954942316</c:v>
                </c:pt>
                <c:pt idx="6">
                  <c:v>22.931468961668234</c:v>
                </c:pt>
                <c:pt idx="7">
                  <c:v>23.077683003805969</c:v>
                </c:pt>
                <c:pt idx="8">
                  <c:v>23.37794973864375</c:v>
                </c:pt>
                <c:pt idx="9">
                  <c:v>23.768534646870918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93568"/>
        <c:axId val="291463552"/>
      </c:scatterChart>
      <c:valAx>
        <c:axId val="270493568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fr-FR" sz="3200"/>
                  <a:t>Ne/Nc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291463552"/>
        <c:crosses val="autoZero"/>
        <c:crossBetween val="midCat"/>
      </c:valAx>
      <c:valAx>
        <c:axId val="29146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fr-FR" sz="2800"/>
                  <a:t>Average</a:t>
                </a:r>
                <a:r>
                  <a:rPr lang="fr-FR" sz="2800" baseline="0"/>
                  <a:t> RC [%]</a:t>
                </a:r>
                <a:endParaRPr lang="fr-FR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270493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326402287204012"/>
          <c:y val="0.48250515349388368"/>
          <c:w val="9.8062882081115951E-2"/>
          <c:h val="0.13526098579910723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c:spPr>
      <c:txPr>
        <a:bodyPr/>
        <a:lstStyle/>
        <a:p>
          <a:pPr>
            <a:defRPr sz="28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Ne/Nc = 2</a:t>
            </a:r>
          </a:p>
        </c:rich>
      </c:tx>
      <c:layout>
        <c:manualLayout>
          <c:xMode val="edge"/>
          <c:yMode val="edge"/>
          <c:x val="0.50248600940029098"/>
          <c:y val="2.84974122330190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5.1400554097404488E-2"/>
          <c:w val="0.8045807086614174"/>
          <c:h val="0.73444808982210552"/>
        </c:manualLayout>
      </c:layout>
      <c:barChart>
        <c:barDir val="col"/>
        <c:grouping val="clustered"/>
        <c:varyColors val="0"/>
        <c:ser>
          <c:idx val="0"/>
          <c:order val="0"/>
          <c:tx>
            <c:v>ALOHA</c:v>
          </c:tx>
          <c:invertIfNegative val="0"/>
          <c:val>
            <c:numRef>
              <c:f>'6waveguides_RC_ALOHA'!$D$78:$I$78</c:f>
              <c:numCache>
                <c:formatCode>General</c:formatCode>
                <c:ptCount val="6"/>
                <c:pt idx="0">
                  <c:v>23.321209981045399</c:v>
                </c:pt>
                <c:pt idx="1">
                  <c:v>43.226188205135699</c:v>
                </c:pt>
                <c:pt idx="2">
                  <c:v>46.582994648637403</c:v>
                </c:pt>
                <c:pt idx="3">
                  <c:v>16.4252675890069</c:v>
                </c:pt>
                <c:pt idx="4">
                  <c:v>7.4361926404994003</c:v>
                </c:pt>
                <c:pt idx="5">
                  <c:v>26.782155919408901</c:v>
                </c:pt>
              </c:numCache>
            </c:numRef>
          </c:val>
        </c:ser>
        <c:ser>
          <c:idx val="1"/>
          <c:order val="1"/>
          <c:tx>
            <c:v>HFSS</c:v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</c:spPr>
          <c:invertIfNegative val="0"/>
          <c:val>
            <c:numRef>
              <c:f>'6waveguides_RC_HFSS'!$E$37:$J$37</c:f>
              <c:numCache>
                <c:formatCode>General</c:formatCode>
                <c:ptCount val="6"/>
                <c:pt idx="0">
                  <c:v>18.616907171074299</c:v>
                </c:pt>
                <c:pt idx="1">
                  <c:v>34.019742234961797</c:v>
                </c:pt>
                <c:pt idx="2">
                  <c:v>30.298106784971001</c:v>
                </c:pt>
                <c:pt idx="3">
                  <c:v>21.037285202150301</c:v>
                </c:pt>
                <c:pt idx="4">
                  <c:v>22.2704847692426</c:v>
                </c:pt>
                <c:pt idx="5">
                  <c:v>40.825283792361503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509760"/>
        <c:axId val="291511680"/>
      </c:barChart>
      <c:catAx>
        <c:axId val="2915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fr-FR" sz="1500"/>
                  <a:t>Waveguide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291511680"/>
        <c:crosses val="autoZero"/>
        <c:auto val="1"/>
        <c:lblAlgn val="ctr"/>
        <c:lblOffset val="100"/>
        <c:noMultiLvlLbl val="1"/>
      </c:catAx>
      <c:valAx>
        <c:axId val="29151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fr-FR" sz="1500"/>
                  <a:t>RC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29150976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2556511</xdr:colOff>
      <xdr:row>34</xdr:row>
      <xdr:rowOff>21771</xdr:rowOff>
    </xdr:from>
    <xdr:to>
      <xdr:col>18</xdr:col>
      <xdr:colOff>293914</xdr:colOff>
      <xdr:row>41</xdr:row>
      <xdr:rowOff>261257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2718705</xdr:colOff>
      <xdr:row>6</xdr:row>
      <xdr:rowOff>10885</xdr:rowOff>
    </xdr:from>
    <xdr:to>
      <xdr:col>18</xdr:col>
      <xdr:colOff>108856</xdr:colOff>
      <xdr:row>14</xdr:row>
      <xdr:rowOff>152399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2873331</xdr:colOff>
      <xdr:row>52</xdr:row>
      <xdr:rowOff>21772</xdr:rowOff>
    </xdr:from>
    <xdr:to>
      <xdr:col>20</xdr:col>
      <xdr:colOff>323600</xdr:colOff>
      <xdr:row>69</xdr:row>
      <xdr:rowOff>0</xdr:rowOff>
    </xdr:to>
    <xdr:graphicFrame macro="">
      <xdr:nvGraphicFramePr>
        <xdr:cNvPr id="5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462643</xdr:colOff>
      <xdr:row>53</xdr:row>
      <xdr:rowOff>54429</xdr:rowOff>
    </xdr:from>
    <xdr:ext cx="814197" cy="264560"/>
    <xdr:sp macro="" textlink="">
      <xdr:nvSpPr>
        <xdr:cNvPr id="2" name="TextBox 1"/>
        <xdr:cNvSpPr txBox="1"/>
      </xdr:nvSpPr>
      <xdr:spPr>
        <a:xfrm>
          <a:off x="11212286" y="5701393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oneCellAnchor>
    <xdr:from>
      <xdr:col>30</xdr:col>
      <xdr:colOff>168729</xdr:colOff>
      <xdr:row>0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19300372" y="3184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  <xdr:oneCellAnchor>
    <xdr:from>
      <xdr:col>17</xdr:col>
      <xdr:colOff>462643</xdr:colOff>
      <xdr:row>60</xdr:row>
      <xdr:rowOff>54429</xdr:rowOff>
    </xdr:from>
    <xdr:ext cx="814197" cy="264560"/>
    <xdr:sp macro="" textlink="">
      <xdr:nvSpPr>
        <xdr:cNvPr id="8" name="TextBox 7"/>
        <xdr:cNvSpPr txBox="1"/>
      </xdr:nvSpPr>
      <xdr:spPr>
        <a:xfrm>
          <a:off x="13253357" y="57150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twoCellAnchor>
    <xdr:from>
      <xdr:col>9</xdr:col>
      <xdr:colOff>2718705</xdr:colOff>
      <xdr:row>14</xdr:row>
      <xdr:rowOff>266701</xdr:rowOff>
    </xdr:from>
    <xdr:to>
      <xdr:col>18</xdr:col>
      <xdr:colOff>108856</xdr:colOff>
      <xdr:row>23</xdr:row>
      <xdr:rowOff>261257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2631619</xdr:colOff>
      <xdr:row>24</xdr:row>
      <xdr:rowOff>190501</xdr:rowOff>
    </xdr:from>
    <xdr:to>
      <xdr:col>18</xdr:col>
      <xdr:colOff>21770</xdr:colOff>
      <xdr:row>33</xdr:row>
      <xdr:rowOff>185058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29933</xdr:colOff>
      <xdr:row>0</xdr:row>
      <xdr:rowOff>0</xdr:rowOff>
    </xdr:from>
    <xdr:to>
      <xdr:col>18</xdr:col>
      <xdr:colOff>304799</xdr:colOff>
      <xdr:row>5</xdr:row>
      <xdr:rowOff>250371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350770</xdr:colOff>
      <xdr:row>0</xdr:row>
      <xdr:rowOff>862823</xdr:rowOff>
    </xdr:from>
    <xdr:to>
      <xdr:col>24</xdr:col>
      <xdr:colOff>535865</xdr:colOff>
      <xdr:row>40</xdr:row>
      <xdr:rowOff>55417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690282</xdr:colOff>
      <xdr:row>47</xdr:row>
      <xdr:rowOff>65954</xdr:rowOff>
    </xdr:from>
    <xdr:to>
      <xdr:col>16</xdr:col>
      <xdr:colOff>568312</xdr:colOff>
      <xdr:row>89</xdr:row>
      <xdr:rowOff>166254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1012373</xdr:colOff>
      <xdr:row>48</xdr:row>
      <xdr:rowOff>89064</xdr:rowOff>
    </xdr:from>
    <xdr:to>
      <xdr:col>11</xdr:col>
      <xdr:colOff>706582</xdr:colOff>
      <xdr:row>62</xdr:row>
      <xdr:rowOff>166255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943099</xdr:colOff>
      <xdr:row>48</xdr:row>
      <xdr:rowOff>109233</xdr:rowOff>
    </xdr:from>
    <xdr:to>
      <xdr:col>16</xdr:col>
      <xdr:colOff>415636</xdr:colOff>
      <xdr:row>62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692728</xdr:colOff>
      <xdr:row>48</xdr:row>
      <xdr:rowOff>84369</xdr:rowOff>
    </xdr:from>
    <xdr:to>
      <xdr:col>7</xdr:col>
      <xdr:colOff>831273</xdr:colOff>
      <xdr:row>62</xdr:row>
      <xdr:rowOff>166255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193964</xdr:colOff>
      <xdr:row>62</xdr:row>
      <xdr:rowOff>166255</xdr:rowOff>
    </xdr:from>
    <xdr:to>
      <xdr:col>5</xdr:col>
      <xdr:colOff>762000</xdr:colOff>
      <xdr:row>65</xdr:row>
      <xdr:rowOff>110836</xdr:rowOff>
    </xdr:to>
    <xdr:cxnSp macro="">
      <xdr:nvCxnSpPr>
        <xdr:cNvPr id="10" name="Connecteur droit avec flèche 9"/>
        <xdr:cNvCxnSpPr>
          <a:stCxn id="8" idx="2"/>
        </xdr:cNvCxnSpPr>
      </xdr:nvCxnSpPr>
      <xdr:spPr>
        <a:xfrm flipH="1">
          <a:off x="3782291" y="9698182"/>
          <a:ext cx="1717964" cy="484909"/>
        </a:xfrm>
        <a:prstGeom prst="straightConnector1">
          <a:avLst/>
        </a:prstGeom>
        <a:ln w="38100">
          <a:solidFill>
            <a:schemeClr val="tx1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96982</xdr:colOff>
      <xdr:row>62</xdr:row>
      <xdr:rowOff>166255</xdr:rowOff>
    </xdr:from>
    <xdr:to>
      <xdr:col>9</xdr:col>
      <xdr:colOff>1011877</xdr:colOff>
      <xdr:row>73</xdr:row>
      <xdr:rowOff>138546</xdr:rowOff>
    </xdr:to>
    <xdr:cxnSp macro="">
      <xdr:nvCxnSpPr>
        <xdr:cNvPr id="11" name="Connecteur droit avec flèche 10"/>
        <xdr:cNvCxnSpPr>
          <a:stCxn id="6" idx="2"/>
        </xdr:cNvCxnSpPr>
      </xdr:nvCxnSpPr>
      <xdr:spPr>
        <a:xfrm flipH="1">
          <a:off x="8285018" y="9698182"/>
          <a:ext cx="2064823" cy="1953491"/>
        </a:xfrm>
        <a:prstGeom prst="straightConnector1">
          <a:avLst/>
        </a:prstGeom>
        <a:ln w="38100">
          <a:solidFill>
            <a:schemeClr val="tx1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409203</xdr:colOff>
      <xdr:row>62</xdr:row>
      <xdr:rowOff>152400</xdr:rowOff>
    </xdr:from>
    <xdr:to>
      <xdr:col>16</xdr:col>
      <xdr:colOff>69273</xdr:colOff>
      <xdr:row>74</xdr:row>
      <xdr:rowOff>41564</xdr:rowOff>
    </xdr:to>
    <xdr:cxnSp macro="">
      <xdr:nvCxnSpPr>
        <xdr:cNvPr id="19" name="Connecteur droit avec flèche 18"/>
        <xdr:cNvCxnSpPr>
          <a:stCxn id="7" idx="2"/>
        </xdr:cNvCxnSpPr>
      </xdr:nvCxnSpPr>
      <xdr:spPr>
        <a:xfrm>
          <a:off x="15261276" y="9684327"/>
          <a:ext cx="2029197" cy="2050473"/>
        </a:xfrm>
        <a:prstGeom prst="straightConnector1">
          <a:avLst/>
        </a:prstGeom>
        <a:ln w="38100">
          <a:solidFill>
            <a:schemeClr val="tx1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96981</xdr:colOff>
      <xdr:row>147</xdr:row>
      <xdr:rowOff>152399</xdr:rowOff>
    </xdr:from>
    <xdr:to>
      <xdr:col>17</xdr:col>
      <xdr:colOff>44284</xdr:colOff>
      <xdr:row>190</xdr:row>
      <xdr:rowOff>72591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-1</xdr:colOff>
      <xdr:row>99</xdr:row>
      <xdr:rowOff>41563</xdr:rowOff>
    </xdr:from>
    <xdr:to>
      <xdr:col>16</xdr:col>
      <xdr:colOff>737011</xdr:colOff>
      <xdr:row>141</xdr:row>
      <xdr:rowOff>141863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2849334</xdr:colOff>
      <xdr:row>3</xdr:row>
      <xdr:rowOff>92529</xdr:rowOff>
    </xdr:from>
    <xdr:to>
      <xdr:col>17</xdr:col>
      <xdr:colOff>239485</xdr:colOff>
      <xdr:row>12</xdr:row>
      <xdr:rowOff>87086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193222</xdr:colOff>
      <xdr:row>3</xdr:row>
      <xdr:rowOff>152400</xdr:rowOff>
    </xdr:from>
    <xdr:ext cx="814197" cy="264560"/>
    <xdr:sp macro="" textlink="">
      <xdr:nvSpPr>
        <xdr:cNvPr id="6" name="TextBox 5"/>
        <xdr:cNvSpPr txBox="1"/>
      </xdr:nvSpPr>
      <xdr:spPr>
        <a:xfrm>
          <a:off x="14884582" y="14859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2</a:t>
          </a:r>
        </a:p>
      </xdr:txBody>
    </xdr:sp>
    <xdr:clientData/>
  </xdr:oneCellAnchor>
  <xdr:oneCellAnchor>
    <xdr:from>
      <xdr:col>27</xdr:col>
      <xdr:colOff>168729</xdr:colOff>
      <xdr:row>1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23493549" y="3946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55" zoomScaleNormal="55" workbookViewId="0">
      <pane ySplit="1" topLeftCell="A2" activePane="bottomLeft" state="frozen"/>
      <selection pane="bottomLeft" activeCell="I29" sqref="I29"/>
    </sheetView>
  </sheetViews>
  <sheetFormatPr baseColWidth="10" defaultColWidth="11.44140625" defaultRowHeight="21" x14ac:dyDescent="0.4"/>
  <cols>
    <col min="1" max="3" width="11.5546875" style="4"/>
    <col min="4" max="5" width="11.44140625" style="4"/>
    <col min="6" max="7" width="11.5546875" style="4"/>
    <col min="8" max="9" width="11.44140625" style="4"/>
    <col min="10" max="10" width="42" style="3" customWidth="1"/>
    <col min="11" max="22" width="11.44140625" style="3"/>
    <col min="23" max="23" width="9.6640625" style="3" customWidth="1"/>
    <col min="24" max="24" width="20.88671875" style="3" customWidth="1"/>
    <col min="25" max="25" width="19.5546875" style="3" customWidth="1"/>
    <col min="26" max="26" width="22" style="3" customWidth="1"/>
    <col min="27" max="27" width="22.33203125" style="3" customWidth="1"/>
    <col min="28" max="16384" width="11.44140625" style="3"/>
  </cols>
  <sheetData>
    <row r="1" spans="1:10" ht="147" x14ac:dyDescent="0.4">
      <c r="A1" s="1" t="s">
        <v>1</v>
      </c>
      <c r="B1" s="1" t="s">
        <v>3</v>
      </c>
      <c r="C1" s="1" t="s">
        <v>2</v>
      </c>
      <c r="D1" s="2" t="s">
        <v>8</v>
      </c>
      <c r="E1" s="2" t="s">
        <v>9</v>
      </c>
      <c r="F1" s="1" t="s">
        <v>4</v>
      </c>
      <c r="G1" s="1" t="s">
        <v>0</v>
      </c>
      <c r="H1" s="1"/>
      <c r="I1" s="1"/>
      <c r="J1" s="1" t="s">
        <v>5</v>
      </c>
    </row>
    <row r="2" spans="1:10" x14ac:dyDescent="0.4">
      <c r="A2" s="12">
        <v>5</v>
      </c>
      <c r="B2" s="12">
        <v>0.01</v>
      </c>
      <c r="C2" s="12">
        <v>1</v>
      </c>
      <c r="D2" s="12">
        <v>90</v>
      </c>
      <c r="E2" s="12">
        <v>109558</v>
      </c>
      <c r="F2" s="4">
        <v>17.448499999999999</v>
      </c>
      <c r="G2" s="4">
        <v>18.7</v>
      </c>
    </row>
    <row r="3" spans="1:10" x14ac:dyDescent="0.4">
      <c r="A3" s="12"/>
      <c r="B3" s="12"/>
      <c r="C3" s="12"/>
      <c r="D3" s="12"/>
      <c r="E3" s="12"/>
      <c r="F3" s="4">
        <v>13.7263</v>
      </c>
      <c r="G3" s="4">
        <v>17.899999999999999</v>
      </c>
    </row>
    <row r="4" spans="1:10" x14ac:dyDescent="0.4">
      <c r="A4" s="12"/>
      <c r="B4" s="12"/>
      <c r="C4" s="12"/>
      <c r="D4" s="12"/>
      <c r="E4" s="12"/>
      <c r="F4" s="4">
        <v>25.708600000000001</v>
      </c>
      <c r="G4" s="4">
        <v>21.8</v>
      </c>
    </row>
    <row r="5" spans="1:10" x14ac:dyDescent="0.4">
      <c r="A5" s="12"/>
      <c r="B5" s="12"/>
      <c r="C5" s="12"/>
      <c r="D5" s="12"/>
      <c r="E5" s="12"/>
      <c r="F5" s="4">
        <v>14.989800000000001</v>
      </c>
      <c r="G5" s="4">
        <v>14.2</v>
      </c>
    </row>
    <row r="6" spans="1:10" x14ac:dyDescent="0.4">
      <c r="A6" s="12"/>
      <c r="B6" s="12"/>
      <c r="C6" s="12"/>
      <c r="D6" s="12"/>
      <c r="E6" s="12"/>
      <c r="F6" s="4">
        <v>3.9382000000000001</v>
      </c>
      <c r="G6" s="4">
        <v>4.3</v>
      </c>
    </row>
    <row r="7" spans="1:10" x14ac:dyDescent="0.4">
      <c r="A7" s="12"/>
      <c r="B7" s="12"/>
      <c r="C7" s="12"/>
      <c r="D7" s="12"/>
      <c r="E7" s="12"/>
      <c r="F7" s="4">
        <v>6.9748999999999999</v>
      </c>
      <c r="G7" s="4">
        <v>25</v>
      </c>
    </row>
    <row r="8" spans="1:10" x14ac:dyDescent="0.4">
      <c r="F8" s="1">
        <f>AVERAGE(F2:F6)</f>
        <v>15.162279999999999</v>
      </c>
      <c r="G8" s="1">
        <f>AVERAGE(G2:G6)</f>
        <v>15.379999999999999</v>
      </c>
      <c r="H8" s="1"/>
      <c r="I8" s="1"/>
    </row>
    <row r="9" spans="1:10" x14ac:dyDescent="0.4">
      <c r="F9" s="1"/>
      <c r="G9" s="1"/>
      <c r="H9" s="1"/>
      <c r="I9" s="1"/>
    </row>
    <row r="10" spans="1:10" x14ac:dyDescent="0.4">
      <c r="A10" s="12">
        <v>3</v>
      </c>
      <c r="B10" s="12">
        <v>0.01</v>
      </c>
      <c r="C10" s="12">
        <v>2</v>
      </c>
      <c r="D10" s="12">
        <v>90</v>
      </c>
      <c r="E10" s="12"/>
      <c r="F10" s="4">
        <v>22.01</v>
      </c>
      <c r="G10" s="4">
        <v>29.5</v>
      </c>
      <c r="H10" s="4">
        <v>18.7</v>
      </c>
    </row>
    <row r="11" spans="1:10" x14ac:dyDescent="0.4">
      <c r="A11" s="12"/>
      <c r="B11" s="12"/>
      <c r="C11" s="12"/>
      <c r="D11" s="12"/>
      <c r="E11" s="12"/>
      <c r="F11" s="4">
        <v>34.229199999999999</v>
      </c>
      <c r="G11" s="4">
        <v>34.6</v>
      </c>
      <c r="H11" s="4">
        <v>28.9</v>
      </c>
    </row>
    <row r="12" spans="1:10" x14ac:dyDescent="0.4">
      <c r="A12" s="12"/>
      <c r="B12" s="12"/>
      <c r="C12" s="12"/>
      <c r="D12" s="12"/>
      <c r="E12" s="12"/>
      <c r="F12" s="4">
        <v>42.771099999999997</v>
      </c>
      <c r="G12" s="4">
        <v>42.9</v>
      </c>
      <c r="H12" s="4">
        <v>27.6</v>
      </c>
    </row>
    <row r="13" spans="1:10" x14ac:dyDescent="0.4">
      <c r="A13" s="12"/>
      <c r="B13" s="12"/>
      <c r="C13" s="12"/>
      <c r="D13" s="12"/>
      <c r="E13" s="12"/>
      <c r="F13" s="4">
        <v>17.750800000000002</v>
      </c>
      <c r="G13" s="4">
        <v>18.8</v>
      </c>
      <c r="H13" s="4">
        <v>16.600000000000001</v>
      </c>
    </row>
    <row r="14" spans="1:10" x14ac:dyDescent="0.4">
      <c r="A14" s="12"/>
      <c r="B14" s="12"/>
      <c r="C14" s="12"/>
      <c r="D14" s="12"/>
      <c r="E14" s="12"/>
      <c r="F14" s="4">
        <v>5.008</v>
      </c>
      <c r="G14" s="4">
        <v>22.9</v>
      </c>
      <c r="H14" s="4">
        <v>12.4</v>
      </c>
    </row>
    <row r="15" spans="1:10" x14ac:dyDescent="0.4">
      <c r="A15" s="12"/>
      <c r="B15" s="12"/>
      <c r="C15" s="12"/>
      <c r="D15" s="12"/>
      <c r="E15" s="12"/>
      <c r="F15" s="4">
        <v>18.8004</v>
      </c>
      <c r="G15" s="4">
        <v>53.5</v>
      </c>
      <c r="H15" s="4">
        <v>36.299999999999997</v>
      </c>
    </row>
    <row r="16" spans="1:10" x14ac:dyDescent="0.4">
      <c r="F16" s="1">
        <f>AVERAGE(F10:F14)</f>
        <v>24.353819999999999</v>
      </c>
      <c r="G16" s="1">
        <f>AVERAGE(G10:G14)</f>
        <v>29.74</v>
      </c>
      <c r="H16" s="1"/>
      <c r="I16" s="1"/>
    </row>
    <row r="17" spans="1:9" x14ac:dyDescent="0.4">
      <c r="F17" s="1"/>
      <c r="G17" s="1"/>
      <c r="H17" s="1"/>
      <c r="I17" s="1"/>
    </row>
    <row r="18" spans="1:9" x14ac:dyDescent="0.4">
      <c r="A18" s="12">
        <v>3</v>
      </c>
      <c r="B18" s="12">
        <v>0.01</v>
      </c>
      <c r="C18" s="12">
        <v>1</v>
      </c>
      <c r="D18" s="12">
        <v>90</v>
      </c>
      <c r="E18" s="12">
        <v>128000</v>
      </c>
      <c r="F18" s="4">
        <v>12.0671</v>
      </c>
      <c r="G18" s="4">
        <v>10.9</v>
      </c>
      <c r="H18" s="4">
        <v>11.1</v>
      </c>
      <c r="I18" s="4">
        <v>34071</v>
      </c>
    </row>
    <row r="19" spans="1:9" x14ac:dyDescent="0.4">
      <c r="A19" s="12"/>
      <c r="B19" s="12"/>
      <c r="C19" s="12"/>
      <c r="D19" s="12"/>
      <c r="E19" s="12"/>
      <c r="F19" s="4">
        <v>17.912600000000001</v>
      </c>
      <c r="G19" s="4">
        <v>20.5</v>
      </c>
      <c r="H19" s="4">
        <v>20.5</v>
      </c>
    </row>
    <row r="20" spans="1:9" x14ac:dyDescent="0.4">
      <c r="A20" s="12"/>
      <c r="B20" s="12"/>
      <c r="C20" s="12"/>
      <c r="D20" s="12"/>
      <c r="E20" s="12"/>
      <c r="F20" s="4">
        <v>25.714099999999998</v>
      </c>
      <c r="G20" s="4">
        <v>19</v>
      </c>
      <c r="H20" s="4">
        <v>19.399999999999999</v>
      </c>
    </row>
    <row r="21" spans="1:9" x14ac:dyDescent="0.4">
      <c r="A21" s="12"/>
      <c r="B21" s="12"/>
      <c r="C21" s="12"/>
      <c r="D21" s="12"/>
      <c r="E21" s="12"/>
      <c r="F21" s="4">
        <v>10.161799999999999</v>
      </c>
      <c r="G21" s="4">
        <v>9.3000000000000007</v>
      </c>
      <c r="H21" s="4">
        <v>9.5</v>
      </c>
    </row>
    <row r="22" spans="1:9" x14ac:dyDescent="0.4">
      <c r="A22" s="12"/>
      <c r="B22" s="12"/>
      <c r="C22" s="12"/>
      <c r="D22" s="12"/>
      <c r="E22" s="12"/>
      <c r="F22" s="4">
        <v>1.3297000000000001</v>
      </c>
      <c r="G22" s="4">
        <v>7.3</v>
      </c>
      <c r="H22" s="4">
        <v>7.2</v>
      </c>
    </row>
    <row r="23" spans="1:9" x14ac:dyDescent="0.4">
      <c r="A23" s="12"/>
      <c r="B23" s="12"/>
      <c r="C23" s="12"/>
      <c r="D23" s="12"/>
      <c r="E23" s="12"/>
      <c r="F23" s="4">
        <v>12.5923</v>
      </c>
      <c r="G23" s="4">
        <v>32.200000000000003</v>
      </c>
      <c r="H23" s="4">
        <v>32.6</v>
      </c>
    </row>
    <row r="24" spans="1:9" x14ac:dyDescent="0.4">
      <c r="F24" s="1">
        <f>AVERAGE(F18:F22)</f>
        <v>13.437059999999999</v>
      </c>
      <c r="G24" s="1">
        <f>AVERAGE(G18:G22)</f>
        <v>13.4</v>
      </c>
      <c r="H24" s="1"/>
      <c r="I24" s="1"/>
    </row>
    <row r="25" spans="1:9" x14ac:dyDescent="0.4">
      <c r="F25" s="1"/>
      <c r="G25" s="1"/>
      <c r="H25" s="1"/>
      <c r="I25" s="1"/>
    </row>
    <row r="26" spans="1:9" x14ac:dyDescent="0.4">
      <c r="A26" s="12">
        <v>3</v>
      </c>
      <c r="B26" s="12">
        <v>0.01</v>
      </c>
      <c r="C26" s="12">
        <v>1</v>
      </c>
      <c r="D26" s="12">
        <v>0</v>
      </c>
      <c r="E26" s="12"/>
      <c r="F26" s="4">
        <v>39.430300000000003</v>
      </c>
      <c r="G26" s="4">
        <v>65.7</v>
      </c>
    </row>
    <row r="27" spans="1:9" x14ac:dyDescent="0.4">
      <c r="A27" s="12"/>
      <c r="B27" s="12"/>
      <c r="C27" s="12"/>
      <c r="D27" s="12"/>
      <c r="E27" s="12"/>
      <c r="F27" s="4">
        <v>74.356399999999994</v>
      </c>
      <c r="G27" s="4">
        <v>85.1</v>
      </c>
    </row>
    <row r="28" spans="1:9" x14ac:dyDescent="0.4">
      <c r="A28" s="12"/>
      <c r="B28" s="12"/>
      <c r="C28" s="12"/>
      <c r="D28" s="12"/>
      <c r="E28" s="12"/>
      <c r="F28" s="4">
        <v>107.6146</v>
      </c>
      <c r="G28" s="4">
        <v>97.8</v>
      </c>
    </row>
    <row r="29" spans="1:9" x14ac:dyDescent="0.4">
      <c r="A29" s="12"/>
      <c r="B29" s="12"/>
      <c r="C29" s="12"/>
      <c r="D29" s="12"/>
      <c r="E29" s="12"/>
      <c r="F29" s="4">
        <v>107.6146</v>
      </c>
      <c r="G29" s="4">
        <v>98.1</v>
      </c>
    </row>
    <row r="30" spans="1:9" x14ac:dyDescent="0.4">
      <c r="A30" s="12"/>
      <c r="B30" s="12"/>
      <c r="C30" s="12"/>
      <c r="D30" s="12"/>
      <c r="E30" s="12"/>
      <c r="F30" s="4">
        <v>74.356399999999994</v>
      </c>
      <c r="G30" s="4">
        <v>85.4</v>
      </c>
    </row>
    <row r="31" spans="1:9" x14ac:dyDescent="0.4">
      <c r="A31" s="12"/>
      <c r="B31" s="12"/>
      <c r="C31" s="12"/>
      <c r="D31" s="12"/>
      <c r="E31" s="12"/>
      <c r="F31" s="4">
        <v>39.430300000000003</v>
      </c>
      <c r="G31" s="4">
        <v>64.900000000000006</v>
      </c>
    </row>
    <row r="32" spans="1:9" x14ac:dyDescent="0.4">
      <c r="F32" s="1">
        <f>AVERAGE(F26:F31)</f>
        <v>73.800433333333331</v>
      </c>
      <c r="G32" s="1">
        <f>AVERAGE(G26:G31)</f>
        <v>82.833333333333329</v>
      </c>
      <c r="H32" s="1"/>
      <c r="I32" s="1"/>
    </row>
    <row r="34" spans="1:9" x14ac:dyDescent="0.4">
      <c r="A34" s="12">
        <v>3</v>
      </c>
      <c r="B34" s="12">
        <v>0.01</v>
      </c>
      <c r="C34" s="12">
        <v>1</v>
      </c>
      <c r="D34" s="12">
        <v>-90</v>
      </c>
      <c r="E34" s="12"/>
      <c r="F34" s="4">
        <v>12.5923</v>
      </c>
      <c r="G34" s="4">
        <v>48</v>
      </c>
    </row>
    <row r="35" spans="1:9" x14ac:dyDescent="0.4">
      <c r="A35" s="12"/>
      <c r="B35" s="12"/>
      <c r="C35" s="12"/>
      <c r="D35" s="12"/>
      <c r="E35" s="12"/>
      <c r="F35" s="4">
        <v>1.3297000000000001</v>
      </c>
      <c r="G35" s="4">
        <v>12</v>
      </c>
    </row>
    <row r="36" spans="1:9" x14ac:dyDescent="0.4">
      <c r="A36" s="12"/>
      <c r="B36" s="12"/>
      <c r="C36" s="12"/>
      <c r="D36" s="12"/>
      <c r="E36" s="12"/>
      <c r="F36" s="4">
        <v>10.161799999999999</v>
      </c>
      <c r="G36" s="4">
        <v>11.7</v>
      </c>
    </row>
    <row r="37" spans="1:9" x14ac:dyDescent="0.4">
      <c r="A37" s="12"/>
      <c r="B37" s="12"/>
      <c r="C37" s="12"/>
      <c r="D37" s="12"/>
      <c r="E37" s="12"/>
      <c r="F37" s="4">
        <v>25.714099999999998</v>
      </c>
      <c r="G37" s="4">
        <v>26.6</v>
      </c>
    </row>
    <row r="38" spans="1:9" x14ac:dyDescent="0.4">
      <c r="A38" s="12"/>
      <c r="B38" s="12"/>
      <c r="C38" s="12"/>
      <c r="D38" s="12"/>
      <c r="E38" s="12"/>
      <c r="F38" s="4">
        <v>17.912600000000001</v>
      </c>
      <c r="G38" s="4">
        <v>27.6</v>
      </c>
    </row>
    <row r="39" spans="1:9" x14ac:dyDescent="0.4">
      <c r="A39" s="12"/>
      <c r="B39" s="12"/>
      <c r="C39" s="12"/>
      <c r="D39" s="12"/>
      <c r="E39" s="12"/>
      <c r="F39" s="4">
        <v>12.0671</v>
      </c>
      <c r="G39" s="4">
        <v>13.9</v>
      </c>
    </row>
    <row r="40" spans="1:9" x14ac:dyDescent="0.4">
      <c r="F40" s="1">
        <f>AVERAGE(F34:F39)</f>
        <v>13.296266666666666</v>
      </c>
      <c r="G40" s="1">
        <f>AVERAGE(G34:G39)</f>
        <v>23.3</v>
      </c>
      <c r="H40" s="1"/>
      <c r="I40" s="1"/>
    </row>
    <row r="42" spans="1:9" x14ac:dyDescent="0.4">
      <c r="A42" s="12">
        <v>3</v>
      </c>
      <c r="B42" s="12">
        <v>0.01</v>
      </c>
      <c r="C42" s="12">
        <v>0</v>
      </c>
      <c r="D42" s="12">
        <v>90</v>
      </c>
      <c r="E42" s="12">
        <v>800500</v>
      </c>
      <c r="F42" s="4">
        <v>3.7204000000000002</v>
      </c>
      <c r="G42" s="4">
        <v>1.5</v>
      </c>
      <c r="H42" s="9">
        <v>0.6583</v>
      </c>
    </row>
    <row r="43" spans="1:9" x14ac:dyDescent="0.4">
      <c r="A43" s="12"/>
      <c r="B43" s="12"/>
      <c r="C43" s="12"/>
      <c r="D43" s="12"/>
      <c r="E43" s="12"/>
      <c r="F43" s="4">
        <v>6.9610000000000003</v>
      </c>
      <c r="G43" s="4">
        <v>23.9</v>
      </c>
      <c r="H43" s="9">
        <v>5.4530000000000003</v>
      </c>
    </row>
    <row r="44" spans="1:9" x14ac:dyDescent="0.4">
      <c r="A44" s="12"/>
      <c r="B44" s="12"/>
      <c r="C44" s="12"/>
      <c r="D44" s="12"/>
      <c r="E44" s="12"/>
      <c r="F44" s="4">
        <v>9.8318999999999992</v>
      </c>
      <c r="G44" s="4">
        <v>17.2</v>
      </c>
      <c r="H44" s="9">
        <v>4.18</v>
      </c>
    </row>
    <row r="45" spans="1:9" x14ac:dyDescent="0.4">
      <c r="A45" s="12"/>
      <c r="B45" s="12"/>
      <c r="C45" s="12"/>
      <c r="D45" s="12"/>
      <c r="E45" s="12"/>
      <c r="F45" s="4">
        <v>2.2614999999999998</v>
      </c>
      <c r="G45" s="4">
        <v>5.6</v>
      </c>
      <c r="H45" s="9">
        <v>0.27600000000000002</v>
      </c>
    </row>
    <row r="46" spans="1:9" x14ac:dyDescent="0.4">
      <c r="A46" s="12"/>
      <c r="B46" s="12"/>
      <c r="C46" s="12"/>
      <c r="D46" s="12"/>
      <c r="E46" s="12"/>
      <c r="F46" s="4">
        <v>0.1017</v>
      </c>
      <c r="G46" s="4">
        <v>19.7</v>
      </c>
      <c r="H46" s="9">
        <v>1.5004</v>
      </c>
    </row>
    <row r="47" spans="1:9" x14ac:dyDescent="0.4">
      <c r="A47" s="12"/>
      <c r="B47" s="12"/>
      <c r="C47" s="12"/>
      <c r="D47" s="12"/>
      <c r="E47" s="12"/>
      <c r="F47" s="4">
        <v>13.913500000000001</v>
      </c>
      <c r="G47" s="4">
        <v>51.6</v>
      </c>
      <c r="H47" s="9">
        <v>21.040199999999999</v>
      </c>
    </row>
    <row r="49" spans="1:11" x14ac:dyDescent="0.4">
      <c r="A49" s="12">
        <v>2</v>
      </c>
      <c r="B49" s="12">
        <v>0.01</v>
      </c>
      <c r="C49" s="12">
        <v>2</v>
      </c>
      <c r="D49" s="12">
        <v>90</v>
      </c>
      <c r="E49" s="12"/>
      <c r="F49" s="4">
        <v>23.551300000000001</v>
      </c>
      <c r="G49" s="4">
        <v>26.8</v>
      </c>
      <c r="J49" s="13" t="s">
        <v>7</v>
      </c>
      <c r="K49" s="4"/>
    </row>
    <row r="50" spans="1:11" x14ac:dyDescent="0.4">
      <c r="A50" s="12"/>
      <c r="B50" s="12"/>
      <c r="C50" s="12"/>
      <c r="D50" s="12"/>
      <c r="E50" s="12"/>
      <c r="F50" s="4">
        <v>43.546100000000003</v>
      </c>
      <c r="G50" s="4">
        <v>48.6</v>
      </c>
      <c r="J50" s="13"/>
      <c r="K50" s="4"/>
    </row>
    <row r="51" spans="1:11" x14ac:dyDescent="0.4">
      <c r="A51" s="12"/>
      <c r="B51" s="12"/>
      <c r="C51" s="12"/>
      <c r="D51" s="12"/>
      <c r="E51" s="12"/>
      <c r="F51" s="4">
        <v>46.9146</v>
      </c>
      <c r="G51" s="4">
        <v>43.8</v>
      </c>
      <c r="J51" s="13"/>
      <c r="K51" s="4"/>
    </row>
    <row r="52" spans="1:11" x14ac:dyDescent="0.4">
      <c r="A52" s="12"/>
      <c r="B52" s="12"/>
      <c r="C52" s="12"/>
      <c r="D52" s="12"/>
      <c r="E52" s="12"/>
      <c r="F52" s="4">
        <v>16.595700000000001</v>
      </c>
      <c r="G52" s="5">
        <v>30.3</v>
      </c>
      <c r="H52" s="5"/>
      <c r="I52" s="5"/>
      <c r="J52" s="13"/>
      <c r="K52" s="4"/>
    </row>
    <row r="53" spans="1:11" x14ac:dyDescent="0.4">
      <c r="A53" s="12"/>
      <c r="B53" s="12"/>
      <c r="C53" s="12"/>
      <c r="D53" s="12"/>
      <c r="E53" s="12"/>
      <c r="F53" s="4">
        <v>7.5068999999999999</v>
      </c>
      <c r="G53" s="5">
        <v>31.1</v>
      </c>
      <c r="H53" s="5"/>
      <c r="I53" s="5"/>
      <c r="J53" s="13"/>
      <c r="K53" s="4"/>
    </row>
    <row r="54" spans="1:11" x14ac:dyDescent="0.4">
      <c r="A54" s="12"/>
      <c r="B54" s="12"/>
      <c r="C54" s="12"/>
      <c r="D54" s="12"/>
      <c r="E54" s="12"/>
      <c r="F54" s="4">
        <v>26.793700000000001</v>
      </c>
      <c r="G54" s="5">
        <v>65.2</v>
      </c>
      <c r="H54" s="5"/>
      <c r="I54" s="5"/>
      <c r="J54" s="13"/>
      <c r="K54" s="4"/>
    </row>
    <row r="56" spans="1:11" x14ac:dyDescent="0.4">
      <c r="A56" s="12">
        <v>2</v>
      </c>
      <c r="B56" s="12">
        <v>0.01</v>
      </c>
      <c r="C56" s="12">
        <v>2</v>
      </c>
      <c r="D56" s="12">
        <v>90</v>
      </c>
      <c r="E56" s="12">
        <v>117325</v>
      </c>
      <c r="F56" s="7">
        <v>23.598400000000002</v>
      </c>
      <c r="G56" s="4">
        <v>20</v>
      </c>
      <c r="I56" s="4">
        <v>30.8</v>
      </c>
      <c r="J56" s="13" t="s">
        <v>6</v>
      </c>
      <c r="K56" s="4"/>
    </row>
    <row r="57" spans="1:11" x14ac:dyDescent="0.4">
      <c r="A57" s="12"/>
      <c r="B57" s="12"/>
      <c r="C57" s="12"/>
      <c r="D57" s="12"/>
      <c r="E57" s="12"/>
      <c r="F57" s="7">
        <v>43.762799999999999</v>
      </c>
      <c r="G57" s="4">
        <v>32.700000000000003</v>
      </c>
      <c r="I57" s="4">
        <v>47.8</v>
      </c>
      <c r="J57" s="13"/>
      <c r="K57" s="4"/>
    </row>
    <row r="58" spans="1:11" x14ac:dyDescent="0.4">
      <c r="A58" s="12"/>
      <c r="B58" s="12"/>
      <c r="C58" s="12"/>
      <c r="D58" s="12"/>
      <c r="E58" s="12"/>
      <c r="F58" s="7">
        <v>47.040199999999999</v>
      </c>
      <c r="G58" s="4">
        <v>29.7</v>
      </c>
      <c r="I58" s="4">
        <v>43.6</v>
      </c>
      <c r="J58" s="13"/>
      <c r="K58" s="4"/>
    </row>
    <row r="59" spans="1:11" x14ac:dyDescent="0.4">
      <c r="A59" s="12"/>
      <c r="B59" s="12"/>
      <c r="C59" s="12"/>
      <c r="D59" s="12"/>
      <c r="E59" s="12"/>
      <c r="F59" s="7">
        <v>16.622800000000002</v>
      </c>
      <c r="G59" s="4">
        <v>20.7</v>
      </c>
      <c r="I59" s="4">
        <v>34.4</v>
      </c>
      <c r="J59" s="13"/>
      <c r="K59" s="4"/>
    </row>
    <row r="60" spans="1:11" x14ac:dyDescent="0.4">
      <c r="A60" s="12"/>
      <c r="B60" s="12"/>
      <c r="C60" s="12"/>
      <c r="D60" s="12"/>
      <c r="E60" s="12"/>
      <c r="F60" s="7">
        <v>7.5644999999999998</v>
      </c>
      <c r="G60" s="4">
        <v>22.1</v>
      </c>
      <c r="I60" s="4">
        <v>30</v>
      </c>
      <c r="J60" s="13"/>
      <c r="K60" s="4"/>
    </row>
    <row r="61" spans="1:11" x14ac:dyDescent="0.4">
      <c r="A61" s="12"/>
      <c r="B61" s="12"/>
      <c r="C61" s="12"/>
      <c r="D61" s="12"/>
      <c r="E61" s="12"/>
      <c r="F61" s="7">
        <v>26.966899999999999</v>
      </c>
      <c r="G61" s="4">
        <v>40</v>
      </c>
      <c r="I61" s="4">
        <v>65.599999999999994</v>
      </c>
      <c r="J61" s="13"/>
      <c r="K61" s="4"/>
    </row>
    <row r="62" spans="1:11" x14ac:dyDescent="0.4">
      <c r="J62" s="6"/>
      <c r="K62" s="4"/>
    </row>
    <row r="63" spans="1:11" x14ac:dyDescent="0.4">
      <c r="A63" s="12">
        <v>2</v>
      </c>
      <c r="B63" s="12">
        <v>0.01</v>
      </c>
      <c r="C63" s="12">
        <v>1</v>
      </c>
      <c r="D63" s="12">
        <v>90</v>
      </c>
      <c r="E63" s="12">
        <v>12510</v>
      </c>
      <c r="F63" s="7">
        <v>13.1028</v>
      </c>
      <c r="G63" s="7">
        <v>14</v>
      </c>
      <c r="H63" s="7"/>
      <c r="I63" s="7"/>
      <c r="J63" s="8"/>
      <c r="K63" s="7"/>
    </row>
    <row r="64" spans="1:11" x14ac:dyDescent="0.4">
      <c r="A64" s="12"/>
      <c r="B64" s="12"/>
      <c r="C64" s="12"/>
      <c r="D64" s="12"/>
      <c r="E64" s="12"/>
      <c r="F64" s="7">
        <v>26.848500000000001</v>
      </c>
      <c r="G64" s="7">
        <v>27.3</v>
      </c>
      <c r="H64" s="7"/>
      <c r="I64" s="7"/>
      <c r="J64" s="8"/>
      <c r="K64" s="7"/>
    </row>
    <row r="65" spans="1:11" x14ac:dyDescent="0.4">
      <c r="A65" s="12"/>
      <c r="B65" s="12"/>
      <c r="C65" s="12"/>
      <c r="D65" s="12"/>
      <c r="E65" s="12"/>
      <c r="F65" s="7">
        <v>30.725999999999999</v>
      </c>
      <c r="G65" s="7">
        <v>23.5</v>
      </c>
      <c r="H65" s="7"/>
      <c r="I65" s="7"/>
      <c r="J65" s="8"/>
      <c r="K65" s="7"/>
    </row>
    <row r="66" spans="1:11" x14ac:dyDescent="0.4">
      <c r="A66" s="12"/>
      <c r="B66" s="12"/>
      <c r="C66" s="12"/>
      <c r="D66" s="12"/>
      <c r="E66" s="12"/>
      <c r="F66" s="7">
        <v>9.0615000000000006</v>
      </c>
      <c r="G66" s="7">
        <v>15.6</v>
      </c>
      <c r="H66" s="7"/>
      <c r="I66" s="7"/>
      <c r="J66" s="8"/>
      <c r="K66" s="7"/>
    </row>
    <row r="67" spans="1:11" x14ac:dyDescent="0.4">
      <c r="A67" s="12"/>
      <c r="B67" s="12"/>
      <c r="C67" s="12"/>
      <c r="D67" s="12"/>
      <c r="E67" s="12"/>
      <c r="F67" s="7">
        <v>2.7608999999999999</v>
      </c>
      <c r="G67" s="7">
        <v>18.899999999999999</v>
      </c>
      <c r="H67" s="7"/>
      <c r="I67" s="7"/>
      <c r="J67" s="8"/>
      <c r="K67" s="7"/>
    </row>
    <row r="68" spans="1:11" x14ac:dyDescent="0.4">
      <c r="A68" s="12"/>
      <c r="B68" s="12"/>
      <c r="C68" s="12"/>
      <c r="D68" s="12"/>
      <c r="E68" s="12"/>
      <c r="F68" s="7">
        <v>19.866399999999999</v>
      </c>
      <c r="G68" s="7">
        <v>39.6</v>
      </c>
      <c r="H68" s="7"/>
      <c r="I68" s="7"/>
      <c r="J68" s="8"/>
      <c r="K68" s="7"/>
    </row>
    <row r="69" spans="1:11" x14ac:dyDescent="0.4">
      <c r="A69" s="7"/>
      <c r="B69" s="7"/>
      <c r="C69" s="7"/>
      <c r="D69" s="7"/>
      <c r="E69" s="7"/>
      <c r="F69" s="7"/>
      <c r="G69" s="7"/>
      <c r="H69" s="7"/>
      <c r="I69" s="7"/>
      <c r="J69" s="8"/>
      <c r="K69" s="7"/>
    </row>
    <row r="70" spans="1:11" x14ac:dyDescent="0.4">
      <c r="A70" s="12">
        <v>2</v>
      </c>
      <c r="B70" s="12">
        <v>0.01</v>
      </c>
      <c r="C70" s="12">
        <v>0.5</v>
      </c>
      <c r="D70" s="12">
        <v>90</v>
      </c>
      <c r="E70" s="12">
        <v>324460</v>
      </c>
      <c r="F70" s="7">
        <v>9.0835000000000008</v>
      </c>
      <c r="G70" s="4">
        <v>12</v>
      </c>
    </row>
    <row r="71" spans="1:11" x14ac:dyDescent="0.4">
      <c r="A71" s="12"/>
      <c r="B71" s="12"/>
      <c r="C71" s="12"/>
      <c r="D71" s="12"/>
      <c r="E71" s="12"/>
      <c r="F71" s="7">
        <v>20.680800000000001</v>
      </c>
      <c r="G71" s="4">
        <v>25.6</v>
      </c>
    </row>
    <row r="72" spans="1:11" x14ac:dyDescent="0.4">
      <c r="A72" s="12"/>
      <c r="B72" s="12"/>
      <c r="C72" s="12"/>
      <c r="D72" s="12"/>
      <c r="E72" s="12"/>
      <c r="F72" s="7">
        <v>23.258500000000002</v>
      </c>
      <c r="G72" s="4">
        <v>21.5</v>
      </c>
    </row>
    <row r="73" spans="1:11" x14ac:dyDescent="0.4">
      <c r="A73" s="12"/>
      <c r="B73" s="12"/>
      <c r="C73" s="12"/>
      <c r="D73" s="12"/>
      <c r="E73" s="12"/>
      <c r="F73" s="7">
        <v>5.9359000000000002</v>
      </c>
      <c r="G73" s="4">
        <v>14.2</v>
      </c>
    </row>
    <row r="74" spans="1:11" x14ac:dyDescent="0.4">
      <c r="A74" s="12"/>
      <c r="B74" s="12"/>
      <c r="C74" s="12"/>
      <c r="D74" s="12"/>
      <c r="E74" s="12"/>
      <c r="F74" s="7">
        <v>1.5745</v>
      </c>
      <c r="G74" s="4">
        <v>18.600000000000001</v>
      </c>
    </row>
    <row r="75" spans="1:11" x14ac:dyDescent="0.4">
      <c r="A75" s="12"/>
      <c r="B75" s="12"/>
      <c r="C75" s="12"/>
      <c r="D75" s="12"/>
      <c r="E75" s="12"/>
      <c r="F75" s="7">
        <v>18.0078</v>
      </c>
      <c r="G75" s="4">
        <v>38.6</v>
      </c>
    </row>
  </sheetData>
  <mergeCells count="52">
    <mergeCell ref="E10:E15"/>
    <mergeCell ref="E18:E23"/>
    <mergeCell ref="E26:E31"/>
    <mergeCell ref="E34:E39"/>
    <mergeCell ref="A2:A7"/>
    <mergeCell ref="B2:B7"/>
    <mergeCell ref="C2:C7"/>
    <mergeCell ref="D2:D7"/>
    <mergeCell ref="E2:E7"/>
    <mergeCell ref="D10:D15"/>
    <mergeCell ref="D18:D23"/>
    <mergeCell ref="D34:D39"/>
    <mergeCell ref="A70:A75"/>
    <mergeCell ref="B70:B75"/>
    <mergeCell ref="C70:C75"/>
    <mergeCell ref="J49:J54"/>
    <mergeCell ref="A56:A61"/>
    <mergeCell ref="B56:B61"/>
    <mergeCell ref="C56:C61"/>
    <mergeCell ref="J56:J61"/>
    <mergeCell ref="A49:A54"/>
    <mergeCell ref="B49:B54"/>
    <mergeCell ref="C49:C54"/>
    <mergeCell ref="D56:D61"/>
    <mergeCell ref="D70:D75"/>
    <mergeCell ref="A63:A68"/>
    <mergeCell ref="B63:B68"/>
    <mergeCell ref="C63:C68"/>
    <mergeCell ref="A42:A47"/>
    <mergeCell ref="B42:B47"/>
    <mergeCell ref="C42:C47"/>
    <mergeCell ref="A10:A15"/>
    <mergeCell ref="B10:B15"/>
    <mergeCell ref="C10:C15"/>
    <mergeCell ref="C34:C39"/>
    <mergeCell ref="B34:B39"/>
    <mergeCell ref="A34:A39"/>
    <mergeCell ref="A18:A23"/>
    <mergeCell ref="B18:B23"/>
    <mergeCell ref="C18:C23"/>
    <mergeCell ref="A26:A31"/>
    <mergeCell ref="B26:B31"/>
    <mergeCell ref="C26:C31"/>
    <mergeCell ref="E70:E75"/>
    <mergeCell ref="D42:D47"/>
    <mergeCell ref="D49:D54"/>
    <mergeCell ref="D26:D31"/>
    <mergeCell ref="E42:E47"/>
    <mergeCell ref="D63:D68"/>
    <mergeCell ref="E56:E61"/>
    <mergeCell ref="E49:E54"/>
    <mergeCell ref="E63:E68"/>
  </mergeCells>
  <conditionalFormatting sqref="C2:C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63 C1 C69:C70 C76: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A63 A1 A69:A70 A76:A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63 B1 B69:B70 B76:B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261"/>
  <sheetViews>
    <sheetView zoomScale="85" zoomScaleNormal="85" workbookViewId="0">
      <selection activeCell="J211" sqref="J211"/>
    </sheetView>
  </sheetViews>
  <sheetFormatPr baseColWidth="10" defaultColWidth="11.44140625" defaultRowHeight="14.4" x14ac:dyDescent="0.3"/>
  <cols>
    <col min="1" max="1" width="12.44140625" customWidth="1"/>
    <col min="4" max="4" width="22.33203125" customWidth="1"/>
    <col min="5" max="9" width="16.6640625" customWidth="1"/>
    <col min="10" max="12" width="21.21875" customWidth="1"/>
  </cols>
  <sheetData>
    <row r="1" spans="1:11" s="10" customFormat="1" ht="63" x14ac:dyDescent="0.3">
      <c r="A1" s="2" t="s">
        <v>10</v>
      </c>
      <c r="B1" s="2" t="s">
        <v>23</v>
      </c>
      <c r="C1" s="2" t="s">
        <v>2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11</v>
      </c>
      <c r="K1" s="2" t="s">
        <v>24</v>
      </c>
    </row>
    <row r="2" spans="1:11" x14ac:dyDescent="0.3">
      <c r="A2">
        <f>'6 waveguides'!A2:A7</f>
        <v>5</v>
      </c>
      <c r="B2">
        <f>'6 waveguides'!B2:B7</f>
        <v>0.01</v>
      </c>
      <c r="C2">
        <f>'6 waveguides'!C2:C7</f>
        <v>1</v>
      </c>
      <c r="J2">
        <f>AVERAGE('6 waveguides'!F2:F7)</f>
        <v>13.797716666666666</v>
      </c>
      <c r="K2">
        <f>AVERAGE('6 waveguides'!F2:F6)</f>
        <v>15.162279999999999</v>
      </c>
    </row>
    <row r="3" spans="1:11" x14ac:dyDescent="0.3">
      <c r="A3">
        <v>3</v>
      </c>
      <c r="B3">
        <v>0.01</v>
      </c>
      <c r="C3">
        <v>1</v>
      </c>
      <c r="J3">
        <f>AVERAGE('6 waveguides'!F10:F15)</f>
        <v>23.428250000000002</v>
      </c>
      <c r="K3">
        <f>AVERAGE('6 waveguides'!F10:F14)</f>
        <v>24.353819999999999</v>
      </c>
    </row>
    <row r="4" spans="1:11" x14ac:dyDescent="0.3">
      <c r="A4">
        <v>2</v>
      </c>
      <c r="B4">
        <v>0.01</v>
      </c>
      <c r="C4">
        <v>1</v>
      </c>
      <c r="J4">
        <f>AVERAGE('6 waveguides'!F63:F68)</f>
        <v>17.061016666666667</v>
      </c>
      <c r="K4">
        <f>AVERAGE('6 waveguides'!F63:F67)</f>
        <v>16.499940000000002</v>
      </c>
    </row>
    <row r="5" spans="1:11" x14ac:dyDescent="0.3">
      <c r="A5">
        <v>1</v>
      </c>
      <c r="B5">
        <v>0.01</v>
      </c>
      <c r="C5">
        <v>1</v>
      </c>
    </row>
    <row r="7" spans="1:11" x14ac:dyDescent="0.3">
      <c r="A7">
        <v>2</v>
      </c>
      <c r="B7">
        <v>0.01</v>
      </c>
      <c r="C7">
        <v>0</v>
      </c>
      <c r="D7">
        <v>6.1630257749250896</v>
      </c>
      <c r="E7">
        <v>17.537572542432901</v>
      </c>
      <c r="F7">
        <v>18.486371629163799</v>
      </c>
      <c r="G7">
        <v>3.6470919993705699</v>
      </c>
      <c r="H7">
        <v>1.4551892828642401</v>
      </c>
      <c r="I7">
        <v>18.5161311859389</v>
      </c>
      <c r="J7">
        <f>AVERAGE(D7:I7)</f>
        <v>10.967563735782583</v>
      </c>
      <c r="K7">
        <f>AVERAGE(D7:H7)</f>
        <v>9.4578502457513203</v>
      </c>
    </row>
    <row r="8" spans="1:11" x14ac:dyDescent="0.3">
      <c r="A8">
        <v>2</v>
      </c>
      <c r="B8">
        <v>0.01</v>
      </c>
      <c r="C8">
        <v>0.1</v>
      </c>
      <c r="D8">
        <v>6.5645311340537003</v>
      </c>
      <c r="E8">
        <v>17.553303009237801</v>
      </c>
      <c r="F8">
        <v>18.844417866055501</v>
      </c>
      <c r="G8">
        <v>3.9656629677901098</v>
      </c>
      <c r="H8">
        <v>1.38515180128519</v>
      </c>
      <c r="I8">
        <v>18.144177448599599</v>
      </c>
      <c r="J8">
        <f t="shared" ref="J8:J57" si="0">AVERAGE(D8:I8)</f>
        <v>11.076207371170318</v>
      </c>
      <c r="K8">
        <f t="shared" ref="K8:K57" si="1">AVERAGE(D8:H8)</f>
        <v>9.66261335568446</v>
      </c>
    </row>
    <row r="9" spans="1:11" x14ac:dyDescent="0.3">
      <c r="A9">
        <v>2</v>
      </c>
      <c r="B9">
        <v>0.01</v>
      </c>
      <c r="C9">
        <v>0.2</v>
      </c>
      <c r="D9">
        <v>7.0533906158253297</v>
      </c>
      <c r="E9">
        <v>18.0936959376054</v>
      </c>
      <c r="F9">
        <v>19.608338219558199</v>
      </c>
      <c r="G9">
        <v>4.2975087098888496</v>
      </c>
      <c r="H9">
        <v>1.3367324906370299</v>
      </c>
      <c r="I9">
        <v>17.938450197988399</v>
      </c>
      <c r="J9">
        <f t="shared" si="0"/>
        <v>11.388019361917202</v>
      </c>
      <c r="K9">
        <f t="shared" si="1"/>
        <v>10.077933194702963</v>
      </c>
    </row>
    <row r="10" spans="1:11" x14ac:dyDescent="0.3">
      <c r="A10">
        <v>2</v>
      </c>
      <c r="B10">
        <v>0.01</v>
      </c>
      <c r="C10">
        <v>0.3</v>
      </c>
      <c r="D10">
        <v>7.6571801760139797</v>
      </c>
      <c r="E10">
        <v>18.861971262513102</v>
      </c>
      <c r="F10">
        <v>20.8867676600027</v>
      </c>
      <c r="G10">
        <v>4.7981510005688204</v>
      </c>
      <c r="H10">
        <v>1.37978388105061</v>
      </c>
      <c r="I10">
        <v>18.029180800139301</v>
      </c>
      <c r="J10">
        <f t="shared" si="0"/>
        <v>11.935505796714752</v>
      </c>
      <c r="K10">
        <f t="shared" si="1"/>
        <v>10.716770796029843</v>
      </c>
    </row>
    <row r="11" spans="1:11" x14ac:dyDescent="0.3">
      <c r="A11">
        <v>2</v>
      </c>
      <c r="B11">
        <v>0.01</v>
      </c>
      <c r="C11">
        <v>0.4</v>
      </c>
      <c r="D11">
        <v>8.3163634571609304</v>
      </c>
      <c r="E11">
        <v>19.636132056339001</v>
      </c>
      <c r="F11">
        <v>21.9520919059959</v>
      </c>
      <c r="G11">
        <v>5.3266907616710499</v>
      </c>
      <c r="H11">
        <v>1.4662313042898401</v>
      </c>
      <c r="I11">
        <v>18.064250396447701</v>
      </c>
      <c r="J11">
        <f t="shared" si="0"/>
        <v>12.460293313650737</v>
      </c>
      <c r="K11">
        <f t="shared" si="1"/>
        <v>11.339501897091345</v>
      </c>
    </row>
    <row r="12" spans="1:11" x14ac:dyDescent="0.3">
      <c r="A12">
        <v>2</v>
      </c>
      <c r="B12">
        <v>0.01</v>
      </c>
      <c r="C12">
        <v>0.5</v>
      </c>
      <c r="D12">
        <v>8.9372690441543092</v>
      </c>
      <c r="E12">
        <v>20.405241112369399</v>
      </c>
      <c r="F12">
        <v>22.914232922316501</v>
      </c>
      <c r="G12">
        <v>5.7925664574531197</v>
      </c>
      <c r="H12">
        <v>1.5472940339441701</v>
      </c>
      <c r="I12">
        <v>17.938613223049401</v>
      </c>
      <c r="J12">
        <f t="shared" si="0"/>
        <v>12.922536132214484</v>
      </c>
      <c r="K12">
        <f t="shared" si="1"/>
        <v>11.919320714047499</v>
      </c>
    </row>
    <row r="13" spans="1:11" x14ac:dyDescent="0.3">
      <c r="A13">
        <v>2</v>
      </c>
      <c r="B13">
        <v>0.01</v>
      </c>
      <c r="C13">
        <v>0.6</v>
      </c>
      <c r="D13">
        <v>9.5684124405028008</v>
      </c>
      <c r="E13">
        <v>21.246708440589298</v>
      </c>
      <c r="F13">
        <v>24.119186165872101</v>
      </c>
      <c r="G13">
        <v>6.3047076751135096</v>
      </c>
      <c r="H13">
        <v>1.67889350217663</v>
      </c>
      <c r="I13">
        <v>18.001361370372202</v>
      </c>
      <c r="J13">
        <f t="shared" si="0"/>
        <v>13.486544932437758</v>
      </c>
      <c r="K13">
        <f t="shared" si="1"/>
        <v>12.583581644850868</v>
      </c>
    </row>
    <row r="14" spans="1:11" x14ac:dyDescent="0.3">
      <c r="A14">
        <v>2</v>
      </c>
      <c r="B14">
        <v>0.01</v>
      </c>
      <c r="C14">
        <v>0.7</v>
      </c>
      <c r="D14">
        <v>10.3701456842646</v>
      </c>
      <c r="E14">
        <v>22.4536442189738</v>
      </c>
      <c r="F14">
        <v>25.4542069056609</v>
      </c>
      <c r="G14">
        <v>6.8726053452931497</v>
      </c>
      <c r="H14">
        <v>1.9013597460193701</v>
      </c>
      <c r="I14">
        <v>18.350947351650898</v>
      </c>
      <c r="J14">
        <f t="shared" si="0"/>
        <v>14.233818208643788</v>
      </c>
      <c r="K14">
        <f t="shared" si="1"/>
        <v>13.410392380042364</v>
      </c>
    </row>
    <row r="15" spans="1:11" x14ac:dyDescent="0.3">
      <c r="A15">
        <v>2</v>
      </c>
      <c r="B15">
        <v>0.01</v>
      </c>
      <c r="C15">
        <v>0.8</v>
      </c>
      <c r="D15">
        <v>11.1552422114727</v>
      </c>
      <c r="E15">
        <v>23.857191552054999</v>
      </c>
      <c r="F15">
        <v>26.993159766730699</v>
      </c>
      <c r="G15">
        <v>7.6259449169011697</v>
      </c>
      <c r="H15">
        <v>2.16991861334568</v>
      </c>
      <c r="I15">
        <v>18.961121886736201</v>
      </c>
      <c r="J15">
        <f t="shared" si="0"/>
        <v>15.127096491206908</v>
      </c>
      <c r="K15">
        <f t="shared" si="1"/>
        <v>14.360291412101052</v>
      </c>
    </row>
    <row r="16" spans="1:11" x14ac:dyDescent="0.3">
      <c r="A16">
        <v>2</v>
      </c>
      <c r="B16">
        <v>0.01</v>
      </c>
      <c r="C16">
        <v>0.9</v>
      </c>
      <c r="D16">
        <v>11.997324797793899</v>
      </c>
      <c r="E16">
        <v>25.1386756101885</v>
      </c>
      <c r="F16">
        <v>28.459051294114701</v>
      </c>
      <c r="G16">
        <v>8.2659461475175497</v>
      </c>
      <c r="H16">
        <v>2.4192810608440598</v>
      </c>
      <c r="I16">
        <v>19.211426207926699</v>
      </c>
      <c r="J16">
        <f t="shared" si="0"/>
        <v>15.915284186397566</v>
      </c>
      <c r="K16">
        <f t="shared" si="1"/>
        <v>15.256055782091741</v>
      </c>
    </row>
    <row r="17" spans="1:11" x14ac:dyDescent="0.3">
      <c r="A17">
        <v>2</v>
      </c>
      <c r="B17">
        <v>0.01</v>
      </c>
      <c r="C17">
        <v>1</v>
      </c>
      <c r="D17">
        <v>12.9379035884686</v>
      </c>
      <c r="E17">
        <v>26.517440321004901</v>
      </c>
      <c r="F17">
        <v>30.3442421289298</v>
      </c>
      <c r="G17">
        <v>8.8974914948955597</v>
      </c>
      <c r="H17">
        <v>2.69761608350555</v>
      </c>
      <c r="I17">
        <v>19.759831853407899</v>
      </c>
      <c r="J17">
        <f t="shared" si="0"/>
        <v>16.859087578368719</v>
      </c>
      <c r="K17">
        <f t="shared" si="1"/>
        <v>16.278938723360884</v>
      </c>
    </row>
    <row r="18" spans="1:11" x14ac:dyDescent="0.3">
      <c r="A18">
        <v>2</v>
      </c>
      <c r="B18">
        <v>0.01</v>
      </c>
      <c r="C18">
        <v>1.1000000000000001</v>
      </c>
      <c r="D18">
        <v>13.933947316843099</v>
      </c>
      <c r="E18">
        <v>27.9918000621111</v>
      </c>
      <c r="F18">
        <v>31.7922058581354</v>
      </c>
      <c r="G18">
        <v>9.5785977255119903</v>
      </c>
      <c r="H18">
        <v>3.04556946071909</v>
      </c>
      <c r="I18">
        <v>20.284380590744298</v>
      </c>
      <c r="J18">
        <f t="shared" si="0"/>
        <v>17.771083502344165</v>
      </c>
      <c r="K18">
        <f t="shared" si="1"/>
        <v>17.26842408466414</v>
      </c>
    </row>
    <row r="19" spans="1:11" x14ac:dyDescent="0.3">
      <c r="A19">
        <v>2</v>
      </c>
      <c r="B19">
        <v>0.01</v>
      </c>
      <c r="C19">
        <v>1.2</v>
      </c>
      <c r="D19">
        <v>14.8576431235321</v>
      </c>
      <c r="E19">
        <v>29.7425132173998</v>
      </c>
      <c r="F19">
        <v>33.499615323462599</v>
      </c>
      <c r="G19">
        <v>10.3519021220281</v>
      </c>
      <c r="H19">
        <v>3.4426813349079399</v>
      </c>
      <c r="I19">
        <v>21.0180076915222</v>
      </c>
      <c r="J19">
        <f t="shared" si="0"/>
        <v>18.818727135475456</v>
      </c>
      <c r="K19">
        <f t="shared" si="1"/>
        <v>18.378871024266108</v>
      </c>
    </row>
    <row r="20" spans="1:11" x14ac:dyDescent="0.3">
      <c r="A20">
        <v>2</v>
      </c>
      <c r="B20">
        <v>0.01</v>
      </c>
      <c r="C20">
        <v>1.3</v>
      </c>
      <c r="D20">
        <v>15.712330308735799</v>
      </c>
      <c r="E20">
        <v>31.161428744277298</v>
      </c>
      <c r="F20">
        <v>35.044498206069001</v>
      </c>
      <c r="G20">
        <v>11.131347487466201</v>
      </c>
      <c r="H20">
        <v>3.8898213120688601</v>
      </c>
      <c r="I20">
        <v>21.750084902914701</v>
      </c>
      <c r="J20">
        <f t="shared" si="0"/>
        <v>19.781585160255307</v>
      </c>
      <c r="K20">
        <f t="shared" si="1"/>
        <v>19.387885211723432</v>
      </c>
    </row>
    <row r="21" spans="1:11" x14ac:dyDescent="0.3">
      <c r="A21">
        <v>2</v>
      </c>
      <c r="B21">
        <v>0.01</v>
      </c>
      <c r="C21">
        <v>1.4</v>
      </c>
      <c r="D21">
        <v>16.713635505419099</v>
      </c>
      <c r="E21">
        <v>32.758633434489496</v>
      </c>
      <c r="F21">
        <v>36.529055966038399</v>
      </c>
      <c r="G21">
        <v>11.8327591460106</v>
      </c>
      <c r="H21">
        <v>4.2871521102044703</v>
      </c>
      <c r="I21">
        <v>22.142240059100999</v>
      </c>
      <c r="J21">
        <f t="shared" si="0"/>
        <v>20.710579370210514</v>
      </c>
      <c r="K21">
        <f t="shared" si="1"/>
        <v>20.424247232432414</v>
      </c>
    </row>
    <row r="22" spans="1:11" x14ac:dyDescent="0.3">
      <c r="A22">
        <v>2</v>
      </c>
      <c r="B22">
        <v>0.01</v>
      </c>
      <c r="C22">
        <v>1.5</v>
      </c>
      <c r="D22">
        <v>17.782119237130299</v>
      </c>
      <c r="E22">
        <v>34.478375300317303</v>
      </c>
      <c r="F22">
        <v>38.186613414174197</v>
      </c>
      <c r="G22">
        <v>12.5423990649993</v>
      </c>
      <c r="H22">
        <v>4.7271258586259899</v>
      </c>
      <c r="I22">
        <v>22.818963878433699</v>
      </c>
      <c r="J22">
        <f t="shared" si="0"/>
        <v>21.755932792280134</v>
      </c>
      <c r="K22">
        <f t="shared" si="1"/>
        <v>21.54332657504942</v>
      </c>
    </row>
    <row r="23" spans="1:11" x14ac:dyDescent="0.3">
      <c r="A23">
        <v>2</v>
      </c>
      <c r="B23">
        <v>0.01</v>
      </c>
      <c r="C23">
        <v>1.6</v>
      </c>
      <c r="D23">
        <v>18.875463208725801</v>
      </c>
      <c r="E23">
        <v>36.197230524662203</v>
      </c>
      <c r="F23">
        <v>39.898520482162297</v>
      </c>
      <c r="G23">
        <v>13.3000905900312</v>
      </c>
      <c r="H23">
        <v>5.22499935896208</v>
      </c>
      <c r="I23">
        <v>23.540506890444501</v>
      </c>
      <c r="J23">
        <f t="shared" si="0"/>
        <v>22.839468509164679</v>
      </c>
      <c r="K23">
        <f t="shared" si="1"/>
        <v>22.699260832908717</v>
      </c>
    </row>
    <row r="24" spans="1:11" x14ac:dyDescent="0.3">
      <c r="A24">
        <v>2</v>
      </c>
      <c r="B24">
        <v>0.01</v>
      </c>
      <c r="C24">
        <v>1.7</v>
      </c>
      <c r="D24">
        <v>19.876124938961201</v>
      </c>
      <c r="E24">
        <v>37.810450417101301</v>
      </c>
      <c r="F24">
        <v>41.432655954448499</v>
      </c>
      <c r="G24">
        <v>14.0473524614653</v>
      </c>
      <c r="H24">
        <v>5.6842478726802801</v>
      </c>
      <c r="I24">
        <v>24.214289483440599</v>
      </c>
      <c r="J24">
        <f t="shared" si="0"/>
        <v>23.84418685468286</v>
      </c>
      <c r="K24">
        <f t="shared" si="1"/>
        <v>23.770166328931314</v>
      </c>
    </row>
    <row r="25" spans="1:11" x14ac:dyDescent="0.3">
      <c r="A25">
        <v>2</v>
      </c>
      <c r="B25">
        <v>0.01</v>
      </c>
      <c r="C25">
        <v>1.8</v>
      </c>
      <c r="D25">
        <v>21.009752781622598</v>
      </c>
      <c r="E25">
        <v>39.610836175237502</v>
      </c>
      <c r="F25">
        <v>43.439015448621703</v>
      </c>
      <c r="G25">
        <v>14.861818897842401</v>
      </c>
      <c r="H25">
        <v>6.24728602041397</v>
      </c>
      <c r="I25">
        <v>25.349360082265299</v>
      </c>
      <c r="J25">
        <f t="shared" si="0"/>
        <v>25.086344901000576</v>
      </c>
      <c r="K25">
        <f t="shared" si="1"/>
        <v>25.033741864747633</v>
      </c>
    </row>
    <row r="26" spans="1:11" x14ac:dyDescent="0.3">
      <c r="A26">
        <v>2</v>
      </c>
      <c r="B26">
        <v>0.01</v>
      </c>
      <c r="C26">
        <v>1.9</v>
      </c>
      <c r="D26">
        <v>22.170881649891999</v>
      </c>
      <c r="E26">
        <v>41.452248668594599</v>
      </c>
      <c r="F26">
        <v>45.205086956494199</v>
      </c>
      <c r="G26">
        <v>15.6433549545362</v>
      </c>
      <c r="H26">
        <v>6.8021388798974396</v>
      </c>
      <c r="I26">
        <v>26.125661355229699</v>
      </c>
      <c r="J26">
        <f t="shared" si="0"/>
        <v>26.233228744107354</v>
      </c>
      <c r="K26">
        <f t="shared" si="1"/>
        <v>26.254742221882886</v>
      </c>
    </row>
    <row r="27" spans="1:11" x14ac:dyDescent="0.3">
      <c r="A27">
        <v>2</v>
      </c>
      <c r="B27">
        <v>0.01</v>
      </c>
      <c r="C27">
        <v>2</v>
      </c>
      <c r="D27">
        <v>23.321209981045399</v>
      </c>
      <c r="E27">
        <v>43.226188205135699</v>
      </c>
      <c r="F27">
        <v>46.582994648637403</v>
      </c>
      <c r="G27">
        <v>16.4252675890069</v>
      </c>
      <c r="H27">
        <v>7.4361926404994003</v>
      </c>
      <c r="I27">
        <v>26.782155919408901</v>
      </c>
      <c r="J27">
        <f t="shared" si="0"/>
        <v>27.295668163955614</v>
      </c>
      <c r="K27">
        <f t="shared" si="1"/>
        <v>27.398370612864959</v>
      </c>
    </row>
    <row r="28" spans="1:11" x14ac:dyDescent="0.3">
      <c r="A28">
        <v>2</v>
      </c>
      <c r="B28">
        <v>0.01</v>
      </c>
      <c r="C28">
        <v>2.1</v>
      </c>
      <c r="D28">
        <v>24.5431719443215</v>
      </c>
      <c r="E28">
        <v>45.143356693272402</v>
      </c>
      <c r="F28">
        <v>48.3582641477987</v>
      </c>
      <c r="G28">
        <v>17.225068770781</v>
      </c>
      <c r="H28">
        <v>8.0438000164405707</v>
      </c>
      <c r="I28">
        <v>27.583713099013501</v>
      </c>
      <c r="J28">
        <f t="shared" si="0"/>
        <v>28.482895778604615</v>
      </c>
      <c r="K28">
        <f t="shared" si="1"/>
        <v>28.662732314522838</v>
      </c>
    </row>
    <row r="29" spans="1:11" x14ac:dyDescent="0.3">
      <c r="A29">
        <v>2</v>
      </c>
      <c r="B29">
        <v>0.01</v>
      </c>
      <c r="C29">
        <v>2.2000000000000002</v>
      </c>
      <c r="D29">
        <v>25.847479115032201</v>
      </c>
      <c r="E29">
        <v>47.223129512256499</v>
      </c>
      <c r="F29">
        <v>50.182160347437502</v>
      </c>
      <c r="G29">
        <v>17.9583970315127</v>
      </c>
      <c r="H29">
        <v>8.5870427623065204</v>
      </c>
      <c r="I29">
        <v>28.1576213280884</v>
      </c>
      <c r="J29">
        <f t="shared" si="0"/>
        <v>29.659305016105634</v>
      </c>
      <c r="K29">
        <f t="shared" si="1"/>
        <v>29.959641753709082</v>
      </c>
    </row>
    <row r="30" spans="1:11" x14ac:dyDescent="0.3">
      <c r="A30">
        <v>2</v>
      </c>
      <c r="B30">
        <v>0.01</v>
      </c>
      <c r="C30">
        <v>2.2999999999999998</v>
      </c>
      <c r="D30">
        <v>27.0792283358231</v>
      </c>
      <c r="E30">
        <v>49.0724217767103</v>
      </c>
      <c r="F30">
        <v>51.978955902859298</v>
      </c>
      <c r="G30">
        <v>18.812254789655</v>
      </c>
      <c r="H30">
        <v>9.2939601863156103</v>
      </c>
      <c r="I30">
        <v>29.070006235352999</v>
      </c>
      <c r="J30">
        <f t="shared" si="0"/>
        <v>30.884471204452719</v>
      </c>
      <c r="K30">
        <f t="shared" si="1"/>
        <v>31.247364198272663</v>
      </c>
    </row>
    <row r="31" spans="1:11" x14ac:dyDescent="0.3">
      <c r="A31">
        <v>2</v>
      </c>
      <c r="B31">
        <v>0.01</v>
      </c>
      <c r="C31">
        <v>2.4</v>
      </c>
      <c r="D31">
        <v>28.4389298308737</v>
      </c>
      <c r="E31">
        <v>51.293379662439399</v>
      </c>
      <c r="F31">
        <v>53.820199029691501</v>
      </c>
      <c r="G31">
        <v>19.598710090084399</v>
      </c>
      <c r="H31">
        <v>9.9222753555228707</v>
      </c>
      <c r="I31">
        <v>29.8671692286065</v>
      </c>
      <c r="J31">
        <f t="shared" si="0"/>
        <v>32.1567771995364</v>
      </c>
      <c r="K31">
        <f t="shared" si="1"/>
        <v>32.614698793722383</v>
      </c>
    </row>
    <row r="32" spans="1:11" x14ac:dyDescent="0.3">
      <c r="A32">
        <v>2</v>
      </c>
      <c r="B32">
        <v>0.01</v>
      </c>
      <c r="C32">
        <v>2.5</v>
      </c>
      <c r="D32">
        <v>29.596186967398701</v>
      </c>
      <c r="E32">
        <v>52.833109214595403</v>
      </c>
      <c r="F32">
        <v>55.552117452821101</v>
      </c>
      <c r="G32">
        <v>20.328941375181</v>
      </c>
      <c r="H32">
        <v>10.4953415214994</v>
      </c>
      <c r="I32">
        <v>30.313113658357601</v>
      </c>
      <c r="J32">
        <f t="shared" si="0"/>
        <v>33.186468364975532</v>
      </c>
      <c r="K32">
        <f t="shared" si="1"/>
        <v>33.761139306299114</v>
      </c>
    </row>
    <row r="33" spans="1:11" x14ac:dyDescent="0.3">
      <c r="A33">
        <v>2</v>
      </c>
      <c r="B33">
        <v>0.01</v>
      </c>
      <c r="C33">
        <v>2.6</v>
      </c>
      <c r="D33">
        <v>31.132187400002</v>
      </c>
      <c r="E33">
        <v>55.323445842209999</v>
      </c>
      <c r="F33">
        <v>57.478917955277403</v>
      </c>
      <c r="G33">
        <v>21.223991714334801</v>
      </c>
      <c r="H33">
        <v>11.320088267639401</v>
      </c>
      <c r="I33">
        <v>31.564041811706801</v>
      </c>
      <c r="J33">
        <f t="shared" si="0"/>
        <v>34.673778831861732</v>
      </c>
      <c r="K33">
        <f t="shared" si="1"/>
        <v>35.295726235892722</v>
      </c>
    </row>
    <row r="34" spans="1:11" x14ac:dyDescent="0.3">
      <c r="A34">
        <v>2</v>
      </c>
      <c r="B34">
        <v>0.01</v>
      </c>
      <c r="C34">
        <v>2.7</v>
      </c>
      <c r="D34">
        <v>32.650768689131198</v>
      </c>
      <c r="E34">
        <v>57.715658716670099</v>
      </c>
      <c r="F34">
        <v>59.320324234753002</v>
      </c>
      <c r="G34">
        <v>22.048665744580099</v>
      </c>
      <c r="H34">
        <v>12.072864916020199</v>
      </c>
      <c r="I34">
        <v>32.642381668927399</v>
      </c>
      <c r="J34">
        <f t="shared" si="0"/>
        <v>36.075110661680327</v>
      </c>
      <c r="K34">
        <f t="shared" si="1"/>
        <v>36.761656460230917</v>
      </c>
    </row>
    <row r="35" spans="1:11" x14ac:dyDescent="0.3">
      <c r="A35">
        <v>2</v>
      </c>
      <c r="B35">
        <v>0.01</v>
      </c>
      <c r="C35">
        <v>2.8</v>
      </c>
      <c r="D35">
        <v>33.9369741321403</v>
      </c>
      <c r="E35">
        <v>59.505171689094297</v>
      </c>
      <c r="F35">
        <v>61.146326445140403</v>
      </c>
      <c r="G35">
        <v>22.8747624810891</v>
      </c>
      <c r="H35">
        <v>12.806733991433701</v>
      </c>
      <c r="I35">
        <v>33.346193331780299</v>
      </c>
      <c r="J35">
        <f t="shared" si="0"/>
        <v>37.269360345113022</v>
      </c>
      <c r="K35">
        <f t="shared" si="1"/>
        <v>38.053993747779558</v>
      </c>
    </row>
    <row r="36" spans="1:11" x14ac:dyDescent="0.3">
      <c r="A36">
        <v>2</v>
      </c>
      <c r="B36">
        <v>0.01</v>
      </c>
      <c r="C36">
        <v>2.9</v>
      </c>
      <c r="D36">
        <v>35.380369889749304</v>
      </c>
      <c r="E36">
        <v>61.634767258884999</v>
      </c>
      <c r="F36">
        <v>63.003023214981901</v>
      </c>
      <c r="G36">
        <v>23.697594498778798</v>
      </c>
      <c r="H36">
        <v>13.569166902667</v>
      </c>
      <c r="I36">
        <v>34.237718387522698</v>
      </c>
      <c r="J36">
        <f t="shared" si="0"/>
        <v>38.58710669209745</v>
      </c>
      <c r="K36">
        <f t="shared" si="1"/>
        <v>39.456984353012402</v>
      </c>
    </row>
    <row r="37" spans="1:11" x14ac:dyDescent="0.3">
      <c r="A37">
        <v>2</v>
      </c>
      <c r="B37">
        <v>0.01</v>
      </c>
      <c r="C37">
        <v>3</v>
      </c>
      <c r="D37">
        <v>36.835949422055997</v>
      </c>
      <c r="E37">
        <v>63.770024807476098</v>
      </c>
      <c r="F37">
        <v>64.815497443930298</v>
      </c>
      <c r="G37">
        <v>24.527326311141898</v>
      </c>
      <c r="H37">
        <v>14.3555159817793</v>
      </c>
      <c r="I37">
        <v>35.1206431879733</v>
      </c>
      <c r="J37">
        <f t="shared" si="0"/>
        <v>39.904159525726151</v>
      </c>
      <c r="K37">
        <f t="shared" si="1"/>
        <v>40.860862793276723</v>
      </c>
    </row>
    <row r="38" spans="1:11" x14ac:dyDescent="0.3">
      <c r="A38">
        <v>2</v>
      </c>
      <c r="B38">
        <v>0.01</v>
      </c>
      <c r="C38">
        <v>3.1</v>
      </c>
      <c r="D38">
        <v>38.060854081285903</v>
      </c>
      <c r="E38">
        <v>65.7980520019062</v>
      </c>
      <c r="F38">
        <v>66.528568022809907</v>
      </c>
      <c r="G38">
        <v>24.951698116382801</v>
      </c>
      <c r="H38">
        <v>14.918116431065901</v>
      </c>
      <c r="I38">
        <v>36.095919294058397</v>
      </c>
      <c r="J38">
        <f t="shared" si="0"/>
        <v>41.058867991251518</v>
      </c>
      <c r="K38">
        <f t="shared" si="1"/>
        <v>42.051457730690139</v>
      </c>
    </row>
    <row r="39" spans="1:11" x14ac:dyDescent="0.3">
      <c r="A39">
        <v>2</v>
      </c>
      <c r="B39">
        <v>0.01</v>
      </c>
      <c r="C39">
        <v>3.2</v>
      </c>
      <c r="D39">
        <v>39.903394120942203</v>
      </c>
      <c r="E39">
        <v>68.257851163676406</v>
      </c>
      <c r="F39">
        <v>69.079023528827705</v>
      </c>
      <c r="G39">
        <v>26.216610072403601</v>
      </c>
      <c r="H39">
        <v>15.884440407073701</v>
      </c>
      <c r="I39">
        <v>37.109569966690998</v>
      </c>
      <c r="J39">
        <f t="shared" si="0"/>
        <v>42.74181487660244</v>
      </c>
      <c r="K39">
        <f t="shared" si="1"/>
        <v>43.868263858584726</v>
      </c>
    </row>
    <row r="40" spans="1:11" x14ac:dyDescent="0.3">
      <c r="A40">
        <v>2</v>
      </c>
      <c r="B40">
        <v>0.01</v>
      </c>
      <c r="C40">
        <v>3.3</v>
      </c>
      <c r="D40">
        <v>41.412734536738803</v>
      </c>
      <c r="E40">
        <v>70.298445827501396</v>
      </c>
      <c r="F40">
        <v>70.376997423131201</v>
      </c>
      <c r="G40">
        <v>26.975993041688699</v>
      </c>
      <c r="H40">
        <v>16.769767633975501</v>
      </c>
      <c r="I40">
        <v>37.808435608961801</v>
      </c>
      <c r="J40">
        <f t="shared" si="0"/>
        <v>43.940395678666228</v>
      </c>
      <c r="K40">
        <f t="shared" si="1"/>
        <v>45.166787692607116</v>
      </c>
    </row>
    <row r="41" spans="1:11" x14ac:dyDescent="0.3">
      <c r="A41">
        <v>2</v>
      </c>
      <c r="B41">
        <v>0.01</v>
      </c>
      <c r="C41">
        <v>3.4</v>
      </c>
      <c r="D41">
        <v>42.971186858931802</v>
      </c>
      <c r="E41">
        <v>72.484027162873303</v>
      </c>
      <c r="F41">
        <v>72.218181263576497</v>
      </c>
      <c r="G41">
        <v>27.801018141707001</v>
      </c>
      <c r="H41">
        <v>17.610816847968199</v>
      </c>
      <c r="I41">
        <v>38.711095505032098</v>
      </c>
      <c r="J41">
        <f t="shared" si="0"/>
        <v>45.29938763001482</v>
      </c>
      <c r="K41">
        <f t="shared" si="1"/>
        <v>46.617046055011365</v>
      </c>
    </row>
    <row r="42" spans="1:11" x14ac:dyDescent="0.3">
      <c r="A42">
        <v>2</v>
      </c>
      <c r="B42">
        <v>0.01</v>
      </c>
      <c r="C42">
        <v>3.5</v>
      </c>
      <c r="D42">
        <v>44.556028888932403</v>
      </c>
      <c r="E42">
        <v>74.686910309649903</v>
      </c>
      <c r="F42">
        <v>74.057121835958398</v>
      </c>
      <c r="G42">
        <v>28.6162583901137</v>
      </c>
      <c r="H42">
        <v>18.466737373171298</v>
      </c>
      <c r="I42">
        <v>39.619160561933398</v>
      </c>
      <c r="J42">
        <f t="shared" si="0"/>
        <v>46.667036226626522</v>
      </c>
      <c r="K42">
        <f t="shared" si="1"/>
        <v>48.076611359565142</v>
      </c>
    </row>
    <row r="43" spans="1:11" x14ac:dyDescent="0.3">
      <c r="A43">
        <v>2</v>
      </c>
      <c r="B43">
        <v>0.01</v>
      </c>
      <c r="C43">
        <v>3.6</v>
      </c>
      <c r="D43">
        <v>46.156291124991597</v>
      </c>
      <c r="E43">
        <v>76.923727358465598</v>
      </c>
      <c r="F43">
        <v>75.927089180715896</v>
      </c>
      <c r="G43">
        <v>29.442636187544899</v>
      </c>
      <c r="H43">
        <v>19.343224018966001</v>
      </c>
      <c r="I43">
        <v>40.5474534472621</v>
      </c>
      <c r="J43">
        <f t="shared" si="0"/>
        <v>48.056736886324352</v>
      </c>
      <c r="K43">
        <f t="shared" si="1"/>
        <v>49.558593574136793</v>
      </c>
    </row>
    <row r="44" spans="1:11" x14ac:dyDescent="0.3">
      <c r="A44">
        <v>2</v>
      </c>
      <c r="B44">
        <v>0.01</v>
      </c>
      <c r="C44">
        <v>3.7</v>
      </c>
      <c r="D44">
        <v>47.778111171973002</v>
      </c>
      <c r="E44">
        <v>79.133997036307505</v>
      </c>
      <c r="F44">
        <v>77.762863804390804</v>
      </c>
      <c r="G44">
        <v>30.267040597727799</v>
      </c>
      <c r="H44">
        <v>20.224078921165301</v>
      </c>
      <c r="I44">
        <v>41.448263611083703</v>
      </c>
      <c r="J44">
        <f t="shared" si="0"/>
        <v>49.435725857108018</v>
      </c>
      <c r="K44">
        <f t="shared" si="1"/>
        <v>51.033218306312882</v>
      </c>
    </row>
    <row r="45" spans="1:11" x14ac:dyDescent="0.3">
      <c r="A45">
        <v>2</v>
      </c>
      <c r="B45">
        <v>0.01</v>
      </c>
      <c r="C45">
        <v>3.8</v>
      </c>
      <c r="D45">
        <v>49.425021274767701</v>
      </c>
      <c r="E45">
        <v>81.361760132812407</v>
      </c>
      <c r="F45">
        <v>79.598738210492797</v>
      </c>
      <c r="G45">
        <v>31.087020063303601</v>
      </c>
      <c r="H45">
        <v>21.1159434571139</v>
      </c>
      <c r="I45">
        <v>42.346484930224797</v>
      </c>
      <c r="J45">
        <f t="shared" si="0"/>
        <v>50.822494678119206</v>
      </c>
      <c r="K45">
        <f t="shared" si="1"/>
        <v>52.517696627698093</v>
      </c>
    </row>
    <row r="46" spans="1:11" x14ac:dyDescent="0.3">
      <c r="A46">
        <v>2</v>
      </c>
      <c r="B46">
        <v>0.01</v>
      </c>
      <c r="C46">
        <v>3.9</v>
      </c>
      <c r="D46">
        <v>51.095327611714701</v>
      </c>
      <c r="E46">
        <v>83.7376583080258</v>
      </c>
      <c r="F46">
        <v>82.072363650331098</v>
      </c>
      <c r="G46">
        <v>31.960484402486799</v>
      </c>
      <c r="H46">
        <v>21.965267630636198</v>
      </c>
      <c r="I46">
        <v>43.480508385242999</v>
      </c>
      <c r="J46">
        <f t="shared" si="0"/>
        <v>52.385268331406273</v>
      </c>
      <c r="K46">
        <f t="shared" si="1"/>
        <v>54.166220320638921</v>
      </c>
    </row>
    <row r="47" spans="1:11" x14ac:dyDescent="0.3">
      <c r="A47">
        <v>2</v>
      </c>
      <c r="B47">
        <v>0.01</v>
      </c>
      <c r="C47">
        <v>4</v>
      </c>
      <c r="D47">
        <v>52.625562567386197</v>
      </c>
      <c r="E47">
        <v>85.681314388079201</v>
      </c>
      <c r="F47">
        <v>83.626489571657899</v>
      </c>
      <c r="G47">
        <v>32.617127775739398</v>
      </c>
      <c r="H47">
        <v>22.728169226529602</v>
      </c>
      <c r="I47">
        <v>44.166929194701197</v>
      </c>
      <c r="J47">
        <f t="shared" si="0"/>
        <v>53.574265454015574</v>
      </c>
      <c r="K47">
        <f t="shared" si="1"/>
        <v>55.455732705878447</v>
      </c>
    </row>
    <row r="48" spans="1:11" x14ac:dyDescent="0.3">
      <c r="A48">
        <v>2</v>
      </c>
      <c r="B48">
        <v>0.01</v>
      </c>
      <c r="C48">
        <v>4.1000000000000005</v>
      </c>
      <c r="D48">
        <v>54.485585208958</v>
      </c>
      <c r="E48">
        <v>88.175524114604897</v>
      </c>
      <c r="F48">
        <v>85.640653577532902</v>
      </c>
      <c r="G48">
        <v>33.578092484940498</v>
      </c>
      <c r="H48">
        <v>23.761719126900999</v>
      </c>
      <c r="I48">
        <v>45.209584527981399</v>
      </c>
      <c r="J48">
        <f t="shared" si="0"/>
        <v>55.14185984015311</v>
      </c>
      <c r="K48">
        <f t="shared" si="1"/>
        <v>57.128314902587455</v>
      </c>
    </row>
    <row r="49" spans="1:11" x14ac:dyDescent="0.3">
      <c r="A49">
        <v>2</v>
      </c>
      <c r="B49">
        <v>0.01</v>
      </c>
      <c r="C49">
        <v>4.2</v>
      </c>
      <c r="D49">
        <v>56.152799392187099</v>
      </c>
      <c r="E49">
        <v>90.161256890894805</v>
      </c>
      <c r="F49">
        <v>86.875344169424906</v>
      </c>
      <c r="G49">
        <v>34.365205744251</v>
      </c>
      <c r="H49">
        <v>24.7789713255946</v>
      </c>
      <c r="I49">
        <v>45.915835086336699</v>
      </c>
      <c r="J49">
        <f t="shared" si="0"/>
        <v>56.374902101448185</v>
      </c>
      <c r="K49">
        <f t="shared" si="1"/>
        <v>58.466715504470486</v>
      </c>
    </row>
    <row r="50" spans="1:11" x14ac:dyDescent="0.3">
      <c r="A50">
        <v>2</v>
      </c>
      <c r="B50">
        <v>0.01</v>
      </c>
      <c r="C50">
        <v>4.3</v>
      </c>
      <c r="D50">
        <v>57.895070913519604</v>
      </c>
      <c r="E50">
        <v>92.395150400464999</v>
      </c>
      <c r="F50">
        <v>88.685051399057997</v>
      </c>
      <c r="G50">
        <v>35.1736058175332</v>
      </c>
      <c r="H50">
        <v>25.720792627517099</v>
      </c>
      <c r="I50">
        <v>46.790926136519801</v>
      </c>
      <c r="J50">
        <f t="shared" si="0"/>
        <v>57.776766215768781</v>
      </c>
      <c r="K50">
        <f t="shared" si="1"/>
        <v>59.973934231618578</v>
      </c>
    </row>
    <row r="51" spans="1:11" x14ac:dyDescent="0.3">
      <c r="A51">
        <v>2</v>
      </c>
      <c r="B51">
        <v>0.01</v>
      </c>
      <c r="C51">
        <v>4.4000000000000004</v>
      </c>
      <c r="D51">
        <v>59.654530622319797</v>
      </c>
      <c r="E51">
        <v>94.501202826741206</v>
      </c>
      <c r="F51">
        <v>90.373202883037607</v>
      </c>
      <c r="G51">
        <v>35.932026156641903</v>
      </c>
      <c r="H51">
        <v>26.583512123703301</v>
      </c>
      <c r="I51">
        <v>47.533429572135702</v>
      </c>
      <c r="J51">
        <f t="shared" si="0"/>
        <v>59.096317364096592</v>
      </c>
      <c r="K51">
        <f t="shared" si="1"/>
        <v>61.408894922488763</v>
      </c>
    </row>
    <row r="52" spans="1:11" x14ac:dyDescent="0.3">
      <c r="A52">
        <v>2</v>
      </c>
      <c r="B52">
        <v>0.01</v>
      </c>
      <c r="C52">
        <v>4.5</v>
      </c>
      <c r="D52">
        <v>61.438803545964902</v>
      </c>
      <c r="E52">
        <v>96.787939733872193</v>
      </c>
      <c r="F52">
        <v>92.143106979256999</v>
      </c>
      <c r="G52">
        <v>36.690602676767398</v>
      </c>
      <c r="H52">
        <v>27.5251221957732</v>
      </c>
      <c r="I52">
        <v>48.377264680641403</v>
      </c>
      <c r="J52">
        <f t="shared" si="0"/>
        <v>60.493806635379343</v>
      </c>
      <c r="K52">
        <f t="shared" si="1"/>
        <v>62.917115026326925</v>
      </c>
    </row>
    <row r="53" spans="1:11" x14ac:dyDescent="0.3">
      <c r="A53">
        <v>2</v>
      </c>
      <c r="B53">
        <v>0.01</v>
      </c>
      <c r="C53">
        <v>4.5999999999999996</v>
      </c>
      <c r="D53">
        <v>63.230467301240601</v>
      </c>
      <c r="E53">
        <v>99.025912959169204</v>
      </c>
      <c r="F53">
        <v>93.955008039091794</v>
      </c>
      <c r="G53">
        <v>37.498277569962802</v>
      </c>
      <c r="H53">
        <v>28.492209787076099</v>
      </c>
      <c r="I53">
        <v>49.247401124497799</v>
      </c>
      <c r="J53">
        <f t="shared" si="0"/>
        <v>61.908212796839713</v>
      </c>
      <c r="K53">
        <f t="shared" si="1"/>
        <v>64.440375131308102</v>
      </c>
    </row>
    <row r="54" spans="1:11" x14ac:dyDescent="0.3">
      <c r="A54">
        <v>2</v>
      </c>
      <c r="B54">
        <v>0.01</v>
      </c>
      <c r="C54">
        <v>4.7</v>
      </c>
      <c r="D54">
        <v>65.035121962417605</v>
      </c>
      <c r="E54">
        <v>101.245816321666</v>
      </c>
      <c r="F54">
        <v>95.718879754779195</v>
      </c>
      <c r="G54">
        <v>38.296742979358697</v>
      </c>
      <c r="H54">
        <v>29.469328498151398</v>
      </c>
      <c r="I54">
        <v>50.097251479230103</v>
      </c>
      <c r="J54">
        <f t="shared" si="0"/>
        <v>63.31052349926717</v>
      </c>
      <c r="K54">
        <f t="shared" si="1"/>
        <v>65.953177903274579</v>
      </c>
    </row>
    <row r="55" spans="1:11" x14ac:dyDescent="0.3">
      <c r="A55">
        <v>2</v>
      </c>
      <c r="B55">
        <v>0.01</v>
      </c>
      <c r="C55">
        <v>4.8</v>
      </c>
      <c r="D55">
        <v>66.859923185505494</v>
      </c>
      <c r="E55">
        <v>103.47020492316101</v>
      </c>
      <c r="F55">
        <v>97.495092886565203</v>
      </c>
      <c r="G55">
        <v>39.096465334849</v>
      </c>
      <c r="H55">
        <v>30.4531822155279</v>
      </c>
      <c r="I55">
        <v>50.945477261567298</v>
      </c>
      <c r="J55">
        <f t="shared" si="0"/>
        <v>64.720057634529311</v>
      </c>
      <c r="K55">
        <f t="shared" si="1"/>
        <v>67.474973709121713</v>
      </c>
    </row>
    <row r="56" spans="1:11" x14ac:dyDescent="0.3">
      <c r="A56">
        <v>2</v>
      </c>
      <c r="B56">
        <v>0.01</v>
      </c>
      <c r="C56">
        <v>4.8999999999999995</v>
      </c>
      <c r="D56">
        <v>68.730657525420597</v>
      </c>
      <c r="E56">
        <v>105.839353402109</v>
      </c>
      <c r="F56">
        <v>99.386175231569894</v>
      </c>
      <c r="G56">
        <v>39.943667824947099</v>
      </c>
      <c r="H56">
        <v>31.5331593025047</v>
      </c>
      <c r="I56">
        <v>51.9142931408728</v>
      </c>
      <c r="J56">
        <f t="shared" si="0"/>
        <v>66.224551071237357</v>
      </c>
      <c r="K56">
        <f t="shared" si="1"/>
        <v>69.086602657310266</v>
      </c>
    </row>
    <row r="57" spans="1:11" x14ac:dyDescent="0.3">
      <c r="A57">
        <v>2</v>
      </c>
      <c r="B57">
        <v>0.01</v>
      </c>
      <c r="C57">
        <v>5</v>
      </c>
      <c r="D57">
        <v>70.583169765091895</v>
      </c>
      <c r="E57">
        <v>108.054235563847</v>
      </c>
      <c r="F57">
        <v>101.14680807636</v>
      </c>
      <c r="G57">
        <v>40.7398665448911</v>
      </c>
      <c r="H57">
        <v>32.532500532877798</v>
      </c>
      <c r="I57">
        <v>52.752615115103403</v>
      </c>
      <c r="J57">
        <f t="shared" si="0"/>
        <v>67.634865933028536</v>
      </c>
      <c r="K57">
        <f t="shared" si="1"/>
        <v>70.61131609661355</v>
      </c>
    </row>
    <row r="59" spans="1:11" x14ac:dyDescent="0.3">
      <c r="A59">
        <v>0.1</v>
      </c>
      <c r="B59">
        <v>0.01</v>
      </c>
      <c r="C59">
        <v>2</v>
      </c>
      <c r="D59">
        <v>176.5617</v>
      </c>
      <c r="E59">
        <v>127.6651</v>
      </c>
      <c r="F59">
        <v>126.705</v>
      </c>
      <c r="G59">
        <v>61.146700000000003</v>
      </c>
      <c r="H59">
        <v>63.079099999999997</v>
      </c>
      <c r="I59">
        <v>33.048499999999997</v>
      </c>
      <c r="J59">
        <f t="shared" ref="J59:J67" si="2">AVERAGE(D59:I59)</f>
        <v>98.034350000000003</v>
      </c>
      <c r="K59">
        <f t="shared" ref="K59:K67" si="3">AVERAGE(D59:H59)</f>
        <v>111.03152</v>
      </c>
    </row>
    <row r="60" spans="1:11" x14ac:dyDescent="0.3">
      <c r="A60">
        <v>0.2</v>
      </c>
      <c r="B60">
        <v>0.01</v>
      </c>
      <c r="C60">
        <v>2</v>
      </c>
      <c r="D60">
        <v>176.0598</v>
      </c>
      <c r="E60">
        <v>68.567700000000002</v>
      </c>
      <c r="F60">
        <v>90.501999999999995</v>
      </c>
      <c r="G60">
        <v>104.50960000000001</v>
      </c>
      <c r="H60">
        <v>91.648200000000003</v>
      </c>
      <c r="I60">
        <v>29.229900000000001</v>
      </c>
      <c r="J60">
        <f t="shared" si="2"/>
        <v>93.419533333333334</v>
      </c>
      <c r="K60">
        <f t="shared" si="3"/>
        <v>106.25745999999999</v>
      </c>
    </row>
    <row r="61" spans="1:11" x14ac:dyDescent="0.3">
      <c r="A61">
        <v>0.3</v>
      </c>
      <c r="B61">
        <v>0.01</v>
      </c>
      <c r="C61">
        <v>2</v>
      </c>
      <c r="D61">
        <v>135.25210000000001</v>
      </c>
      <c r="E61">
        <v>105.89709999999999</v>
      </c>
      <c r="F61">
        <v>85.084999999999994</v>
      </c>
      <c r="G61">
        <v>63.512799999999999</v>
      </c>
      <c r="H61">
        <v>83.6477</v>
      </c>
      <c r="I61">
        <v>56.7819</v>
      </c>
      <c r="J61">
        <f t="shared" si="2"/>
        <v>88.362766666666644</v>
      </c>
      <c r="K61">
        <f t="shared" si="3"/>
        <v>94.678939999999983</v>
      </c>
    </row>
    <row r="62" spans="1:11" x14ac:dyDescent="0.3">
      <c r="A62">
        <v>0.4</v>
      </c>
      <c r="B62">
        <v>0.01</v>
      </c>
      <c r="C62">
        <v>2</v>
      </c>
      <c r="D62">
        <v>105.9472</v>
      </c>
      <c r="E62">
        <v>106.86360000000001</v>
      </c>
      <c r="F62">
        <v>85.338700000000003</v>
      </c>
      <c r="G62">
        <v>50.457000000000001</v>
      </c>
      <c r="H62">
        <v>69.533199999999994</v>
      </c>
      <c r="I62">
        <v>64.454899999999995</v>
      </c>
      <c r="J62">
        <f t="shared" si="2"/>
        <v>80.432433333333321</v>
      </c>
      <c r="K62">
        <f t="shared" si="3"/>
        <v>83.627939999999995</v>
      </c>
    </row>
    <row r="63" spans="1:11" x14ac:dyDescent="0.3">
      <c r="A63">
        <v>0.5</v>
      </c>
      <c r="B63">
        <v>0.01</v>
      </c>
      <c r="C63">
        <v>2</v>
      </c>
      <c r="D63">
        <v>86.428799999999995</v>
      </c>
      <c r="E63">
        <v>100.76220000000001</v>
      </c>
      <c r="F63">
        <v>81.509900000000002</v>
      </c>
      <c r="G63">
        <v>41.510100000000001</v>
      </c>
      <c r="H63">
        <v>56.8217</v>
      </c>
      <c r="I63">
        <v>64.000799999999998</v>
      </c>
      <c r="J63">
        <f t="shared" si="2"/>
        <v>71.838916666666663</v>
      </c>
      <c r="K63">
        <f t="shared" si="3"/>
        <v>73.406540000000007</v>
      </c>
    </row>
    <row r="64" spans="1:11" x14ac:dyDescent="0.3">
      <c r="A64">
        <v>0.6</v>
      </c>
      <c r="B64">
        <v>0.01</v>
      </c>
      <c r="C64">
        <v>2</v>
      </c>
      <c r="D64">
        <v>72.122600000000006</v>
      </c>
      <c r="E64">
        <v>92.817999999999998</v>
      </c>
      <c r="F64">
        <v>76.134799999999998</v>
      </c>
      <c r="G64">
        <v>34.698</v>
      </c>
      <c r="H64">
        <v>46.381999999999998</v>
      </c>
      <c r="I64">
        <v>60.425699999999999</v>
      </c>
      <c r="J64">
        <f t="shared" si="2"/>
        <v>63.763516666666668</v>
      </c>
      <c r="K64">
        <f t="shared" si="3"/>
        <v>64.431079999999994</v>
      </c>
    </row>
    <row r="65" spans="1:11" x14ac:dyDescent="0.3">
      <c r="A65">
        <v>0.7</v>
      </c>
      <c r="B65">
        <v>0.01</v>
      </c>
      <c r="C65">
        <v>2</v>
      </c>
      <c r="D65">
        <v>60.843600000000002</v>
      </c>
      <c r="E65">
        <v>84.456999999999994</v>
      </c>
      <c r="F65">
        <v>70.719399999999993</v>
      </c>
      <c r="G65">
        <v>29.5534</v>
      </c>
      <c r="H65">
        <v>37.859499999999997</v>
      </c>
      <c r="I65">
        <v>55.677</v>
      </c>
      <c r="J65">
        <f t="shared" si="2"/>
        <v>56.518316666666671</v>
      </c>
      <c r="K65">
        <f t="shared" si="3"/>
        <v>56.686580000000006</v>
      </c>
    </row>
    <row r="66" spans="1:11" x14ac:dyDescent="0.3">
      <c r="A66">
        <v>0.8</v>
      </c>
      <c r="B66">
        <v>0.01</v>
      </c>
      <c r="C66">
        <v>2</v>
      </c>
      <c r="D66">
        <v>52.841999999999999</v>
      </c>
      <c r="E66">
        <v>78.119100000000003</v>
      </c>
      <c r="F66">
        <v>66.444699999999997</v>
      </c>
      <c r="G66">
        <v>25.468</v>
      </c>
      <c r="H66">
        <v>31.141100000000002</v>
      </c>
      <c r="I66">
        <v>51.247100000000003</v>
      </c>
      <c r="J66">
        <f t="shared" si="2"/>
        <v>50.877000000000002</v>
      </c>
      <c r="K66">
        <f t="shared" si="3"/>
        <v>50.802979999999998</v>
      </c>
    </row>
    <row r="67" spans="1:11" x14ac:dyDescent="0.3">
      <c r="A67">
        <v>0.9</v>
      </c>
      <c r="B67">
        <v>0.01</v>
      </c>
      <c r="C67">
        <v>2</v>
      </c>
      <c r="D67">
        <v>46.288899999999998</v>
      </c>
      <c r="E67">
        <v>71.767499999999998</v>
      </c>
      <c r="F67">
        <v>62.209400000000002</v>
      </c>
      <c r="G67">
        <v>22.677</v>
      </c>
      <c r="H67">
        <v>26.016400000000001</v>
      </c>
      <c r="I67">
        <v>47.232900000000001</v>
      </c>
      <c r="J67">
        <f t="shared" si="2"/>
        <v>46.032016666666664</v>
      </c>
      <c r="K67">
        <f t="shared" si="3"/>
        <v>45.791840000000001</v>
      </c>
    </row>
    <row r="68" spans="1:11" x14ac:dyDescent="0.3">
      <c r="A68">
        <v>1</v>
      </c>
      <c r="B68">
        <v>0.01</v>
      </c>
      <c r="C68">
        <v>2</v>
      </c>
      <c r="D68">
        <v>41.846694915261203</v>
      </c>
      <c r="E68">
        <v>67.910764288873906</v>
      </c>
      <c r="F68">
        <v>60.234180242228902</v>
      </c>
      <c r="G68">
        <v>21.004809024575199</v>
      </c>
      <c r="H68">
        <v>22.354646686800798</v>
      </c>
      <c r="I68">
        <v>44.829835066152597</v>
      </c>
      <c r="J68">
        <f>AVERAGE(D68:I68)</f>
        <v>43.030155037315431</v>
      </c>
      <c r="K68">
        <f>AVERAGE(D68:H68)</f>
        <v>42.670219031548001</v>
      </c>
    </row>
    <row r="69" spans="1:11" x14ac:dyDescent="0.3">
      <c r="A69">
        <v>1.1000000000000001</v>
      </c>
      <c r="B69">
        <v>0.01</v>
      </c>
      <c r="C69">
        <v>2</v>
      </c>
      <c r="D69">
        <v>37.816246156270303</v>
      </c>
      <c r="E69">
        <v>63.652768431922198</v>
      </c>
      <c r="F69">
        <v>57.450531360639097</v>
      </c>
      <c r="G69">
        <v>19.579817822755299</v>
      </c>
      <c r="H69">
        <v>19.329423846202701</v>
      </c>
      <c r="I69">
        <v>42.168891056842199</v>
      </c>
      <c r="J69">
        <f t="shared" ref="J69:J132" si="4">AVERAGE(D69:I69)</f>
        <v>39.999613112438631</v>
      </c>
      <c r="K69">
        <f t="shared" ref="K69:K132" si="5">AVERAGE(D69:H69)</f>
        <v>39.56575752355792</v>
      </c>
    </row>
    <row r="70" spans="1:11" x14ac:dyDescent="0.3">
      <c r="A70">
        <v>1.2</v>
      </c>
      <c r="B70">
        <v>0.01</v>
      </c>
      <c r="C70">
        <v>2</v>
      </c>
      <c r="D70">
        <v>34.461498889692002</v>
      </c>
      <c r="E70">
        <v>60.096872658615801</v>
      </c>
      <c r="F70">
        <v>55.557798419306501</v>
      </c>
      <c r="G70">
        <v>18.395981444189001</v>
      </c>
      <c r="H70">
        <v>16.620829657554701</v>
      </c>
      <c r="I70">
        <v>39.908669392157499</v>
      </c>
      <c r="J70">
        <f t="shared" si="4"/>
        <v>37.506941743585919</v>
      </c>
      <c r="K70">
        <f t="shared" si="5"/>
        <v>37.026596213871599</v>
      </c>
    </row>
    <row r="71" spans="1:11" x14ac:dyDescent="0.3">
      <c r="A71">
        <v>1.3</v>
      </c>
      <c r="B71">
        <v>0.01</v>
      </c>
      <c r="C71">
        <v>2</v>
      </c>
      <c r="D71">
        <v>31.828380698798401</v>
      </c>
      <c r="E71">
        <v>56.884420813282397</v>
      </c>
      <c r="F71">
        <v>53.754869362921397</v>
      </c>
      <c r="G71">
        <v>17.5974880950162</v>
      </c>
      <c r="H71">
        <v>14.4899652403095</v>
      </c>
      <c r="I71">
        <v>37.516219486092197</v>
      </c>
      <c r="J71">
        <f t="shared" si="4"/>
        <v>35.345223949403341</v>
      </c>
      <c r="K71">
        <f t="shared" si="5"/>
        <v>34.911024842065572</v>
      </c>
    </row>
    <row r="72" spans="1:11" x14ac:dyDescent="0.3">
      <c r="A72">
        <v>1.4</v>
      </c>
      <c r="B72">
        <v>0.01</v>
      </c>
      <c r="C72">
        <v>2</v>
      </c>
      <c r="D72">
        <v>29.695053523697499</v>
      </c>
      <c r="E72">
        <v>54.053411005584103</v>
      </c>
      <c r="F72">
        <v>52.168305885597498</v>
      </c>
      <c r="G72">
        <v>17.046659223521299</v>
      </c>
      <c r="H72">
        <v>12.7873724630187</v>
      </c>
      <c r="I72">
        <v>35.442167111696897</v>
      </c>
      <c r="J72">
        <f t="shared" si="4"/>
        <v>33.532161535519329</v>
      </c>
      <c r="K72">
        <f t="shared" si="5"/>
        <v>33.150160420283818</v>
      </c>
    </row>
    <row r="73" spans="1:11" x14ac:dyDescent="0.3">
      <c r="A73">
        <v>1.5</v>
      </c>
      <c r="B73">
        <v>0.01</v>
      </c>
      <c r="C73">
        <v>2</v>
      </c>
      <c r="D73">
        <v>28.0199451086952</v>
      </c>
      <c r="E73">
        <v>51.689971509865998</v>
      </c>
      <c r="F73">
        <v>50.883801474127601</v>
      </c>
      <c r="G73">
        <v>16.671177738360601</v>
      </c>
      <c r="H73">
        <v>11.396908995011101</v>
      </c>
      <c r="I73">
        <v>33.617368939845498</v>
      </c>
      <c r="J73">
        <f t="shared" si="4"/>
        <v>32.046528960984332</v>
      </c>
      <c r="K73">
        <f t="shared" si="5"/>
        <v>31.732360965212099</v>
      </c>
    </row>
    <row r="74" spans="1:11" x14ac:dyDescent="0.3">
      <c r="A74">
        <v>1.6</v>
      </c>
      <c r="B74">
        <v>0.01</v>
      </c>
      <c r="C74">
        <v>2</v>
      </c>
      <c r="D74">
        <v>26.6566924563983</v>
      </c>
      <c r="E74">
        <v>49.492767728423402</v>
      </c>
      <c r="F74">
        <v>49.450458379569199</v>
      </c>
      <c r="G74">
        <v>16.4161205004092</v>
      </c>
      <c r="H74">
        <v>10.2789603901973</v>
      </c>
      <c r="I74">
        <v>31.8021603139109</v>
      </c>
      <c r="J74">
        <f t="shared" si="4"/>
        <v>30.68285996148472</v>
      </c>
      <c r="K74">
        <f t="shared" si="5"/>
        <v>30.458999890999486</v>
      </c>
    </row>
    <row r="75" spans="1:11" x14ac:dyDescent="0.3">
      <c r="A75">
        <v>1.7</v>
      </c>
      <c r="B75">
        <v>0.01</v>
      </c>
      <c r="C75">
        <v>2</v>
      </c>
      <c r="D75">
        <v>25.751968114111001</v>
      </c>
      <c r="E75">
        <v>47.782361974148102</v>
      </c>
      <c r="F75">
        <v>48.491072315871499</v>
      </c>
      <c r="G75">
        <v>16.3146886968015</v>
      </c>
      <c r="H75">
        <v>9.4299303157499796</v>
      </c>
      <c r="I75">
        <v>30.397925023966</v>
      </c>
      <c r="J75">
        <f t="shared" si="4"/>
        <v>29.694657740108013</v>
      </c>
      <c r="K75">
        <f t="shared" si="5"/>
        <v>29.554004283336418</v>
      </c>
    </row>
    <row r="76" spans="1:11" x14ac:dyDescent="0.3">
      <c r="A76">
        <v>1.8</v>
      </c>
      <c r="B76">
        <v>0.01</v>
      </c>
      <c r="C76">
        <v>2</v>
      </c>
      <c r="D76">
        <v>24.664807577541399</v>
      </c>
      <c r="E76">
        <v>45.924628934887203</v>
      </c>
      <c r="F76">
        <v>47.722643843087504</v>
      </c>
      <c r="G76">
        <v>16.3233935817555</v>
      </c>
      <c r="H76">
        <v>8.6434339821677995</v>
      </c>
      <c r="I76">
        <v>29.208443101361201</v>
      </c>
      <c r="J76">
        <f t="shared" si="4"/>
        <v>28.747891836800108</v>
      </c>
      <c r="K76">
        <f t="shared" si="5"/>
        <v>28.655781583887887</v>
      </c>
    </row>
    <row r="77" spans="1:11" x14ac:dyDescent="0.3">
      <c r="A77">
        <v>1.9</v>
      </c>
      <c r="B77">
        <v>0.01</v>
      </c>
      <c r="C77">
        <v>2</v>
      </c>
      <c r="D77">
        <v>23.8395514863671</v>
      </c>
      <c r="E77">
        <v>44.4566796005467</v>
      </c>
      <c r="F77">
        <v>47.115471024439501</v>
      </c>
      <c r="G77">
        <v>16.348899829794998</v>
      </c>
      <c r="H77">
        <v>7.9714794629686097</v>
      </c>
      <c r="I77">
        <v>27.881435893375102</v>
      </c>
      <c r="J77">
        <f t="shared" si="4"/>
        <v>27.935586216248666</v>
      </c>
      <c r="K77">
        <f t="shared" si="5"/>
        <v>27.946416280823378</v>
      </c>
    </row>
    <row r="78" spans="1:11" x14ac:dyDescent="0.3">
      <c r="A78">
        <v>2</v>
      </c>
      <c r="B78">
        <v>0.01</v>
      </c>
      <c r="C78">
        <v>2</v>
      </c>
      <c r="D78">
        <v>23.321209981045399</v>
      </c>
      <c r="E78">
        <v>43.226188205135699</v>
      </c>
      <c r="F78">
        <v>46.582994648637403</v>
      </c>
      <c r="G78">
        <v>16.4252675890069</v>
      </c>
      <c r="H78">
        <v>7.4361926404994003</v>
      </c>
      <c r="I78">
        <v>26.782155919408901</v>
      </c>
      <c r="J78">
        <f t="shared" si="4"/>
        <v>27.295668163955614</v>
      </c>
      <c r="K78">
        <f t="shared" si="5"/>
        <v>27.398370612864959</v>
      </c>
    </row>
    <row r="79" spans="1:11" x14ac:dyDescent="0.3">
      <c r="A79">
        <v>2.1</v>
      </c>
      <c r="B79">
        <v>0.01</v>
      </c>
      <c r="C79">
        <v>2</v>
      </c>
      <c r="D79">
        <v>23.0753489452478</v>
      </c>
      <c r="E79">
        <v>42.1917628936623</v>
      </c>
      <c r="F79">
        <v>46.134440045607697</v>
      </c>
      <c r="G79">
        <v>16.571991137522499</v>
      </c>
      <c r="H79">
        <v>7.02093174774138</v>
      </c>
      <c r="I79">
        <v>25.808954399793699</v>
      </c>
      <c r="J79">
        <f t="shared" si="4"/>
        <v>26.800571528262562</v>
      </c>
      <c r="K79">
        <f t="shared" si="5"/>
        <v>26.998894953956334</v>
      </c>
    </row>
    <row r="80" spans="1:11" x14ac:dyDescent="0.3">
      <c r="A80">
        <v>2.2000000000000002</v>
      </c>
      <c r="B80">
        <v>0.01</v>
      </c>
      <c r="C80">
        <v>2</v>
      </c>
      <c r="D80">
        <v>22.9407968959312</v>
      </c>
      <c r="E80">
        <v>41.332287486843299</v>
      </c>
      <c r="F80">
        <v>45.755354034312802</v>
      </c>
      <c r="G80">
        <v>16.734148342894098</v>
      </c>
      <c r="H80">
        <v>6.7302715518201701</v>
      </c>
      <c r="I80">
        <v>24.9343276906922</v>
      </c>
      <c r="J80">
        <f t="shared" si="4"/>
        <v>26.404531000415631</v>
      </c>
      <c r="K80">
        <f t="shared" si="5"/>
        <v>26.698571662360315</v>
      </c>
    </row>
    <row r="81" spans="1:11" x14ac:dyDescent="0.3">
      <c r="A81">
        <v>2.2999999999999998</v>
      </c>
      <c r="B81">
        <v>0.01</v>
      </c>
      <c r="C81">
        <v>2</v>
      </c>
      <c r="D81">
        <v>22.811815376270001</v>
      </c>
      <c r="E81">
        <v>40.605173757327101</v>
      </c>
      <c r="F81">
        <v>45.866390560341301</v>
      </c>
      <c r="G81">
        <v>16.977653457662601</v>
      </c>
      <c r="H81">
        <v>6.4177232341216603</v>
      </c>
      <c r="I81">
        <v>24.186799714491801</v>
      </c>
      <c r="J81">
        <f t="shared" si="4"/>
        <v>26.144259350035743</v>
      </c>
      <c r="K81">
        <f t="shared" si="5"/>
        <v>26.535751277144534</v>
      </c>
    </row>
    <row r="82" spans="1:11" x14ac:dyDescent="0.3">
      <c r="A82">
        <v>2.4</v>
      </c>
      <c r="B82">
        <v>0.01</v>
      </c>
      <c r="C82">
        <v>2</v>
      </c>
      <c r="D82">
        <v>22.6488911895439</v>
      </c>
      <c r="E82">
        <v>39.743097800957003</v>
      </c>
      <c r="F82">
        <v>45.323278248251498</v>
      </c>
      <c r="G82">
        <v>17.209058097324501</v>
      </c>
      <c r="H82">
        <v>6.2290525482366998</v>
      </c>
      <c r="I82">
        <v>23.250239100349599</v>
      </c>
      <c r="J82">
        <f t="shared" si="4"/>
        <v>25.733936164110535</v>
      </c>
      <c r="K82">
        <f t="shared" si="5"/>
        <v>26.230675576862723</v>
      </c>
    </row>
    <row r="83" spans="1:11" x14ac:dyDescent="0.3">
      <c r="A83">
        <v>2.5</v>
      </c>
      <c r="B83">
        <v>0.01</v>
      </c>
      <c r="C83">
        <v>2</v>
      </c>
      <c r="D83">
        <v>22.592325666403699</v>
      </c>
      <c r="E83">
        <v>39.067932738892502</v>
      </c>
      <c r="F83">
        <v>45.145798524014602</v>
      </c>
      <c r="G83">
        <v>17.461372997402499</v>
      </c>
      <c r="H83">
        <v>6.0362442005528401</v>
      </c>
      <c r="I83">
        <v>22.538868316961398</v>
      </c>
      <c r="J83">
        <f t="shared" si="4"/>
        <v>25.473757074037923</v>
      </c>
      <c r="K83">
        <f t="shared" si="5"/>
        <v>26.060734825453228</v>
      </c>
    </row>
    <row r="84" spans="1:11" x14ac:dyDescent="0.3">
      <c r="A84">
        <v>2.6</v>
      </c>
      <c r="B84">
        <v>0.01</v>
      </c>
      <c r="C84">
        <v>2</v>
      </c>
      <c r="D84">
        <v>22.369556403591801</v>
      </c>
      <c r="E84">
        <v>37.9831115177046</v>
      </c>
      <c r="F84">
        <v>45.065912187036901</v>
      </c>
      <c r="G84">
        <v>17.556628139113599</v>
      </c>
      <c r="H84">
        <v>5.7061588948931696</v>
      </c>
      <c r="I84">
        <v>21.364085252139301</v>
      </c>
      <c r="J84">
        <f t="shared" si="4"/>
        <v>25.007575399079894</v>
      </c>
      <c r="K84">
        <f t="shared" si="5"/>
        <v>25.736273428468014</v>
      </c>
    </row>
    <row r="85" spans="1:11" x14ac:dyDescent="0.3">
      <c r="A85">
        <v>2.7</v>
      </c>
      <c r="B85">
        <v>0.01</v>
      </c>
      <c r="C85">
        <v>2</v>
      </c>
      <c r="D85">
        <v>22.430687359594899</v>
      </c>
      <c r="E85">
        <v>37.461453642783901</v>
      </c>
      <c r="F85">
        <v>45.018359168406498</v>
      </c>
      <c r="G85">
        <v>17.838168581776898</v>
      </c>
      <c r="H85">
        <v>5.6058161766156598</v>
      </c>
      <c r="I85">
        <v>20.721677643391299</v>
      </c>
      <c r="J85">
        <f t="shared" si="4"/>
        <v>24.846027095428195</v>
      </c>
      <c r="K85">
        <f t="shared" si="5"/>
        <v>25.670896985835572</v>
      </c>
    </row>
    <row r="86" spans="1:11" x14ac:dyDescent="0.3">
      <c r="A86">
        <v>2.8</v>
      </c>
      <c r="B86">
        <v>0.01</v>
      </c>
      <c r="C86">
        <v>2</v>
      </c>
      <c r="D86">
        <v>22.525048621296801</v>
      </c>
      <c r="E86">
        <v>36.976366580155897</v>
      </c>
      <c r="F86">
        <v>44.953185887722</v>
      </c>
      <c r="G86">
        <v>18.110871870770399</v>
      </c>
      <c r="H86">
        <v>5.52572125400998</v>
      </c>
      <c r="I86">
        <v>20.095494170127999</v>
      </c>
      <c r="J86">
        <f t="shared" si="4"/>
        <v>24.697781397347182</v>
      </c>
      <c r="K86">
        <f t="shared" si="5"/>
        <v>25.618238842791015</v>
      </c>
    </row>
    <row r="87" spans="1:11" x14ac:dyDescent="0.3">
      <c r="A87">
        <v>2.9</v>
      </c>
      <c r="B87">
        <v>0.01</v>
      </c>
      <c r="C87">
        <v>2</v>
      </c>
      <c r="D87">
        <v>22.610581020302099</v>
      </c>
      <c r="E87">
        <v>36.5228573123728</v>
      </c>
      <c r="F87">
        <v>44.6864108917121</v>
      </c>
      <c r="G87">
        <v>18.382797828337299</v>
      </c>
      <c r="H87">
        <v>5.5223416886542704</v>
      </c>
      <c r="I87">
        <v>19.439415482502699</v>
      </c>
      <c r="J87">
        <f t="shared" si="4"/>
        <v>24.527400703980209</v>
      </c>
      <c r="K87">
        <f t="shared" si="5"/>
        <v>25.544997748275712</v>
      </c>
    </row>
    <row r="88" spans="1:11" x14ac:dyDescent="0.3">
      <c r="A88">
        <v>3</v>
      </c>
      <c r="B88">
        <v>0.01</v>
      </c>
      <c r="C88">
        <v>2</v>
      </c>
      <c r="D88">
        <v>22.746633870700101</v>
      </c>
      <c r="E88">
        <v>36.0965079687262</v>
      </c>
      <c r="F88">
        <v>44.637738736966597</v>
      </c>
      <c r="G88">
        <v>18.646383612494901</v>
      </c>
      <c r="H88">
        <v>5.4871810774931999</v>
      </c>
      <c r="I88">
        <v>18.9149236320726</v>
      </c>
      <c r="J88">
        <f t="shared" si="4"/>
        <v>24.421561483075603</v>
      </c>
      <c r="K88">
        <f t="shared" si="5"/>
        <v>25.522889053276202</v>
      </c>
    </row>
    <row r="89" spans="1:11" x14ac:dyDescent="0.3">
      <c r="A89">
        <v>3.1</v>
      </c>
      <c r="B89">
        <v>0.01</v>
      </c>
      <c r="C89">
        <v>2</v>
      </c>
      <c r="D89">
        <v>22.944608692851901</v>
      </c>
      <c r="E89">
        <v>35.783681533777802</v>
      </c>
      <c r="F89">
        <v>44.656724221301602</v>
      </c>
      <c r="G89">
        <v>18.920058393657001</v>
      </c>
      <c r="H89">
        <v>5.4751647000796302</v>
      </c>
      <c r="I89">
        <v>18.404303950470499</v>
      </c>
      <c r="J89">
        <f t="shared" si="4"/>
        <v>24.364090248689738</v>
      </c>
      <c r="K89">
        <f t="shared" si="5"/>
        <v>25.556047508333585</v>
      </c>
    </row>
    <row r="90" spans="1:11" x14ac:dyDescent="0.3">
      <c r="A90">
        <v>3.2</v>
      </c>
      <c r="B90">
        <v>0.01</v>
      </c>
      <c r="C90">
        <v>2</v>
      </c>
      <c r="D90">
        <v>23.1606932884706</v>
      </c>
      <c r="E90">
        <v>35.4815848505745</v>
      </c>
      <c r="F90">
        <v>44.7050695626166</v>
      </c>
      <c r="G90">
        <v>19.2034260311564</v>
      </c>
      <c r="H90">
        <v>5.4755986030135197</v>
      </c>
      <c r="I90">
        <v>17.925552448511201</v>
      </c>
      <c r="J90">
        <f t="shared" si="4"/>
        <v>24.325320797390471</v>
      </c>
      <c r="K90">
        <f t="shared" si="5"/>
        <v>25.605274467166321</v>
      </c>
    </row>
    <row r="91" spans="1:11" x14ac:dyDescent="0.3">
      <c r="A91">
        <v>3.3</v>
      </c>
      <c r="B91">
        <v>0.01</v>
      </c>
      <c r="C91">
        <v>2</v>
      </c>
      <c r="D91">
        <v>23.4346386448758</v>
      </c>
      <c r="E91">
        <v>35.323418803155</v>
      </c>
      <c r="F91">
        <v>44.7622137509533</v>
      </c>
      <c r="G91">
        <v>19.433527951787099</v>
      </c>
      <c r="H91">
        <v>5.4405655379532396</v>
      </c>
      <c r="I91">
        <v>17.156234438165502</v>
      </c>
      <c r="J91">
        <f t="shared" si="4"/>
        <v>24.25843318781499</v>
      </c>
      <c r="K91">
        <f t="shared" si="5"/>
        <v>25.678872937744888</v>
      </c>
    </row>
    <row r="92" spans="1:11" x14ac:dyDescent="0.3">
      <c r="A92">
        <v>3.4</v>
      </c>
      <c r="B92">
        <v>0.01</v>
      </c>
      <c r="C92">
        <v>2</v>
      </c>
      <c r="D92">
        <v>23.678125780666601</v>
      </c>
      <c r="E92">
        <v>35.0897926100604</v>
      </c>
      <c r="F92">
        <v>44.826994557724603</v>
      </c>
      <c r="G92">
        <v>19.716592357930001</v>
      </c>
      <c r="H92">
        <v>5.4777131279693396</v>
      </c>
      <c r="I92">
        <v>16.720150854971099</v>
      </c>
      <c r="J92">
        <f t="shared" si="4"/>
        <v>24.251561548220341</v>
      </c>
      <c r="K92">
        <f t="shared" si="5"/>
        <v>25.757843686870189</v>
      </c>
    </row>
    <row r="93" spans="1:11" x14ac:dyDescent="0.3">
      <c r="A93">
        <v>3.5</v>
      </c>
      <c r="B93">
        <v>0.01</v>
      </c>
      <c r="C93">
        <v>2</v>
      </c>
      <c r="D93">
        <v>23.930518782257501</v>
      </c>
      <c r="E93">
        <v>34.880259452641297</v>
      </c>
      <c r="F93">
        <v>44.882635438679202</v>
      </c>
      <c r="G93">
        <v>19.998247699588099</v>
      </c>
      <c r="H93">
        <v>5.52730097005273</v>
      </c>
      <c r="I93">
        <v>16.292221006752001</v>
      </c>
      <c r="J93">
        <f t="shared" si="4"/>
        <v>24.251863891661799</v>
      </c>
      <c r="K93">
        <f t="shared" si="5"/>
        <v>25.843792468643763</v>
      </c>
    </row>
    <row r="94" spans="1:11" x14ac:dyDescent="0.3">
      <c r="A94">
        <v>3.6</v>
      </c>
      <c r="B94">
        <v>0.01</v>
      </c>
      <c r="C94">
        <v>2</v>
      </c>
      <c r="D94">
        <v>24.1798416074191</v>
      </c>
      <c r="E94">
        <v>34.706862180016302</v>
      </c>
      <c r="F94">
        <v>44.985560684528501</v>
      </c>
      <c r="G94">
        <v>20.243283653333901</v>
      </c>
      <c r="H94">
        <v>5.5544594495474602</v>
      </c>
      <c r="I94">
        <v>15.834068246351899</v>
      </c>
      <c r="J94">
        <f t="shared" si="4"/>
        <v>24.250679303532863</v>
      </c>
      <c r="K94">
        <f t="shared" si="5"/>
        <v>25.934001514969054</v>
      </c>
    </row>
    <row r="95" spans="1:11" x14ac:dyDescent="0.3">
      <c r="A95">
        <v>3.7</v>
      </c>
      <c r="B95">
        <v>0.01</v>
      </c>
      <c r="C95">
        <v>2</v>
      </c>
      <c r="D95">
        <v>24.599041270553201</v>
      </c>
      <c r="E95">
        <v>34.641980914486098</v>
      </c>
      <c r="F95">
        <v>45.057940804663801</v>
      </c>
      <c r="G95">
        <v>20.563871650960401</v>
      </c>
      <c r="H95">
        <v>5.7002631505085901</v>
      </c>
      <c r="I95">
        <v>15.565823542990501</v>
      </c>
      <c r="J95">
        <f t="shared" si="4"/>
        <v>24.354820222360431</v>
      </c>
      <c r="K95">
        <f t="shared" si="5"/>
        <v>26.112619558234417</v>
      </c>
    </row>
    <row r="96" spans="1:11" x14ac:dyDescent="0.3">
      <c r="A96">
        <v>3.8</v>
      </c>
      <c r="B96">
        <v>0.01</v>
      </c>
      <c r="C96">
        <v>2</v>
      </c>
      <c r="D96">
        <v>24.953541337336301</v>
      </c>
      <c r="E96">
        <v>34.499904863148998</v>
      </c>
      <c r="F96">
        <v>45.189899807042501</v>
      </c>
      <c r="G96">
        <v>20.828355983190001</v>
      </c>
      <c r="H96">
        <v>5.8097487931134104</v>
      </c>
      <c r="I96">
        <v>15.2524074845182</v>
      </c>
      <c r="J96">
        <f t="shared" si="4"/>
        <v>24.422309711391566</v>
      </c>
      <c r="K96">
        <f t="shared" si="5"/>
        <v>26.256290156766244</v>
      </c>
    </row>
    <row r="97" spans="1:11" x14ac:dyDescent="0.3">
      <c r="A97">
        <v>3.9</v>
      </c>
      <c r="B97">
        <v>0.01</v>
      </c>
      <c r="C97">
        <v>2</v>
      </c>
      <c r="D97">
        <v>25.195802189698199</v>
      </c>
      <c r="E97">
        <v>34.409899213316798</v>
      </c>
      <c r="F97">
        <v>45.3052966375026</v>
      </c>
      <c r="G97">
        <v>21.1224434720937</v>
      </c>
      <c r="H97">
        <v>5.8539875865154096</v>
      </c>
      <c r="I97">
        <v>14.88250728361</v>
      </c>
      <c r="J97">
        <f t="shared" si="4"/>
        <v>24.461656063789452</v>
      </c>
      <c r="K97">
        <f t="shared" si="5"/>
        <v>26.377485819825342</v>
      </c>
    </row>
    <row r="98" spans="1:11" x14ac:dyDescent="0.3">
      <c r="A98">
        <v>4</v>
      </c>
      <c r="B98">
        <v>0.01</v>
      </c>
      <c r="C98">
        <v>2</v>
      </c>
      <c r="D98">
        <v>25.568717816121602</v>
      </c>
      <c r="E98">
        <v>34.448691264666699</v>
      </c>
      <c r="F98">
        <v>45.595129554883101</v>
      </c>
      <c r="G98">
        <v>21.512019613868901</v>
      </c>
      <c r="H98">
        <v>5.9912617017665504</v>
      </c>
      <c r="I98">
        <v>14.672794651840601</v>
      </c>
      <c r="J98">
        <f t="shared" si="4"/>
        <v>24.631435767191245</v>
      </c>
      <c r="K98">
        <f t="shared" si="5"/>
        <v>26.623163990261371</v>
      </c>
    </row>
    <row r="99" spans="1:11" x14ac:dyDescent="0.3">
      <c r="A99">
        <v>4.0999999999999996</v>
      </c>
      <c r="B99">
        <v>0.01</v>
      </c>
      <c r="C99">
        <v>2</v>
      </c>
      <c r="D99">
        <v>25.843989572748299</v>
      </c>
      <c r="E99">
        <v>34.295618690572702</v>
      </c>
      <c r="F99">
        <v>45.688423744091999</v>
      </c>
      <c r="G99">
        <v>21.788118646430998</v>
      </c>
      <c r="H99">
        <v>6.0812962262445396</v>
      </c>
      <c r="I99">
        <v>14.371190372691601</v>
      </c>
      <c r="J99">
        <f t="shared" si="4"/>
        <v>24.678106208796692</v>
      </c>
      <c r="K99">
        <f t="shared" si="5"/>
        <v>26.739489376017708</v>
      </c>
    </row>
    <row r="100" spans="1:11" x14ac:dyDescent="0.3">
      <c r="A100">
        <v>4.2</v>
      </c>
      <c r="B100">
        <v>0.01</v>
      </c>
      <c r="C100">
        <v>2</v>
      </c>
      <c r="D100">
        <v>26.046190776544002</v>
      </c>
      <c r="E100">
        <v>34.123589739724999</v>
      </c>
      <c r="F100">
        <v>45.781322126872197</v>
      </c>
      <c r="G100">
        <v>22.032452905141302</v>
      </c>
      <c r="H100">
        <v>6.1374573680606304</v>
      </c>
      <c r="I100">
        <v>14.0083414332745</v>
      </c>
      <c r="J100">
        <f t="shared" si="4"/>
        <v>24.68822572493627</v>
      </c>
      <c r="K100">
        <f t="shared" si="5"/>
        <v>26.824202583268622</v>
      </c>
    </row>
    <row r="101" spans="1:11" x14ac:dyDescent="0.3">
      <c r="A101">
        <v>4.3</v>
      </c>
      <c r="B101">
        <v>0.01</v>
      </c>
      <c r="C101">
        <v>2</v>
      </c>
      <c r="D101">
        <v>26.376881421118899</v>
      </c>
      <c r="E101">
        <v>34.075047529966298</v>
      </c>
      <c r="F101">
        <v>45.953459636651601</v>
      </c>
      <c r="G101">
        <v>22.3225280102073</v>
      </c>
      <c r="H101">
        <v>6.2440033109116904</v>
      </c>
      <c r="I101">
        <v>13.7181934812794</v>
      </c>
      <c r="J101">
        <f t="shared" si="4"/>
        <v>24.781685565022531</v>
      </c>
      <c r="K101">
        <f t="shared" si="5"/>
        <v>26.994383981771158</v>
      </c>
    </row>
    <row r="102" spans="1:11" x14ac:dyDescent="0.3">
      <c r="A102">
        <v>4.4000000000000004</v>
      </c>
      <c r="B102">
        <v>0.01</v>
      </c>
      <c r="C102">
        <v>2</v>
      </c>
      <c r="D102">
        <v>26.6933945573975</v>
      </c>
      <c r="E102">
        <v>34.004676211270301</v>
      </c>
      <c r="F102">
        <v>46.091323049202501</v>
      </c>
      <c r="G102">
        <v>22.590311292899401</v>
      </c>
      <c r="H102">
        <v>6.3476091504001397</v>
      </c>
      <c r="I102">
        <v>13.438877143187099</v>
      </c>
      <c r="J102">
        <f t="shared" si="4"/>
        <v>24.861031900726157</v>
      </c>
      <c r="K102">
        <f t="shared" si="5"/>
        <v>27.145462852233965</v>
      </c>
    </row>
    <row r="103" spans="1:11" x14ac:dyDescent="0.3">
      <c r="A103">
        <v>4.5</v>
      </c>
      <c r="B103">
        <v>0.01</v>
      </c>
      <c r="C103">
        <v>2</v>
      </c>
      <c r="D103">
        <v>27.0157468562081</v>
      </c>
      <c r="E103">
        <v>33.956562302385599</v>
      </c>
      <c r="F103">
        <v>46.233841707217699</v>
      </c>
      <c r="G103">
        <v>22.854996665292798</v>
      </c>
      <c r="H103">
        <v>6.4556363758294397</v>
      </c>
      <c r="I103">
        <v>13.178656685608701</v>
      </c>
      <c r="J103">
        <f t="shared" si="4"/>
        <v>24.949240098757056</v>
      </c>
      <c r="K103">
        <f t="shared" si="5"/>
        <v>27.303356781386725</v>
      </c>
    </row>
    <row r="104" spans="1:11" x14ac:dyDescent="0.3">
      <c r="A104">
        <v>4.5999999999999996</v>
      </c>
      <c r="B104">
        <v>0.01</v>
      </c>
      <c r="C104">
        <v>2</v>
      </c>
      <c r="D104">
        <v>27.4562042606576</v>
      </c>
      <c r="E104">
        <v>33.976363779785402</v>
      </c>
      <c r="F104">
        <v>46.629594115564103</v>
      </c>
      <c r="G104">
        <v>23.116077905292201</v>
      </c>
      <c r="H104">
        <v>6.4962345689469201</v>
      </c>
      <c r="I104">
        <v>12.964231851144</v>
      </c>
      <c r="J104">
        <f t="shared" si="4"/>
        <v>25.106451080231707</v>
      </c>
      <c r="K104">
        <f t="shared" si="5"/>
        <v>27.534894926049247</v>
      </c>
    </row>
    <row r="105" spans="1:11" x14ac:dyDescent="0.3">
      <c r="A105">
        <v>4.7</v>
      </c>
      <c r="B105">
        <v>0.01</v>
      </c>
      <c r="C105">
        <v>2</v>
      </c>
      <c r="D105">
        <v>27.7132929167058</v>
      </c>
      <c r="E105">
        <v>33.866457670352801</v>
      </c>
      <c r="F105">
        <v>46.475328230598798</v>
      </c>
      <c r="G105">
        <v>23.373796148695</v>
      </c>
      <c r="H105">
        <v>6.6650117603017502</v>
      </c>
      <c r="I105">
        <v>12.6160410432469</v>
      </c>
      <c r="J105">
        <f t="shared" si="4"/>
        <v>25.118321294983506</v>
      </c>
      <c r="K105">
        <f t="shared" si="5"/>
        <v>27.61877734533083</v>
      </c>
    </row>
    <row r="106" spans="1:11" x14ac:dyDescent="0.3">
      <c r="A106">
        <v>4.8</v>
      </c>
      <c r="B106">
        <v>0.01</v>
      </c>
      <c r="C106">
        <v>2</v>
      </c>
      <c r="D106">
        <v>27.9326494253108</v>
      </c>
      <c r="E106">
        <v>33.7737442785441</v>
      </c>
      <c r="F106">
        <v>46.638745761807101</v>
      </c>
      <c r="G106">
        <v>23.630949367285101</v>
      </c>
      <c r="H106">
        <v>6.7500929595888204</v>
      </c>
      <c r="I106">
        <v>12.325998659084499</v>
      </c>
      <c r="J106">
        <f t="shared" si="4"/>
        <v>25.175363408603403</v>
      </c>
      <c r="K106">
        <f t="shared" si="5"/>
        <v>27.745236358507185</v>
      </c>
    </row>
    <row r="107" spans="1:11" x14ac:dyDescent="0.3">
      <c r="A107">
        <v>4.9000000000000004</v>
      </c>
      <c r="B107">
        <v>0.01</v>
      </c>
      <c r="C107">
        <v>2</v>
      </c>
      <c r="D107">
        <v>28.258525151393702</v>
      </c>
      <c r="E107">
        <v>33.7630058011475</v>
      </c>
      <c r="F107">
        <v>46.790402296901497</v>
      </c>
      <c r="G107">
        <v>23.885083460289099</v>
      </c>
      <c r="H107">
        <v>6.8683885629217603</v>
      </c>
      <c r="I107">
        <v>12.1012821899401</v>
      </c>
      <c r="J107">
        <f t="shared" si="4"/>
        <v>25.277781243765606</v>
      </c>
      <c r="K107">
        <f t="shared" si="5"/>
        <v>27.913081054530711</v>
      </c>
    </row>
    <row r="108" spans="1:11" x14ac:dyDescent="0.3">
      <c r="A108">
        <v>5</v>
      </c>
      <c r="B108">
        <v>0.01</v>
      </c>
      <c r="C108">
        <v>2</v>
      </c>
      <c r="D108">
        <v>28.600913390232201</v>
      </c>
      <c r="E108">
        <v>33.7691477384788</v>
      </c>
      <c r="F108">
        <v>46.9790347605515</v>
      </c>
      <c r="G108">
        <v>24.154307766501599</v>
      </c>
      <c r="H108">
        <v>6.9838964783611104</v>
      </c>
      <c r="I108">
        <v>11.902729671691</v>
      </c>
      <c r="J108">
        <f t="shared" si="4"/>
        <v>25.398338300969368</v>
      </c>
      <c r="K108">
        <f t="shared" si="5"/>
        <v>28.09746002682504</v>
      </c>
    </row>
    <row r="110" spans="1:11" x14ac:dyDescent="0.3">
      <c r="A110">
        <v>0.1</v>
      </c>
      <c r="B110">
        <v>0.01</v>
      </c>
      <c r="C110">
        <v>1</v>
      </c>
      <c r="D110">
        <v>170.80459999999999</v>
      </c>
      <c r="E110">
        <v>130.69139999999999</v>
      </c>
      <c r="F110">
        <v>132.80160000000001</v>
      </c>
      <c r="G110">
        <v>60.292499999999997</v>
      </c>
      <c r="H110">
        <v>59.273699999999998</v>
      </c>
      <c r="I110">
        <v>33.946199999999997</v>
      </c>
      <c r="J110">
        <f t="shared" si="4"/>
        <v>97.96833333333332</v>
      </c>
      <c r="K110">
        <f t="shared" si="5"/>
        <v>110.77275999999999</v>
      </c>
    </row>
    <row r="111" spans="1:11" x14ac:dyDescent="0.3">
      <c r="A111">
        <v>0.2</v>
      </c>
      <c r="B111">
        <v>0.01</v>
      </c>
      <c r="C111">
        <v>1</v>
      </c>
      <c r="D111">
        <v>174.08869999999999</v>
      </c>
      <c r="E111">
        <v>72.967200000000005</v>
      </c>
      <c r="F111">
        <v>87.446799999999996</v>
      </c>
      <c r="G111">
        <v>99.909300000000002</v>
      </c>
      <c r="H111">
        <v>92.709699999999998</v>
      </c>
      <c r="I111">
        <v>32.051200000000001</v>
      </c>
      <c r="J111">
        <f t="shared" si="4"/>
        <v>93.195483333333343</v>
      </c>
      <c r="K111">
        <f t="shared" si="5"/>
        <v>105.42434</v>
      </c>
    </row>
    <row r="112" spans="1:11" x14ac:dyDescent="0.3">
      <c r="A112">
        <v>0.3</v>
      </c>
      <c r="B112">
        <v>0.01</v>
      </c>
      <c r="C112">
        <v>1</v>
      </c>
      <c r="D112">
        <v>130.02869999999999</v>
      </c>
      <c r="E112">
        <v>107.0445</v>
      </c>
      <c r="F112">
        <v>85.532499999999999</v>
      </c>
      <c r="G112">
        <v>61.081499999999998</v>
      </c>
      <c r="H112">
        <v>81.6678</v>
      </c>
      <c r="I112">
        <v>58.9253</v>
      </c>
      <c r="J112">
        <f t="shared" si="4"/>
        <v>87.380049999999997</v>
      </c>
      <c r="K112">
        <f t="shared" si="5"/>
        <v>93.070999999999998</v>
      </c>
    </row>
    <row r="113" spans="1:11" x14ac:dyDescent="0.3">
      <c r="A113">
        <v>0.4</v>
      </c>
      <c r="B113">
        <v>0.01</v>
      </c>
      <c r="C113">
        <v>1</v>
      </c>
      <c r="D113">
        <v>101.33750000000001</v>
      </c>
      <c r="E113">
        <v>107.23350000000001</v>
      </c>
      <c r="F113">
        <v>85.993899999999996</v>
      </c>
      <c r="G113">
        <v>46.738999999999997</v>
      </c>
      <c r="H113">
        <v>64.492999999999995</v>
      </c>
      <c r="I113">
        <v>63.537700000000001</v>
      </c>
      <c r="J113">
        <f t="shared" si="4"/>
        <v>78.222433333333342</v>
      </c>
      <c r="K113">
        <f t="shared" si="5"/>
        <v>81.159379999999999</v>
      </c>
    </row>
    <row r="114" spans="1:11" x14ac:dyDescent="0.3">
      <c r="A114">
        <v>0.5</v>
      </c>
      <c r="B114">
        <v>0.01</v>
      </c>
      <c r="C114">
        <v>1</v>
      </c>
      <c r="D114">
        <v>79.896199999999993</v>
      </c>
      <c r="E114">
        <v>97.037300000000002</v>
      </c>
      <c r="F114">
        <v>78.4529</v>
      </c>
      <c r="G114">
        <v>38.688000000000002</v>
      </c>
      <c r="H114">
        <v>52.961100000000002</v>
      </c>
      <c r="I114">
        <v>63.249400000000001</v>
      </c>
      <c r="J114">
        <f t="shared" si="4"/>
        <v>68.380816666666661</v>
      </c>
      <c r="K114">
        <f t="shared" si="5"/>
        <v>69.407099999999986</v>
      </c>
    </row>
    <row r="115" spans="1:11" x14ac:dyDescent="0.3">
      <c r="A115">
        <v>0.6</v>
      </c>
      <c r="B115">
        <v>0.01</v>
      </c>
      <c r="C115">
        <v>1</v>
      </c>
      <c r="D115">
        <v>65.245000000000005</v>
      </c>
      <c r="E115">
        <v>87.598200000000006</v>
      </c>
      <c r="F115">
        <v>71.6173</v>
      </c>
      <c r="G115">
        <v>31.132899999999999</v>
      </c>
      <c r="H115">
        <v>41.804299999999998</v>
      </c>
      <c r="I115">
        <v>57.946800000000003</v>
      </c>
      <c r="J115">
        <f t="shared" si="4"/>
        <v>59.22408333333334</v>
      </c>
      <c r="K115">
        <f t="shared" si="5"/>
        <v>59.479540000000007</v>
      </c>
    </row>
    <row r="116" spans="1:11" x14ac:dyDescent="0.3">
      <c r="A116">
        <v>0.7</v>
      </c>
      <c r="B116">
        <v>0.01</v>
      </c>
      <c r="C116">
        <v>1</v>
      </c>
      <c r="D116">
        <v>53.662700000000001</v>
      </c>
      <c r="E116">
        <v>78.045199999999994</v>
      </c>
      <c r="F116">
        <v>64.716200000000001</v>
      </c>
      <c r="G116">
        <v>25.5565</v>
      </c>
      <c r="H116">
        <v>33.328200000000002</v>
      </c>
      <c r="I116">
        <v>52.464599999999997</v>
      </c>
      <c r="J116">
        <f t="shared" si="4"/>
        <v>51.295566666666673</v>
      </c>
      <c r="K116">
        <f t="shared" si="5"/>
        <v>51.061760000000007</v>
      </c>
    </row>
    <row r="117" spans="1:11" x14ac:dyDescent="0.3">
      <c r="A117">
        <v>0.8</v>
      </c>
      <c r="B117">
        <v>0.01</v>
      </c>
      <c r="C117">
        <v>1</v>
      </c>
      <c r="D117">
        <v>44.468000000000004</v>
      </c>
      <c r="E117">
        <v>69.1631</v>
      </c>
      <c r="F117">
        <v>58.292900000000003</v>
      </c>
      <c r="G117">
        <v>21.319099999999999</v>
      </c>
      <c r="H117">
        <v>26.781600000000001</v>
      </c>
      <c r="I117">
        <v>47.5381</v>
      </c>
      <c r="J117">
        <f t="shared" si="4"/>
        <v>44.593799999999995</v>
      </c>
      <c r="K117">
        <f t="shared" si="5"/>
        <v>44.004939999999998</v>
      </c>
    </row>
    <row r="118" spans="1:11" x14ac:dyDescent="0.3">
      <c r="A118">
        <v>0.9</v>
      </c>
      <c r="B118">
        <v>0.01</v>
      </c>
      <c r="C118">
        <v>1</v>
      </c>
      <c r="D118">
        <v>37.586799999999997</v>
      </c>
      <c r="E118">
        <v>62.069800000000001</v>
      </c>
      <c r="F118">
        <v>53.296599999999998</v>
      </c>
      <c r="G118">
        <v>17.924900000000001</v>
      </c>
      <c r="H118">
        <v>21.317299999999999</v>
      </c>
      <c r="I118">
        <v>42.721200000000003</v>
      </c>
      <c r="J118">
        <f t="shared" si="4"/>
        <v>39.152766666666665</v>
      </c>
      <c r="K118">
        <f t="shared" si="5"/>
        <v>38.439079999999997</v>
      </c>
    </row>
    <row r="119" spans="1:11" x14ac:dyDescent="0.3">
      <c r="A119">
        <v>1</v>
      </c>
      <c r="B119">
        <v>0.01</v>
      </c>
      <c r="C119">
        <v>1</v>
      </c>
      <c r="D119">
        <v>32.175600000000003</v>
      </c>
      <c r="E119">
        <v>55.838299999999997</v>
      </c>
      <c r="F119">
        <v>48.654600000000002</v>
      </c>
      <c r="G119">
        <v>15.4413</v>
      </c>
      <c r="H119">
        <v>17.230399999999999</v>
      </c>
      <c r="I119">
        <v>38.891399999999997</v>
      </c>
      <c r="J119">
        <f t="shared" si="4"/>
        <v>34.705266666666667</v>
      </c>
      <c r="K119">
        <f t="shared" si="5"/>
        <v>33.868040000000001</v>
      </c>
    </row>
    <row r="120" spans="1:11" x14ac:dyDescent="0.3">
      <c r="A120">
        <v>1.1000000000000001</v>
      </c>
      <c r="B120">
        <v>0.01</v>
      </c>
      <c r="C120">
        <v>1</v>
      </c>
      <c r="D120">
        <v>28.094000000000001</v>
      </c>
      <c r="E120">
        <v>51.134900000000002</v>
      </c>
      <c r="F120">
        <v>45.57</v>
      </c>
      <c r="G120">
        <v>13.826499999999999</v>
      </c>
      <c r="H120">
        <v>14.2597</v>
      </c>
      <c r="I120">
        <v>36.084400000000002</v>
      </c>
      <c r="J120">
        <f t="shared" si="4"/>
        <v>31.494916666666672</v>
      </c>
      <c r="K120">
        <f t="shared" si="5"/>
        <v>30.577020000000005</v>
      </c>
    </row>
    <row r="121" spans="1:11" x14ac:dyDescent="0.3">
      <c r="A121">
        <v>1.2</v>
      </c>
      <c r="B121">
        <v>0.01</v>
      </c>
      <c r="C121">
        <v>1</v>
      </c>
      <c r="D121">
        <v>24.535</v>
      </c>
      <c r="E121">
        <v>46.426699999999997</v>
      </c>
      <c r="F121">
        <v>42.940600000000003</v>
      </c>
      <c r="G121">
        <v>12.5471</v>
      </c>
      <c r="H121">
        <v>11.5951</v>
      </c>
      <c r="I121">
        <v>33.065199999999997</v>
      </c>
      <c r="J121">
        <f t="shared" si="4"/>
        <v>28.518283333333333</v>
      </c>
      <c r="K121">
        <f t="shared" si="5"/>
        <v>27.608899999999998</v>
      </c>
    </row>
    <row r="122" spans="1:11" x14ac:dyDescent="0.3">
      <c r="A122">
        <v>1.3</v>
      </c>
      <c r="B122">
        <v>0.01</v>
      </c>
      <c r="C122">
        <v>1</v>
      </c>
      <c r="D122">
        <v>21.856000000000002</v>
      </c>
      <c r="E122">
        <v>42.598999999999997</v>
      </c>
      <c r="F122">
        <v>40.392699999999998</v>
      </c>
      <c r="G122">
        <v>11.4923</v>
      </c>
      <c r="H122">
        <v>9.5608000000000004</v>
      </c>
      <c r="I122">
        <v>30.678000000000001</v>
      </c>
      <c r="J122">
        <f t="shared" si="4"/>
        <v>26.096466666666668</v>
      </c>
      <c r="K122">
        <f t="shared" si="5"/>
        <v>25.180160000000001</v>
      </c>
    </row>
    <row r="123" spans="1:11" x14ac:dyDescent="0.3">
      <c r="A123">
        <v>1.4</v>
      </c>
      <c r="B123">
        <v>0.01</v>
      </c>
      <c r="C123">
        <v>1</v>
      </c>
      <c r="D123">
        <v>19.537700000000001</v>
      </c>
      <c r="E123">
        <v>39.286000000000001</v>
      </c>
      <c r="F123">
        <v>38.292400000000001</v>
      </c>
      <c r="G123">
        <v>10.715</v>
      </c>
      <c r="H123">
        <v>7.8598999999999997</v>
      </c>
      <c r="I123">
        <v>28.462499999999999</v>
      </c>
      <c r="J123">
        <f t="shared" si="4"/>
        <v>24.025583333333334</v>
      </c>
      <c r="K123">
        <f t="shared" si="5"/>
        <v>23.138200000000001</v>
      </c>
    </row>
    <row r="124" spans="1:11" x14ac:dyDescent="0.3">
      <c r="A124">
        <v>1.5</v>
      </c>
      <c r="B124">
        <v>0.01</v>
      </c>
      <c r="C124">
        <v>1</v>
      </c>
      <c r="D124">
        <v>17.588699999999999</v>
      </c>
      <c r="E124">
        <v>35.9724</v>
      </c>
      <c r="F124">
        <v>36.025300000000001</v>
      </c>
      <c r="G124">
        <v>9.9512999999999998</v>
      </c>
      <c r="H124">
        <v>6.383</v>
      </c>
      <c r="I124">
        <v>26.286200000000001</v>
      </c>
      <c r="J124">
        <f t="shared" si="4"/>
        <v>22.034483333333331</v>
      </c>
      <c r="K124">
        <f t="shared" si="5"/>
        <v>21.184139999999999</v>
      </c>
    </row>
    <row r="125" spans="1:11" x14ac:dyDescent="0.3">
      <c r="A125">
        <v>1.6</v>
      </c>
      <c r="B125">
        <v>0.01</v>
      </c>
      <c r="C125">
        <v>1</v>
      </c>
      <c r="D125">
        <v>16.217099999999999</v>
      </c>
      <c r="E125">
        <v>33.8185</v>
      </c>
      <c r="F125">
        <v>34.803100000000001</v>
      </c>
      <c r="G125">
        <v>9.6288</v>
      </c>
      <c r="H125">
        <v>5.3700999999999999</v>
      </c>
      <c r="I125">
        <v>24.8612</v>
      </c>
      <c r="J125">
        <f t="shared" si="4"/>
        <v>20.783133333333332</v>
      </c>
      <c r="K125">
        <f t="shared" si="5"/>
        <v>19.96752</v>
      </c>
    </row>
    <row r="126" spans="1:11" x14ac:dyDescent="0.3">
      <c r="A126">
        <v>1.7</v>
      </c>
      <c r="B126">
        <v>0.01</v>
      </c>
      <c r="C126">
        <v>1</v>
      </c>
      <c r="D126">
        <v>15.1173</v>
      </c>
      <c r="E126">
        <v>31.580400000000001</v>
      </c>
      <c r="F126">
        <v>33.144500000000001</v>
      </c>
      <c r="G126">
        <v>9.3082999999999991</v>
      </c>
      <c r="H126">
        <v>4.5316000000000001</v>
      </c>
      <c r="I126">
        <v>23.290099999999999</v>
      </c>
      <c r="J126">
        <f t="shared" si="4"/>
        <v>19.495366666666666</v>
      </c>
      <c r="K126">
        <f t="shared" si="5"/>
        <v>18.736419999999999</v>
      </c>
    </row>
    <row r="127" spans="1:11" x14ac:dyDescent="0.3">
      <c r="A127">
        <v>1.8</v>
      </c>
      <c r="B127">
        <v>0.01</v>
      </c>
      <c r="C127">
        <v>1</v>
      </c>
      <c r="D127">
        <v>14.2011</v>
      </c>
      <c r="E127">
        <v>29.6584</v>
      </c>
      <c r="F127">
        <v>31.965299999999999</v>
      </c>
      <c r="G127">
        <v>9.0991</v>
      </c>
      <c r="H127">
        <v>3.7953999999999999</v>
      </c>
      <c r="I127">
        <v>21.941400000000002</v>
      </c>
      <c r="J127">
        <f t="shared" si="4"/>
        <v>18.443450000000002</v>
      </c>
      <c r="K127">
        <f t="shared" si="5"/>
        <v>17.743860000000002</v>
      </c>
    </row>
    <row r="128" spans="1:11" x14ac:dyDescent="0.3">
      <c r="A128">
        <v>1.9</v>
      </c>
      <c r="B128">
        <v>0.01</v>
      </c>
      <c r="C128">
        <v>1</v>
      </c>
      <c r="D128">
        <v>13.4536</v>
      </c>
      <c r="E128">
        <v>28.103899999999999</v>
      </c>
      <c r="F128">
        <v>31.215800000000002</v>
      </c>
      <c r="G128">
        <v>9.0452999999999992</v>
      </c>
      <c r="H128">
        <v>3.1044</v>
      </c>
      <c r="I128">
        <v>20.6936</v>
      </c>
      <c r="J128">
        <f t="shared" si="4"/>
        <v>17.602766666666668</v>
      </c>
      <c r="K128">
        <f t="shared" si="5"/>
        <v>16.9846</v>
      </c>
    </row>
    <row r="129" spans="1:11" x14ac:dyDescent="0.3">
      <c r="A129">
        <v>2</v>
      </c>
      <c r="B129">
        <v>0.01</v>
      </c>
      <c r="C129">
        <v>1</v>
      </c>
      <c r="D129">
        <v>12.937900000000001</v>
      </c>
      <c r="E129">
        <v>26.517399999999999</v>
      </c>
      <c r="F129">
        <v>30.344200000000001</v>
      </c>
      <c r="G129">
        <v>8.8975000000000009</v>
      </c>
      <c r="H129">
        <v>2.6976</v>
      </c>
      <c r="I129">
        <v>19.759799999999998</v>
      </c>
      <c r="J129">
        <f t="shared" si="4"/>
        <v>16.859066666666667</v>
      </c>
      <c r="K129">
        <f t="shared" si="5"/>
        <v>16.278919999999999</v>
      </c>
    </row>
    <row r="130" spans="1:11" x14ac:dyDescent="0.3">
      <c r="A130">
        <v>2.1</v>
      </c>
      <c r="B130">
        <v>0.01</v>
      </c>
      <c r="C130">
        <v>1</v>
      </c>
      <c r="D130">
        <v>12.5768</v>
      </c>
      <c r="E130">
        <v>25.3399</v>
      </c>
      <c r="F130">
        <v>29.692</v>
      </c>
      <c r="G130">
        <v>8.9283000000000001</v>
      </c>
      <c r="H130">
        <v>2.3271999999999999</v>
      </c>
      <c r="I130">
        <v>18.730799999999999</v>
      </c>
      <c r="J130">
        <f t="shared" si="4"/>
        <v>16.265833333333337</v>
      </c>
      <c r="K130">
        <f t="shared" si="5"/>
        <v>15.772840000000002</v>
      </c>
    </row>
    <row r="131" spans="1:11" x14ac:dyDescent="0.3">
      <c r="A131">
        <v>2.2000000000000002</v>
      </c>
      <c r="B131">
        <v>0.01</v>
      </c>
      <c r="C131">
        <v>1</v>
      </c>
      <c r="D131">
        <v>12.259399999999999</v>
      </c>
      <c r="E131">
        <v>24.248799999999999</v>
      </c>
      <c r="F131">
        <v>28.939699999999998</v>
      </c>
      <c r="G131">
        <v>8.9542999999999999</v>
      </c>
      <c r="H131">
        <v>2.0417000000000001</v>
      </c>
      <c r="I131">
        <v>18.094100000000001</v>
      </c>
      <c r="J131">
        <f t="shared" si="4"/>
        <v>15.756333333333336</v>
      </c>
      <c r="K131">
        <f t="shared" si="5"/>
        <v>15.288780000000003</v>
      </c>
    </row>
    <row r="132" spans="1:11" x14ac:dyDescent="0.3">
      <c r="A132">
        <v>2.2999999999999998</v>
      </c>
      <c r="B132">
        <v>0.01</v>
      </c>
      <c r="C132">
        <v>1</v>
      </c>
      <c r="D132">
        <v>12.0267</v>
      </c>
      <c r="E132">
        <v>23.176400000000001</v>
      </c>
      <c r="F132">
        <v>28.415199999999999</v>
      </c>
      <c r="G132">
        <v>8.9832999999999998</v>
      </c>
      <c r="H132">
        <v>1.8097000000000001</v>
      </c>
      <c r="I132">
        <v>17.371300000000002</v>
      </c>
      <c r="J132">
        <f t="shared" si="4"/>
        <v>15.2971</v>
      </c>
      <c r="K132">
        <f t="shared" si="5"/>
        <v>14.882259999999999</v>
      </c>
    </row>
    <row r="133" spans="1:11" x14ac:dyDescent="0.3">
      <c r="A133">
        <v>2.4</v>
      </c>
      <c r="B133">
        <v>0.01</v>
      </c>
      <c r="C133">
        <v>1</v>
      </c>
      <c r="D133">
        <v>11.8284</v>
      </c>
      <c r="E133">
        <v>21.867000000000001</v>
      </c>
      <c r="F133">
        <v>27.665800000000001</v>
      </c>
      <c r="G133">
        <v>8.9970999999999997</v>
      </c>
      <c r="H133">
        <v>1.5559000000000001</v>
      </c>
      <c r="I133">
        <v>16.188099999999999</v>
      </c>
      <c r="J133">
        <f t="shared" ref="J133:J196" si="6">AVERAGE(D133:I133)</f>
        <v>14.683716666666664</v>
      </c>
      <c r="K133">
        <f t="shared" ref="K133:K159" si="7">AVERAGE(D133:H133)</f>
        <v>14.382839999999998</v>
      </c>
    </row>
    <row r="134" spans="1:11" x14ac:dyDescent="0.3">
      <c r="A134">
        <v>2.5</v>
      </c>
      <c r="B134">
        <v>0.01</v>
      </c>
      <c r="C134">
        <v>1</v>
      </c>
      <c r="D134">
        <v>11.7097</v>
      </c>
      <c r="E134">
        <v>20.941600000000001</v>
      </c>
      <c r="F134">
        <v>27.206</v>
      </c>
      <c r="G134">
        <v>9.1613000000000007</v>
      </c>
      <c r="H134">
        <v>1.4362999999999999</v>
      </c>
      <c r="I134">
        <v>15.5793</v>
      </c>
      <c r="J134">
        <f t="shared" si="6"/>
        <v>14.339033333333333</v>
      </c>
      <c r="K134">
        <f t="shared" si="7"/>
        <v>14.090979999999998</v>
      </c>
    </row>
    <row r="135" spans="1:11" x14ac:dyDescent="0.3">
      <c r="A135">
        <v>2.6</v>
      </c>
      <c r="B135">
        <v>0.01</v>
      </c>
      <c r="C135">
        <v>1</v>
      </c>
      <c r="D135">
        <v>11.621</v>
      </c>
      <c r="E135">
        <v>20.077400000000001</v>
      </c>
      <c r="F135">
        <v>26.648900000000001</v>
      </c>
      <c r="G135">
        <v>9.2516999999999996</v>
      </c>
      <c r="H135">
        <v>1.3075000000000001</v>
      </c>
      <c r="I135">
        <v>14.7585</v>
      </c>
      <c r="J135">
        <f t="shared" si="6"/>
        <v>13.944166666666668</v>
      </c>
      <c r="K135">
        <f t="shared" si="7"/>
        <v>13.781300000000002</v>
      </c>
    </row>
    <row r="136" spans="1:11" x14ac:dyDescent="0.3">
      <c r="A136">
        <v>2.7</v>
      </c>
      <c r="B136">
        <v>0.01</v>
      </c>
      <c r="C136">
        <v>1</v>
      </c>
      <c r="D136">
        <v>11.604699999999999</v>
      </c>
      <c r="E136">
        <v>19.328499999999998</v>
      </c>
      <c r="F136">
        <v>26.089200000000002</v>
      </c>
      <c r="G136">
        <v>9.4393999999999991</v>
      </c>
      <c r="H136">
        <v>1.2823</v>
      </c>
      <c r="I136">
        <v>14.0504</v>
      </c>
      <c r="J136">
        <f t="shared" si="6"/>
        <v>13.63241666666667</v>
      </c>
      <c r="K136">
        <f t="shared" si="7"/>
        <v>13.548820000000003</v>
      </c>
    </row>
    <row r="137" spans="1:11" x14ac:dyDescent="0.3">
      <c r="A137">
        <v>2.8</v>
      </c>
      <c r="B137">
        <v>0.01</v>
      </c>
      <c r="C137">
        <v>1</v>
      </c>
      <c r="D137">
        <v>11.7499</v>
      </c>
      <c r="E137">
        <v>18.873699999999999</v>
      </c>
      <c r="F137">
        <v>25.827200000000001</v>
      </c>
      <c r="G137">
        <v>9.6211000000000002</v>
      </c>
      <c r="H137">
        <v>1.2767999999999999</v>
      </c>
      <c r="I137">
        <v>13.4717</v>
      </c>
      <c r="J137">
        <f t="shared" si="6"/>
        <v>13.470066666666666</v>
      </c>
      <c r="K137">
        <f t="shared" si="7"/>
        <v>13.469739999999998</v>
      </c>
    </row>
    <row r="138" spans="1:11" x14ac:dyDescent="0.3">
      <c r="A138">
        <v>2.9</v>
      </c>
      <c r="B138">
        <v>0.01</v>
      </c>
      <c r="C138">
        <v>1</v>
      </c>
      <c r="D138">
        <v>11.7461</v>
      </c>
      <c r="E138">
        <v>18.110800000000001</v>
      </c>
      <c r="F138">
        <v>25.559699999999999</v>
      </c>
      <c r="G138">
        <v>9.8116000000000003</v>
      </c>
      <c r="H138">
        <v>1.2615000000000001</v>
      </c>
      <c r="I138">
        <v>12.978</v>
      </c>
      <c r="J138">
        <f t="shared" si="6"/>
        <v>13.244616666666666</v>
      </c>
      <c r="K138">
        <f t="shared" si="7"/>
        <v>13.297940000000001</v>
      </c>
    </row>
    <row r="139" spans="1:11" x14ac:dyDescent="0.3">
      <c r="A139">
        <v>3</v>
      </c>
      <c r="B139">
        <v>0.01</v>
      </c>
      <c r="C139">
        <v>1</v>
      </c>
      <c r="D139">
        <v>11.870900000000001</v>
      </c>
      <c r="E139">
        <v>17.5793</v>
      </c>
      <c r="F139">
        <v>25.358799999999999</v>
      </c>
      <c r="G139">
        <v>10.0029</v>
      </c>
      <c r="H139">
        <v>1.2805</v>
      </c>
      <c r="I139">
        <v>12.478199999999999</v>
      </c>
      <c r="J139">
        <f t="shared" si="6"/>
        <v>13.0951</v>
      </c>
      <c r="K139">
        <f t="shared" si="7"/>
        <v>13.21848</v>
      </c>
    </row>
    <row r="140" spans="1:11" x14ac:dyDescent="0.3">
      <c r="A140">
        <v>3.1</v>
      </c>
      <c r="B140">
        <v>0.01</v>
      </c>
      <c r="C140">
        <v>1</v>
      </c>
      <c r="D140">
        <v>12.0274</v>
      </c>
      <c r="E140">
        <v>17.1327</v>
      </c>
      <c r="F140">
        <v>25.1816</v>
      </c>
      <c r="G140">
        <v>10.2171</v>
      </c>
      <c r="H140">
        <v>1.3324</v>
      </c>
      <c r="I140">
        <v>12.036099999999999</v>
      </c>
      <c r="J140">
        <f t="shared" si="6"/>
        <v>12.987883333333336</v>
      </c>
      <c r="K140">
        <f t="shared" si="7"/>
        <v>13.178240000000002</v>
      </c>
    </row>
    <row r="141" spans="1:11" x14ac:dyDescent="0.3">
      <c r="A141">
        <v>3.2</v>
      </c>
      <c r="B141">
        <v>0.01</v>
      </c>
      <c r="C141">
        <v>1</v>
      </c>
      <c r="D141">
        <v>12.2041</v>
      </c>
      <c r="E141">
        <v>16.728100000000001</v>
      </c>
      <c r="F141">
        <v>25.0215</v>
      </c>
      <c r="G141">
        <v>10.406599999999999</v>
      </c>
      <c r="H141">
        <v>1.3883000000000001</v>
      </c>
      <c r="I141">
        <v>11.601900000000001</v>
      </c>
      <c r="J141">
        <f t="shared" si="6"/>
        <v>12.89175</v>
      </c>
      <c r="K141">
        <f t="shared" si="7"/>
        <v>13.149719999999999</v>
      </c>
    </row>
    <row r="142" spans="1:11" x14ac:dyDescent="0.3">
      <c r="A142">
        <v>3.3</v>
      </c>
      <c r="B142">
        <v>0.01</v>
      </c>
      <c r="C142">
        <v>1</v>
      </c>
      <c r="D142">
        <v>12.3866</v>
      </c>
      <c r="E142">
        <v>16.2974</v>
      </c>
      <c r="F142">
        <v>24.911300000000001</v>
      </c>
      <c r="G142">
        <v>10.647</v>
      </c>
      <c r="H142">
        <v>1.4672000000000001</v>
      </c>
      <c r="I142">
        <v>11.190899999999999</v>
      </c>
      <c r="J142">
        <f t="shared" si="6"/>
        <v>12.816733333333334</v>
      </c>
      <c r="K142">
        <f t="shared" si="7"/>
        <v>13.141900000000001</v>
      </c>
    </row>
    <row r="143" spans="1:11" x14ac:dyDescent="0.3">
      <c r="A143">
        <v>3.4</v>
      </c>
      <c r="B143">
        <v>0.01</v>
      </c>
      <c r="C143">
        <v>1</v>
      </c>
      <c r="D143">
        <v>12.5966</v>
      </c>
      <c r="E143">
        <v>15.936999999999999</v>
      </c>
      <c r="F143">
        <v>24.814499999999999</v>
      </c>
      <c r="G143">
        <v>10.873200000000001</v>
      </c>
      <c r="H143">
        <v>1.5571999999999999</v>
      </c>
      <c r="I143">
        <v>10.812799999999999</v>
      </c>
      <c r="J143">
        <f t="shared" si="6"/>
        <v>12.765216666666666</v>
      </c>
      <c r="K143">
        <f t="shared" si="7"/>
        <v>13.1557</v>
      </c>
    </row>
    <row r="144" spans="1:11" x14ac:dyDescent="0.3">
      <c r="A144">
        <v>3.5</v>
      </c>
      <c r="B144">
        <v>0.01</v>
      </c>
      <c r="C144">
        <v>1</v>
      </c>
      <c r="D144">
        <v>12.83</v>
      </c>
      <c r="E144">
        <v>15.6189</v>
      </c>
      <c r="F144">
        <v>24.743500000000001</v>
      </c>
      <c r="G144">
        <v>11.1069</v>
      </c>
      <c r="H144">
        <v>1.6594</v>
      </c>
      <c r="I144">
        <v>10.454800000000001</v>
      </c>
      <c r="J144">
        <f t="shared" si="6"/>
        <v>12.735583333333336</v>
      </c>
      <c r="K144">
        <f t="shared" si="7"/>
        <v>13.191740000000001</v>
      </c>
    </row>
    <row r="145" spans="1:11" x14ac:dyDescent="0.3">
      <c r="A145">
        <v>3.6</v>
      </c>
      <c r="B145">
        <v>0.01</v>
      </c>
      <c r="C145">
        <v>1</v>
      </c>
      <c r="D145">
        <v>13.070600000000001</v>
      </c>
      <c r="E145">
        <v>15.331099999999999</v>
      </c>
      <c r="F145">
        <v>24.681100000000001</v>
      </c>
      <c r="G145">
        <v>11.334</v>
      </c>
      <c r="H145">
        <v>1.7695000000000001</v>
      </c>
      <c r="I145">
        <v>10.1159</v>
      </c>
      <c r="J145">
        <f t="shared" si="6"/>
        <v>12.717033333333331</v>
      </c>
      <c r="K145">
        <f t="shared" si="7"/>
        <v>13.237259999999997</v>
      </c>
    </row>
    <row r="146" spans="1:11" x14ac:dyDescent="0.3">
      <c r="A146">
        <v>3.7</v>
      </c>
      <c r="B146">
        <v>0.01</v>
      </c>
      <c r="C146">
        <v>1</v>
      </c>
      <c r="D146">
        <v>13.356299999999999</v>
      </c>
      <c r="E146">
        <v>15.163500000000001</v>
      </c>
      <c r="F146">
        <v>24.7319</v>
      </c>
      <c r="G146">
        <v>11.5945</v>
      </c>
      <c r="H146">
        <v>1.8925000000000001</v>
      </c>
      <c r="I146">
        <v>9.8864999999999998</v>
      </c>
      <c r="J146">
        <f t="shared" si="6"/>
        <v>12.770866666666665</v>
      </c>
      <c r="K146">
        <f t="shared" si="7"/>
        <v>13.347739999999998</v>
      </c>
    </row>
    <row r="147" spans="1:11" x14ac:dyDescent="0.3">
      <c r="A147">
        <v>3.8</v>
      </c>
      <c r="B147">
        <v>0.01</v>
      </c>
      <c r="C147">
        <v>1</v>
      </c>
      <c r="D147">
        <v>13.6274</v>
      </c>
      <c r="E147">
        <v>14.9337</v>
      </c>
      <c r="F147">
        <v>24.690300000000001</v>
      </c>
      <c r="G147">
        <v>11.7996</v>
      </c>
      <c r="H147">
        <v>1.9896</v>
      </c>
      <c r="I147">
        <v>9.6189999999999998</v>
      </c>
      <c r="J147">
        <f t="shared" si="6"/>
        <v>12.7766</v>
      </c>
      <c r="K147">
        <f t="shared" si="7"/>
        <v>13.40812</v>
      </c>
    </row>
    <row r="148" spans="1:11" x14ac:dyDescent="0.3">
      <c r="A148">
        <v>3.9</v>
      </c>
      <c r="B148">
        <v>0.01</v>
      </c>
      <c r="C148">
        <v>1</v>
      </c>
      <c r="D148">
        <v>13.8279</v>
      </c>
      <c r="E148">
        <v>14.897</v>
      </c>
      <c r="F148">
        <v>23.973800000000001</v>
      </c>
      <c r="G148">
        <v>12.310600000000001</v>
      </c>
      <c r="H148">
        <v>2.3725000000000001</v>
      </c>
      <c r="I148">
        <v>9.0129000000000001</v>
      </c>
      <c r="J148">
        <f t="shared" si="6"/>
        <v>12.73245</v>
      </c>
      <c r="K148">
        <f t="shared" si="7"/>
        <v>13.47636</v>
      </c>
    </row>
    <row r="149" spans="1:11" x14ac:dyDescent="0.3">
      <c r="A149">
        <v>4</v>
      </c>
      <c r="B149">
        <v>0.01</v>
      </c>
      <c r="C149">
        <v>1</v>
      </c>
      <c r="D149">
        <v>14.1623</v>
      </c>
      <c r="E149">
        <v>14.5029</v>
      </c>
      <c r="F149">
        <v>24.6844</v>
      </c>
      <c r="G149">
        <v>12.2927</v>
      </c>
      <c r="H149">
        <v>2.2906</v>
      </c>
      <c r="I149">
        <v>9.0271000000000008</v>
      </c>
      <c r="J149">
        <f t="shared" si="6"/>
        <v>12.826666666666666</v>
      </c>
      <c r="K149">
        <f t="shared" si="7"/>
        <v>13.586579999999998</v>
      </c>
    </row>
    <row r="150" spans="1:11" x14ac:dyDescent="0.3">
      <c r="A150">
        <v>4.0999999999999996</v>
      </c>
      <c r="B150">
        <v>0.01</v>
      </c>
      <c r="C150">
        <v>1</v>
      </c>
      <c r="D150">
        <v>14.4688</v>
      </c>
      <c r="E150">
        <v>14.3508</v>
      </c>
      <c r="F150">
        <v>24.702300000000001</v>
      </c>
      <c r="G150">
        <v>12.546900000000001</v>
      </c>
      <c r="H150">
        <v>2.4487000000000001</v>
      </c>
      <c r="I150">
        <v>8.7444000000000006</v>
      </c>
      <c r="J150">
        <f t="shared" si="6"/>
        <v>12.876983333333335</v>
      </c>
      <c r="K150">
        <f t="shared" si="7"/>
        <v>13.703500000000002</v>
      </c>
    </row>
    <row r="151" spans="1:11" x14ac:dyDescent="0.3">
      <c r="A151">
        <v>4.2</v>
      </c>
      <c r="B151">
        <v>0.01</v>
      </c>
      <c r="C151">
        <v>1</v>
      </c>
      <c r="D151">
        <v>14.7606</v>
      </c>
      <c r="E151">
        <v>14.1927</v>
      </c>
      <c r="F151">
        <v>24.717099999999999</v>
      </c>
      <c r="G151">
        <v>12.779199999999999</v>
      </c>
      <c r="H151">
        <v>2.5979000000000001</v>
      </c>
      <c r="I151">
        <v>8.5008999999999997</v>
      </c>
      <c r="J151">
        <f t="shared" si="6"/>
        <v>12.924733333333334</v>
      </c>
      <c r="K151">
        <f t="shared" si="7"/>
        <v>13.8095</v>
      </c>
    </row>
    <row r="152" spans="1:11" x14ac:dyDescent="0.3">
      <c r="A152">
        <v>4.3</v>
      </c>
      <c r="B152">
        <v>0.01</v>
      </c>
      <c r="C152">
        <v>1</v>
      </c>
      <c r="D152">
        <v>15.056800000000001</v>
      </c>
      <c r="E152">
        <v>14.0501</v>
      </c>
      <c r="F152">
        <v>24.740300000000001</v>
      </c>
      <c r="G152">
        <v>13.013</v>
      </c>
      <c r="H152">
        <v>2.7509999999999999</v>
      </c>
      <c r="I152">
        <v>8.2687000000000008</v>
      </c>
      <c r="J152">
        <f t="shared" si="6"/>
        <v>12.979983333333335</v>
      </c>
      <c r="K152">
        <f t="shared" si="7"/>
        <v>13.922240000000002</v>
      </c>
    </row>
    <row r="153" spans="1:11" x14ac:dyDescent="0.3">
      <c r="A153">
        <v>4.4000000000000004</v>
      </c>
      <c r="B153">
        <v>0.01</v>
      </c>
      <c r="C153">
        <v>1</v>
      </c>
      <c r="D153">
        <v>15.3462</v>
      </c>
      <c r="E153">
        <v>13.9223</v>
      </c>
      <c r="F153">
        <v>24.773900000000001</v>
      </c>
      <c r="G153">
        <v>13.238899999999999</v>
      </c>
      <c r="H153">
        <v>2.9014000000000002</v>
      </c>
      <c r="I153">
        <v>8.0624000000000002</v>
      </c>
      <c r="J153">
        <f t="shared" si="6"/>
        <v>13.040849999999999</v>
      </c>
      <c r="K153">
        <f t="shared" si="7"/>
        <v>14.036539999999999</v>
      </c>
    </row>
    <row r="154" spans="1:11" x14ac:dyDescent="0.3">
      <c r="A154">
        <v>4.5</v>
      </c>
      <c r="B154">
        <v>0.01</v>
      </c>
      <c r="C154">
        <v>1</v>
      </c>
      <c r="D154">
        <v>15.652100000000001</v>
      </c>
      <c r="E154">
        <v>13.8134</v>
      </c>
      <c r="F154">
        <v>24.817399999999999</v>
      </c>
      <c r="G154">
        <v>13.470800000000001</v>
      </c>
      <c r="H154">
        <v>3.0604</v>
      </c>
      <c r="I154">
        <v>7.8529</v>
      </c>
      <c r="J154">
        <f t="shared" si="6"/>
        <v>13.111166666666668</v>
      </c>
      <c r="K154">
        <f t="shared" si="7"/>
        <v>14.16282</v>
      </c>
    </row>
    <row r="155" spans="1:11" x14ac:dyDescent="0.3">
      <c r="A155">
        <v>4.5999999999999996</v>
      </c>
      <c r="B155">
        <v>0.01</v>
      </c>
      <c r="C155">
        <v>1</v>
      </c>
      <c r="D155">
        <v>15.9556</v>
      </c>
      <c r="E155">
        <v>13.707000000000001</v>
      </c>
      <c r="F155">
        <v>24.858899999999998</v>
      </c>
      <c r="G155">
        <v>13.7018</v>
      </c>
      <c r="H155">
        <v>3.2212000000000001</v>
      </c>
      <c r="I155">
        <v>7.6520999999999999</v>
      </c>
      <c r="J155">
        <f t="shared" si="6"/>
        <v>13.182766666666668</v>
      </c>
      <c r="K155">
        <f t="shared" si="7"/>
        <v>14.288900000000002</v>
      </c>
    </row>
    <row r="156" spans="1:11" x14ac:dyDescent="0.3">
      <c r="A156">
        <v>4.7</v>
      </c>
      <c r="B156">
        <v>0.01</v>
      </c>
      <c r="C156">
        <v>1</v>
      </c>
      <c r="D156">
        <v>16.286100000000001</v>
      </c>
      <c r="E156">
        <v>13.6435</v>
      </c>
      <c r="F156">
        <v>24.959199999999999</v>
      </c>
      <c r="G156">
        <v>13.968999999999999</v>
      </c>
      <c r="H156">
        <v>3.3990999999999998</v>
      </c>
      <c r="I156">
        <v>7.4436</v>
      </c>
      <c r="J156">
        <f t="shared" si="6"/>
        <v>13.283416666666668</v>
      </c>
      <c r="K156">
        <f t="shared" si="7"/>
        <v>14.45138</v>
      </c>
    </row>
    <row r="157" spans="1:11" x14ac:dyDescent="0.3">
      <c r="A157">
        <v>4.8</v>
      </c>
      <c r="B157">
        <v>0.01</v>
      </c>
      <c r="C157">
        <v>1</v>
      </c>
      <c r="D157">
        <v>16.5945</v>
      </c>
      <c r="E157">
        <v>13.590999999999999</v>
      </c>
      <c r="F157">
        <v>25.0169</v>
      </c>
      <c r="G157">
        <v>14.262600000000001</v>
      </c>
      <c r="H157">
        <v>3.5844</v>
      </c>
      <c r="I157">
        <v>7.3170000000000002</v>
      </c>
      <c r="J157">
        <f t="shared" si="6"/>
        <v>13.394399999999999</v>
      </c>
      <c r="K157">
        <f t="shared" si="7"/>
        <v>14.60988</v>
      </c>
    </row>
    <row r="158" spans="1:11" x14ac:dyDescent="0.3">
      <c r="A158">
        <v>4.9000000000000004</v>
      </c>
      <c r="B158">
        <v>0.01</v>
      </c>
      <c r="C158">
        <v>1</v>
      </c>
      <c r="D158">
        <v>16.859300000000001</v>
      </c>
      <c r="E158">
        <v>13.405099999999999</v>
      </c>
      <c r="F158">
        <v>24.9788</v>
      </c>
      <c r="G158">
        <v>14.4611</v>
      </c>
      <c r="H158">
        <v>3.7488999999999999</v>
      </c>
      <c r="I158">
        <v>7.0574000000000003</v>
      </c>
      <c r="J158">
        <f t="shared" si="6"/>
        <v>13.418433333333335</v>
      </c>
      <c r="K158">
        <f t="shared" si="7"/>
        <v>14.690640000000002</v>
      </c>
    </row>
    <row r="159" spans="1:11" x14ac:dyDescent="0.3">
      <c r="A159">
        <v>5</v>
      </c>
      <c r="B159">
        <v>0.01</v>
      </c>
      <c r="C159">
        <v>1</v>
      </c>
      <c r="D159">
        <v>17.161100000000001</v>
      </c>
      <c r="E159">
        <v>13.297800000000001</v>
      </c>
      <c r="F159">
        <v>25.042300000000001</v>
      </c>
      <c r="G159">
        <v>14.6319</v>
      </c>
      <c r="H159">
        <v>3.8967999999999998</v>
      </c>
      <c r="I159">
        <v>6.8479999999999999</v>
      </c>
      <c r="J159">
        <f t="shared" si="6"/>
        <v>13.479649999999999</v>
      </c>
      <c r="K159">
        <f t="shared" si="7"/>
        <v>14.80598</v>
      </c>
    </row>
    <row r="161" spans="1:10" x14ac:dyDescent="0.3">
      <c r="A161">
        <v>0.1</v>
      </c>
      <c r="B161" s="11">
        <v>1E-3</v>
      </c>
      <c r="C161">
        <v>1</v>
      </c>
      <c r="D161">
        <v>84.243099999999998</v>
      </c>
      <c r="E161">
        <v>102.5693</v>
      </c>
      <c r="F161">
        <v>85.826899999999995</v>
      </c>
      <c r="G161">
        <v>36.8902</v>
      </c>
      <c r="H161">
        <v>48.917299999999997</v>
      </c>
      <c r="I161">
        <v>57.3489</v>
      </c>
      <c r="J161">
        <f t="shared" si="6"/>
        <v>69.299283333333335</v>
      </c>
    </row>
    <row r="162" spans="1:10" x14ac:dyDescent="0.3">
      <c r="A162">
        <v>0.2</v>
      </c>
      <c r="B162" s="11">
        <v>1E-3</v>
      </c>
      <c r="C162">
        <v>1</v>
      </c>
      <c r="D162">
        <v>52.444400000000002</v>
      </c>
      <c r="E162">
        <v>79.729500000000002</v>
      </c>
      <c r="F162">
        <v>73.743399999999994</v>
      </c>
      <c r="G162">
        <v>25.847300000000001</v>
      </c>
      <c r="H162">
        <v>25.3993</v>
      </c>
      <c r="I162">
        <v>44.2408</v>
      </c>
      <c r="J162">
        <f t="shared" si="6"/>
        <v>50.234116666666665</v>
      </c>
    </row>
    <row r="163" spans="1:10" x14ac:dyDescent="0.3">
      <c r="A163">
        <v>0.3</v>
      </c>
      <c r="B163" s="11">
        <v>1E-3</v>
      </c>
      <c r="C163">
        <v>1</v>
      </c>
      <c r="D163">
        <v>39.900599999999997</v>
      </c>
      <c r="E163">
        <v>65.555099999999996</v>
      </c>
      <c r="F163">
        <v>65.275999999999996</v>
      </c>
      <c r="G163">
        <v>21.9786</v>
      </c>
      <c r="H163">
        <v>16.086600000000001</v>
      </c>
      <c r="I163">
        <v>35.088500000000003</v>
      </c>
      <c r="J163">
        <f t="shared" si="6"/>
        <v>40.64756666666667</v>
      </c>
    </row>
    <row r="164" spans="1:10" x14ac:dyDescent="0.3">
      <c r="A164">
        <v>0.4</v>
      </c>
      <c r="B164" s="11">
        <v>1E-3</v>
      </c>
      <c r="C164">
        <v>1</v>
      </c>
      <c r="D164">
        <v>33.508600000000001</v>
      </c>
      <c r="E164">
        <v>56.3765</v>
      </c>
      <c r="F164">
        <v>59.562899999999999</v>
      </c>
      <c r="G164">
        <v>20.162400000000002</v>
      </c>
      <c r="H164">
        <v>11.396800000000001</v>
      </c>
      <c r="I164">
        <v>29.105699999999999</v>
      </c>
      <c r="J164">
        <f t="shared" si="6"/>
        <v>35.018816666666659</v>
      </c>
    </row>
    <row r="165" spans="1:10" x14ac:dyDescent="0.3">
      <c r="A165">
        <v>0.5</v>
      </c>
      <c r="B165" s="11">
        <v>1E-3</v>
      </c>
      <c r="C165">
        <v>1</v>
      </c>
      <c r="D165">
        <v>29.849399999999999</v>
      </c>
      <c r="E165">
        <v>50.000300000000003</v>
      </c>
      <c r="F165">
        <v>55.579000000000001</v>
      </c>
      <c r="G165">
        <v>19.264500000000002</v>
      </c>
      <c r="H165">
        <v>8.7461000000000002</v>
      </c>
      <c r="I165">
        <v>24.9057</v>
      </c>
      <c r="J165">
        <f t="shared" si="6"/>
        <v>31.390833333333333</v>
      </c>
    </row>
    <row r="166" spans="1:10" x14ac:dyDescent="0.3">
      <c r="A166">
        <v>0.6</v>
      </c>
      <c r="B166" s="11">
        <v>1E-3</v>
      </c>
      <c r="C166">
        <v>1</v>
      </c>
      <c r="D166">
        <v>27.607600000000001</v>
      </c>
      <c r="E166">
        <v>45.2361</v>
      </c>
      <c r="F166">
        <v>52.572699999999998</v>
      </c>
      <c r="G166">
        <v>18.791</v>
      </c>
      <c r="H166">
        <v>7.1227999999999998</v>
      </c>
      <c r="I166">
        <v>21.815300000000001</v>
      </c>
      <c r="J166">
        <f t="shared" si="6"/>
        <v>28.857583333333338</v>
      </c>
    </row>
    <row r="167" spans="1:10" x14ac:dyDescent="0.3">
      <c r="A167">
        <v>0.7</v>
      </c>
      <c r="B167" s="11">
        <v>1E-3</v>
      </c>
      <c r="C167">
        <v>1</v>
      </c>
      <c r="D167">
        <v>26.315799999999999</v>
      </c>
      <c r="E167">
        <v>41.7288</v>
      </c>
      <c r="F167">
        <v>50.323399999999999</v>
      </c>
      <c r="G167">
        <v>18.592600000000001</v>
      </c>
      <c r="H167">
        <v>6.1117999999999997</v>
      </c>
      <c r="I167">
        <v>19.375900000000001</v>
      </c>
      <c r="J167">
        <f t="shared" si="6"/>
        <v>27.074716666666664</v>
      </c>
    </row>
    <row r="168" spans="1:10" x14ac:dyDescent="0.3">
      <c r="A168">
        <v>0.8</v>
      </c>
      <c r="B168" s="11">
        <v>1E-3</v>
      </c>
      <c r="C168">
        <v>1</v>
      </c>
      <c r="D168">
        <v>25.4575</v>
      </c>
      <c r="E168">
        <v>38.799100000000003</v>
      </c>
      <c r="F168">
        <v>48.539299999999997</v>
      </c>
      <c r="G168">
        <v>18.606300000000001</v>
      </c>
      <c r="H168">
        <v>5.4805000000000001</v>
      </c>
      <c r="I168">
        <v>17.4114</v>
      </c>
      <c r="J168">
        <f t="shared" si="6"/>
        <v>25.715683333333335</v>
      </c>
    </row>
    <row r="169" spans="1:10" x14ac:dyDescent="0.3">
      <c r="A169">
        <v>0.9</v>
      </c>
      <c r="B169" s="11">
        <v>1E-3</v>
      </c>
      <c r="C169">
        <v>1</v>
      </c>
      <c r="D169">
        <v>24.9908</v>
      </c>
      <c r="E169">
        <v>36.532299999999999</v>
      </c>
      <c r="F169">
        <v>47.137900000000002</v>
      </c>
      <c r="G169">
        <v>18.644500000000001</v>
      </c>
      <c r="H169">
        <v>5.0895999999999999</v>
      </c>
      <c r="I169">
        <v>15.824</v>
      </c>
      <c r="J169">
        <f t="shared" si="6"/>
        <v>24.703183333333332</v>
      </c>
    </row>
    <row r="170" spans="1:10" x14ac:dyDescent="0.3">
      <c r="A170">
        <v>1</v>
      </c>
      <c r="B170" s="11">
        <v>1E-3</v>
      </c>
      <c r="C170">
        <v>1</v>
      </c>
      <c r="D170">
        <v>24.721499999999999</v>
      </c>
      <c r="E170">
        <v>34.374400000000001</v>
      </c>
      <c r="F170">
        <v>45.563099999999999</v>
      </c>
      <c r="G170">
        <v>18.7242</v>
      </c>
      <c r="H170">
        <v>4.9070999999999998</v>
      </c>
      <c r="I170">
        <v>14.279199999999999</v>
      </c>
      <c r="J170">
        <f t="shared" si="6"/>
        <v>23.761583333333334</v>
      </c>
    </row>
    <row r="171" spans="1:10" x14ac:dyDescent="0.3">
      <c r="A171">
        <v>1.1000000000000001</v>
      </c>
      <c r="B171" s="11">
        <v>1E-3</v>
      </c>
      <c r="C171">
        <v>1</v>
      </c>
      <c r="D171">
        <v>24.660699999999999</v>
      </c>
      <c r="E171">
        <v>32.796300000000002</v>
      </c>
      <c r="F171">
        <v>44.627800000000001</v>
      </c>
      <c r="G171">
        <v>18.936199999999999</v>
      </c>
      <c r="H171">
        <v>4.8305999999999996</v>
      </c>
      <c r="I171">
        <v>13.1358</v>
      </c>
      <c r="J171">
        <f t="shared" si="6"/>
        <v>23.164566666666669</v>
      </c>
    </row>
    <row r="172" spans="1:10" x14ac:dyDescent="0.3">
      <c r="A172">
        <v>1.2</v>
      </c>
      <c r="B172" s="11">
        <v>1E-3</v>
      </c>
      <c r="C172">
        <v>1</v>
      </c>
      <c r="D172">
        <v>24.6357</v>
      </c>
      <c r="E172">
        <v>31.4909</v>
      </c>
      <c r="F172">
        <v>44.3508</v>
      </c>
      <c r="G172">
        <v>19.024100000000001</v>
      </c>
      <c r="H172">
        <v>4.6558999999999999</v>
      </c>
      <c r="I172">
        <v>12.360200000000001</v>
      </c>
      <c r="J172">
        <f t="shared" si="6"/>
        <v>22.752933333333331</v>
      </c>
    </row>
    <row r="173" spans="1:10" x14ac:dyDescent="0.3">
      <c r="A173">
        <v>1.3</v>
      </c>
      <c r="B173" s="11">
        <v>1E-3</v>
      </c>
      <c r="C173">
        <v>1</v>
      </c>
      <c r="D173">
        <v>24.8004</v>
      </c>
      <c r="E173">
        <v>30.242599999999999</v>
      </c>
      <c r="F173">
        <v>43.095199999999998</v>
      </c>
      <c r="G173">
        <v>19.301400000000001</v>
      </c>
      <c r="H173">
        <v>4.8463000000000003</v>
      </c>
      <c r="I173">
        <v>11.339600000000001</v>
      </c>
      <c r="J173">
        <f t="shared" si="6"/>
        <v>22.270916666666665</v>
      </c>
    </row>
    <row r="174" spans="1:10" x14ac:dyDescent="0.3">
      <c r="A174">
        <v>1.4</v>
      </c>
      <c r="B174" s="11">
        <v>1E-3</v>
      </c>
      <c r="C174">
        <v>1</v>
      </c>
      <c r="D174">
        <v>24.867599999999999</v>
      </c>
      <c r="E174">
        <v>29.372199999999999</v>
      </c>
      <c r="F174">
        <v>42.48</v>
      </c>
      <c r="G174">
        <v>19.5579</v>
      </c>
      <c r="H174">
        <v>4.9493</v>
      </c>
      <c r="I174">
        <v>10.6859</v>
      </c>
      <c r="J174">
        <f t="shared" si="6"/>
        <v>21.985483333333331</v>
      </c>
    </row>
    <row r="175" spans="1:10" x14ac:dyDescent="0.3">
      <c r="A175">
        <v>1.5</v>
      </c>
      <c r="B175" s="11">
        <v>1E-3</v>
      </c>
      <c r="C175">
        <v>1</v>
      </c>
      <c r="D175">
        <v>25.339400000000001</v>
      </c>
      <c r="E175">
        <v>28.626100000000001</v>
      </c>
      <c r="F175">
        <v>42.294199999999996</v>
      </c>
      <c r="G175">
        <v>19.745000000000001</v>
      </c>
      <c r="H175">
        <v>5.0243000000000002</v>
      </c>
      <c r="I175">
        <v>10.177199999999999</v>
      </c>
      <c r="J175">
        <f t="shared" si="6"/>
        <v>21.867700000000003</v>
      </c>
    </row>
    <row r="176" spans="1:10" x14ac:dyDescent="0.3">
      <c r="A176">
        <v>1.6</v>
      </c>
      <c r="B176" s="11">
        <v>1E-3</v>
      </c>
      <c r="C176">
        <v>1</v>
      </c>
      <c r="D176">
        <v>25.5457</v>
      </c>
      <c r="E176">
        <v>27.750299999999999</v>
      </c>
      <c r="F176">
        <v>41.523299999999999</v>
      </c>
      <c r="G176">
        <v>20.014399999999998</v>
      </c>
      <c r="H176">
        <v>5.2487000000000004</v>
      </c>
      <c r="I176">
        <v>9.4725999999999999</v>
      </c>
      <c r="J176">
        <f t="shared" si="6"/>
        <v>21.592500000000001</v>
      </c>
    </row>
    <row r="177" spans="1:10" x14ac:dyDescent="0.3">
      <c r="A177">
        <v>1.7</v>
      </c>
      <c r="B177" s="11">
        <v>1E-3</v>
      </c>
      <c r="C177">
        <v>1</v>
      </c>
      <c r="D177">
        <v>25.845099999999999</v>
      </c>
      <c r="E177">
        <v>27.072800000000001</v>
      </c>
      <c r="F177">
        <v>41.153300000000002</v>
      </c>
      <c r="G177">
        <v>20.260400000000001</v>
      </c>
      <c r="H177">
        <v>5.4211999999999998</v>
      </c>
      <c r="I177">
        <v>8.9172999999999991</v>
      </c>
      <c r="J177">
        <f t="shared" si="6"/>
        <v>21.445016666666671</v>
      </c>
    </row>
    <row r="178" spans="1:10" x14ac:dyDescent="0.3">
      <c r="A178">
        <v>1.8</v>
      </c>
      <c r="B178" s="11">
        <v>1E-3</v>
      </c>
      <c r="C178">
        <v>1</v>
      </c>
      <c r="D178">
        <v>26.403199999999998</v>
      </c>
      <c r="E178">
        <v>26.819400000000002</v>
      </c>
      <c r="F178">
        <v>41.374899999999997</v>
      </c>
      <c r="G178">
        <v>20.58</v>
      </c>
      <c r="H178">
        <v>5.6249000000000002</v>
      </c>
      <c r="I178">
        <v>8.4654000000000007</v>
      </c>
      <c r="J178">
        <f t="shared" si="6"/>
        <v>21.544633333333334</v>
      </c>
    </row>
    <row r="179" spans="1:10" x14ac:dyDescent="0.3">
      <c r="A179">
        <v>1.9</v>
      </c>
      <c r="B179" s="11">
        <v>1E-3</v>
      </c>
      <c r="C179">
        <v>1</v>
      </c>
      <c r="D179">
        <v>26.7805</v>
      </c>
      <c r="E179">
        <v>26.091100000000001</v>
      </c>
      <c r="F179">
        <v>40.940399999999997</v>
      </c>
      <c r="G179">
        <v>20.718299999999999</v>
      </c>
      <c r="H179">
        <v>5.7689000000000004</v>
      </c>
      <c r="I179">
        <v>8.2368000000000006</v>
      </c>
      <c r="J179">
        <f t="shared" si="6"/>
        <v>21.422666666666668</v>
      </c>
    </row>
    <row r="180" spans="1:10" x14ac:dyDescent="0.3">
      <c r="A180">
        <v>2</v>
      </c>
      <c r="B180" s="11">
        <v>1E-3</v>
      </c>
      <c r="C180">
        <v>1</v>
      </c>
      <c r="D180">
        <v>26.8567</v>
      </c>
      <c r="E180">
        <v>25.539200000000001</v>
      </c>
      <c r="F180">
        <v>40.692100000000003</v>
      </c>
      <c r="G180">
        <v>21.008700000000001</v>
      </c>
      <c r="H180">
        <v>5.9305000000000003</v>
      </c>
      <c r="I180">
        <v>7.6569000000000003</v>
      </c>
      <c r="J180">
        <f t="shared" si="6"/>
        <v>21.280683333333332</v>
      </c>
    </row>
    <row r="181" spans="1:10" x14ac:dyDescent="0.3">
      <c r="A181">
        <v>2.1</v>
      </c>
      <c r="B181" s="11">
        <v>1E-3</v>
      </c>
      <c r="C181">
        <v>1</v>
      </c>
      <c r="D181">
        <v>27.226600000000001</v>
      </c>
      <c r="E181">
        <v>25.114799999999999</v>
      </c>
      <c r="F181">
        <v>40.522799999999997</v>
      </c>
      <c r="G181">
        <v>21.278300000000002</v>
      </c>
      <c r="H181">
        <v>6.1596000000000002</v>
      </c>
      <c r="I181">
        <v>7.2396000000000003</v>
      </c>
      <c r="J181">
        <f t="shared" si="6"/>
        <v>21.25695</v>
      </c>
    </row>
    <row r="182" spans="1:10" x14ac:dyDescent="0.3">
      <c r="A182">
        <v>2.2000000000000002</v>
      </c>
      <c r="B182" s="11">
        <v>1E-3</v>
      </c>
      <c r="C182">
        <v>1</v>
      </c>
      <c r="D182">
        <v>27.6509</v>
      </c>
      <c r="E182">
        <v>24.811199999999999</v>
      </c>
      <c r="F182">
        <v>40.343200000000003</v>
      </c>
      <c r="G182">
        <v>21.498200000000001</v>
      </c>
      <c r="H182">
        <v>6.3691000000000004</v>
      </c>
      <c r="I182">
        <v>6.9709000000000003</v>
      </c>
      <c r="J182">
        <f t="shared" si="6"/>
        <v>21.273916666666668</v>
      </c>
    </row>
    <row r="183" spans="1:10" x14ac:dyDescent="0.3">
      <c r="A183">
        <v>2.2999999999999998</v>
      </c>
      <c r="B183" s="11">
        <v>1E-3</v>
      </c>
      <c r="C183">
        <v>1</v>
      </c>
      <c r="D183">
        <v>28.018699999999999</v>
      </c>
      <c r="E183">
        <v>24.479800000000001</v>
      </c>
      <c r="F183">
        <v>40.195799999999998</v>
      </c>
      <c r="G183">
        <v>21.712900000000001</v>
      </c>
      <c r="H183">
        <v>6.5812999999999997</v>
      </c>
      <c r="I183">
        <v>6.6936999999999998</v>
      </c>
      <c r="J183">
        <f t="shared" si="6"/>
        <v>21.280366666666666</v>
      </c>
    </row>
    <row r="184" spans="1:10" x14ac:dyDescent="0.3">
      <c r="A184">
        <v>2.4</v>
      </c>
      <c r="B184" s="11">
        <v>1E-3</v>
      </c>
      <c r="C184">
        <v>1</v>
      </c>
      <c r="D184">
        <v>28.423300000000001</v>
      </c>
      <c r="E184">
        <v>24.205300000000001</v>
      </c>
      <c r="F184">
        <v>40.099800000000002</v>
      </c>
      <c r="G184">
        <v>21.969899999999999</v>
      </c>
      <c r="H184">
        <v>6.8151999999999999</v>
      </c>
      <c r="I184">
        <v>6.41</v>
      </c>
      <c r="J184">
        <f t="shared" si="6"/>
        <v>21.320583333333335</v>
      </c>
    </row>
    <row r="185" spans="1:10" x14ac:dyDescent="0.3">
      <c r="A185">
        <v>2.5</v>
      </c>
      <c r="B185" s="11">
        <v>1E-3</v>
      </c>
      <c r="C185">
        <v>1</v>
      </c>
      <c r="D185">
        <v>28.865200000000002</v>
      </c>
      <c r="E185">
        <v>23.9373</v>
      </c>
      <c r="F185">
        <v>39.976399999999998</v>
      </c>
      <c r="G185">
        <v>22.2393</v>
      </c>
      <c r="H185">
        <v>7.1265000000000001</v>
      </c>
      <c r="I185">
        <v>6.1778000000000004</v>
      </c>
      <c r="J185">
        <f t="shared" si="6"/>
        <v>21.387083333333333</v>
      </c>
    </row>
    <row r="186" spans="1:10" x14ac:dyDescent="0.3">
      <c r="A186">
        <v>2.6</v>
      </c>
      <c r="B186" s="11">
        <v>1E-3</v>
      </c>
      <c r="C186">
        <v>1</v>
      </c>
      <c r="D186">
        <v>29.2988</v>
      </c>
      <c r="E186">
        <v>23.741199999999999</v>
      </c>
      <c r="F186">
        <v>40.044899999999998</v>
      </c>
      <c r="G186">
        <v>22.5183</v>
      </c>
      <c r="H186">
        <v>7.3615000000000004</v>
      </c>
      <c r="I186">
        <v>5.9640000000000004</v>
      </c>
      <c r="J186">
        <f t="shared" si="6"/>
        <v>21.48811666666667</v>
      </c>
    </row>
    <row r="187" spans="1:10" x14ac:dyDescent="0.3">
      <c r="A187">
        <v>2.7</v>
      </c>
      <c r="B187" s="11">
        <v>1E-3</v>
      </c>
      <c r="C187">
        <v>1</v>
      </c>
      <c r="D187">
        <v>29.653500000000001</v>
      </c>
      <c r="E187">
        <v>23.511600000000001</v>
      </c>
      <c r="F187">
        <v>39.808599999999998</v>
      </c>
      <c r="G187">
        <v>22.708600000000001</v>
      </c>
      <c r="H187">
        <v>7.6006999999999998</v>
      </c>
      <c r="I187">
        <v>5.7039999999999997</v>
      </c>
      <c r="J187">
        <f t="shared" si="6"/>
        <v>21.497833333333336</v>
      </c>
    </row>
    <row r="188" spans="1:10" x14ac:dyDescent="0.3">
      <c r="A188">
        <v>2.8</v>
      </c>
      <c r="B188" s="11">
        <v>1E-3</v>
      </c>
      <c r="C188">
        <v>1</v>
      </c>
      <c r="D188">
        <v>30.035699999999999</v>
      </c>
      <c r="E188">
        <v>23.314599999999999</v>
      </c>
      <c r="F188">
        <v>39.746299999999998</v>
      </c>
      <c r="G188">
        <v>22.935500000000001</v>
      </c>
      <c r="H188">
        <v>7.8261000000000003</v>
      </c>
      <c r="I188">
        <v>5.5050999999999997</v>
      </c>
      <c r="J188">
        <f t="shared" si="6"/>
        <v>21.560550000000003</v>
      </c>
    </row>
    <row r="189" spans="1:10" x14ac:dyDescent="0.3">
      <c r="A189">
        <v>2.9</v>
      </c>
      <c r="B189" s="11">
        <v>1E-3</v>
      </c>
      <c r="C189">
        <v>1</v>
      </c>
      <c r="D189">
        <v>30.3767</v>
      </c>
      <c r="E189">
        <v>23.081399999999999</v>
      </c>
      <c r="F189">
        <v>39.697099999999999</v>
      </c>
      <c r="G189">
        <v>23.154699999999998</v>
      </c>
      <c r="H189">
        <v>8.0289999999999999</v>
      </c>
      <c r="I189">
        <v>5.3257000000000003</v>
      </c>
      <c r="J189">
        <f t="shared" si="6"/>
        <v>21.610766666666667</v>
      </c>
    </row>
    <row r="190" spans="1:10" x14ac:dyDescent="0.3">
      <c r="A190">
        <v>3</v>
      </c>
      <c r="B190" s="11">
        <v>1E-3</v>
      </c>
      <c r="C190">
        <v>1</v>
      </c>
      <c r="D190">
        <v>30.743300000000001</v>
      </c>
      <c r="E190">
        <v>22.948399999999999</v>
      </c>
      <c r="F190">
        <v>39.684600000000003</v>
      </c>
      <c r="G190">
        <v>23.338799999999999</v>
      </c>
      <c r="H190">
        <v>8.1659000000000006</v>
      </c>
      <c r="I190">
        <v>5.1448</v>
      </c>
      <c r="J190">
        <f t="shared" si="6"/>
        <v>21.670966666666668</v>
      </c>
    </row>
    <row r="191" spans="1:10" x14ac:dyDescent="0.3">
      <c r="A191">
        <v>3.1</v>
      </c>
      <c r="B191" s="11">
        <v>1E-3</v>
      </c>
      <c r="C191">
        <v>1</v>
      </c>
      <c r="D191">
        <v>31.133500000000002</v>
      </c>
      <c r="E191">
        <v>22.825700000000001</v>
      </c>
      <c r="F191">
        <v>39.667999999999999</v>
      </c>
      <c r="G191">
        <v>23.557200000000002</v>
      </c>
      <c r="H191">
        <v>8.3894000000000002</v>
      </c>
      <c r="I191">
        <v>4.9813000000000001</v>
      </c>
      <c r="J191">
        <f t="shared" si="6"/>
        <v>21.759183333333336</v>
      </c>
    </row>
    <row r="192" spans="1:10" x14ac:dyDescent="0.3">
      <c r="A192">
        <v>3.2</v>
      </c>
      <c r="B192" s="11">
        <v>1E-3</v>
      </c>
      <c r="C192">
        <v>1</v>
      </c>
      <c r="D192">
        <v>31.497199999999999</v>
      </c>
      <c r="E192">
        <v>22.682300000000001</v>
      </c>
      <c r="F192">
        <v>39.616199999999999</v>
      </c>
      <c r="G192">
        <v>23.7499</v>
      </c>
      <c r="H192">
        <v>8.5982000000000003</v>
      </c>
      <c r="I192">
        <v>4.8293999999999997</v>
      </c>
      <c r="J192">
        <f t="shared" si="6"/>
        <v>21.82886666666667</v>
      </c>
    </row>
    <row r="193" spans="1:10" x14ac:dyDescent="0.3">
      <c r="A193">
        <v>3.3</v>
      </c>
      <c r="B193" s="11">
        <v>1E-3</v>
      </c>
      <c r="C193">
        <v>1</v>
      </c>
      <c r="D193">
        <v>31.8903</v>
      </c>
      <c r="E193">
        <v>22.601099999999999</v>
      </c>
      <c r="F193">
        <v>39.6205</v>
      </c>
      <c r="G193">
        <v>23.976299999999998</v>
      </c>
      <c r="H193">
        <v>8.82</v>
      </c>
      <c r="I193">
        <v>4.6833999999999998</v>
      </c>
      <c r="J193">
        <f t="shared" si="6"/>
        <v>21.931933333333333</v>
      </c>
    </row>
    <row r="194" spans="1:10" x14ac:dyDescent="0.3">
      <c r="A194">
        <v>3.4</v>
      </c>
      <c r="B194" s="11">
        <v>1E-3</v>
      </c>
      <c r="C194">
        <v>1</v>
      </c>
      <c r="D194">
        <v>32.2545</v>
      </c>
      <c r="E194">
        <v>22.507000000000001</v>
      </c>
      <c r="F194">
        <v>39.619300000000003</v>
      </c>
      <c r="G194">
        <v>24.186800000000002</v>
      </c>
      <c r="H194">
        <v>9.0434999999999999</v>
      </c>
      <c r="I194">
        <v>4.5415999999999999</v>
      </c>
      <c r="J194">
        <f t="shared" si="6"/>
        <v>22.025449999999996</v>
      </c>
    </row>
    <row r="195" spans="1:10" x14ac:dyDescent="0.3">
      <c r="A195">
        <v>3.5</v>
      </c>
      <c r="B195" s="11">
        <v>1E-3</v>
      </c>
      <c r="C195">
        <v>1</v>
      </c>
      <c r="D195">
        <v>32.527700000000003</v>
      </c>
      <c r="E195">
        <v>22.3188</v>
      </c>
      <c r="F195">
        <v>39.479300000000002</v>
      </c>
      <c r="G195">
        <v>24.264900000000001</v>
      </c>
      <c r="H195">
        <v>9.1997999999999998</v>
      </c>
      <c r="I195">
        <v>4.4340999999999999</v>
      </c>
      <c r="J195">
        <f t="shared" si="6"/>
        <v>22.037433333333336</v>
      </c>
    </row>
    <row r="196" spans="1:10" x14ac:dyDescent="0.3">
      <c r="A196">
        <v>3.6</v>
      </c>
      <c r="B196" s="11">
        <v>1E-3</v>
      </c>
      <c r="C196">
        <v>1</v>
      </c>
      <c r="D196">
        <v>32.903599999999997</v>
      </c>
      <c r="E196">
        <v>22.272099999999998</v>
      </c>
      <c r="F196">
        <v>39.6051</v>
      </c>
      <c r="G196">
        <v>24.5762</v>
      </c>
      <c r="H196">
        <v>9.4390999999999998</v>
      </c>
      <c r="I196">
        <v>4.3074000000000003</v>
      </c>
      <c r="J196">
        <f t="shared" si="6"/>
        <v>22.183916666666665</v>
      </c>
    </row>
    <row r="197" spans="1:10" x14ac:dyDescent="0.3">
      <c r="A197">
        <v>3.7</v>
      </c>
      <c r="B197" s="11">
        <v>1E-3</v>
      </c>
      <c r="C197">
        <v>1</v>
      </c>
      <c r="D197">
        <v>33.2378</v>
      </c>
      <c r="E197">
        <v>22.165600000000001</v>
      </c>
      <c r="F197">
        <v>39.482199999999999</v>
      </c>
      <c r="G197">
        <v>24.649100000000001</v>
      </c>
      <c r="H197">
        <v>9.6036000000000001</v>
      </c>
      <c r="I197">
        <v>4.2178000000000004</v>
      </c>
      <c r="J197">
        <f t="shared" ref="J197:J260" si="8">AVERAGE(D197:I197)</f>
        <v>22.22601666666667</v>
      </c>
    </row>
    <row r="198" spans="1:10" x14ac:dyDescent="0.3">
      <c r="A198">
        <v>3.8</v>
      </c>
      <c r="B198" s="11">
        <v>1E-3</v>
      </c>
      <c r="C198">
        <v>1</v>
      </c>
      <c r="D198">
        <v>33.595999999999997</v>
      </c>
      <c r="E198">
        <v>22.1126</v>
      </c>
      <c r="F198">
        <v>39.5032</v>
      </c>
      <c r="G198">
        <v>24.8491</v>
      </c>
      <c r="H198">
        <v>9.8118999999999996</v>
      </c>
      <c r="I198">
        <v>4.1116999999999999</v>
      </c>
      <c r="J198">
        <f t="shared" si="8"/>
        <v>22.330750000000005</v>
      </c>
    </row>
    <row r="199" spans="1:10" x14ac:dyDescent="0.3">
      <c r="A199">
        <v>3.9</v>
      </c>
      <c r="B199" s="11">
        <v>1E-3</v>
      </c>
      <c r="C199">
        <v>1</v>
      </c>
      <c r="D199">
        <v>34.041200000000003</v>
      </c>
      <c r="E199">
        <v>22.169</v>
      </c>
      <c r="F199">
        <v>39.6813</v>
      </c>
      <c r="G199">
        <v>25.1614</v>
      </c>
      <c r="H199">
        <v>10.069000000000001</v>
      </c>
      <c r="I199">
        <v>3.9903</v>
      </c>
      <c r="J199">
        <f t="shared" si="8"/>
        <v>22.518699999999999</v>
      </c>
    </row>
    <row r="200" spans="1:10" x14ac:dyDescent="0.3">
      <c r="A200">
        <v>4</v>
      </c>
      <c r="B200" s="11">
        <v>1E-3</v>
      </c>
      <c r="C200">
        <v>1</v>
      </c>
      <c r="D200">
        <v>34.397199999999998</v>
      </c>
      <c r="E200">
        <v>22.153500000000001</v>
      </c>
      <c r="F200">
        <v>39.726799999999997</v>
      </c>
      <c r="G200">
        <v>25.364699999999999</v>
      </c>
      <c r="H200">
        <v>10.2805</v>
      </c>
      <c r="I200">
        <v>3.8887999999999998</v>
      </c>
      <c r="J200">
        <f t="shared" si="8"/>
        <v>22.635249999999999</v>
      </c>
    </row>
    <row r="201" spans="1:10" x14ac:dyDescent="0.3">
      <c r="A201">
        <v>4.0999999999999996</v>
      </c>
      <c r="B201" s="11">
        <v>1E-3</v>
      </c>
      <c r="C201">
        <v>1</v>
      </c>
      <c r="D201">
        <v>34.745699999999999</v>
      </c>
      <c r="E201">
        <v>22.14</v>
      </c>
      <c r="F201">
        <v>39.783299999999997</v>
      </c>
      <c r="G201">
        <v>25.567399999999999</v>
      </c>
      <c r="H201">
        <v>10.4857</v>
      </c>
      <c r="I201">
        <v>3.7938999999999998</v>
      </c>
      <c r="J201">
        <f t="shared" si="8"/>
        <v>22.75266666666667</v>
      </c>
    </row>
    <row r="202" spans="1:10" x14ac:dyDescent="0.3">
      <c r="A202">
        <v>4.2</v>
      </c>
      <c r="B202" s="11">
        <v>1E-3</v>
      </c>
      <c r="C202">
        <v>1</v>
      </c>
      <c r="D202">
        <v>35.085299999999997</v>
      </c>
      <c r="E202">
        <v>22.130299999999998</v>
      </c>
      <c r="F202">
        <v>39.782400000000003</v>
      </c>
      <c r="G202">
        <v>25.6996</v>
      </c>
      <c r="H202">
        <v>10.662000000000001</v>
      </c>
      <c r="I202">
        <v>3.7201</v>
      </c>
      <c r="J202">
        <f t="shared" si="8"/>
        <v>22.846616666666666</v>
      </c>
    </row>
    <row r="203" spans="1:10" x14ac:dyDescent="0.3">
      <c r="A203">
        <v>4.3</v>
      </c>
      <c r="B203" s="11">
        <v>1E-3</v>
      </c>
      <c r="C203">
        <v>1</v>
      </c>
      <c r="D203">
        <v>35.424100000000003</v>
      </c>
      <c r="E203">
        <v>22.116</v>
      </c>
      <c r="F203">
        <v>39.823300000000003</v>
      </c>
      <c r="G203">
        <v>25.884</v>
      </c>
      <c r="H203">
        <v>10.857900000000001</v>
      </c>
      <c r="I203">
        <v>3.6391</v>
      </c>
      <c r="J203">
        <f t="shared" si="8"/>
        <v>22.957400000000003</v>
      </c>
    </row>
    <row r="204" spans="1:10" x14ac:dyDescent="0.3">
      <c r="A204">
        <v>4.4000000000000004</v>
      </c>
      <c r="B204" s="11">
        <v>1E-3</v>
      </c>
      <c r="C204">
        <v>1</v>
      </c>
      <c r="D204">
        <v>35.767800000000001</v>
      </c>
      <c r="E204">
        <v>22.12</v>
      </c>
      <c r="F204">
        <v>39.874600000000001</v>
      </c>
      <c r="G204">
        <v>26.076699999999999</v>
      </c>
      <c r="H204">
        <v>11.0619</v>
      </c>
      <c r="I204">
        <v>3.5577000000000001</v>
      </c>
      <c r="J204">
        <f t="shared" si="8"/>
        <v>23.076450000000005</v>
      </c>
    </row>
    <row r="205" spans="1:10" x14ac:dyDescent="0.3">
      <c r="A205">
        <v>4.5</v>
      </c>
      <c r="B205" s="11">
        <v>1E-3</v>
      </c>
      <c r="C205">
        <v>1</v>
      </c>
      <c r="D205">
        <v>36.175699999999999</v>
      </c>
      <c r="E205">
        <v>22.253900000000002</v>
      </c>
      <c r="F205">
        <v>40.035800000000002</v>
      </c>
      <c r="G205">
        <v>26.371600000000001</v>
      </c>
      <c r="H205">
        <v>11.3208</v>
      </c>
      <c r="I205">
        <v>3.4689999999999999</v>
      </c>
      <c r="J205">
        <f t="shared" si="8"/>
        <v>23.271133333333335</v>
      </c>
    </row>
    <row r="206" spans="1:10" x14ac:dyDescent="0.3">
      <c r="A206">
        <v>4.5999999999999996</v>
      </c>
      <c r="B206" s="11">
        <v>1E-3</v>
      </c>
      <c r="C206">
        <v>1</v>
      </c>
      <c r="D206">
        <v>36.429099999999998</v>
      </c>
      <c r="E206">
        <v>22.100899999999999</v>
      </c>
      <c r="F206">
        <v>39.942300000000003</v>
      </c>
      <c r="G206">
        <v>26.398900000000001</v>
      </c>
      <c r="H206">
        <v>11.435499999999999</v>
      </c>
      <c r="I206">
        <v>3.4150999999999998</v>
      </c>
      <c r="J206">
        <f t="shared" si="8"/>
        <v>23.286966666666668</v>
      </c>
    </row>
    <row r="207" spans="1:10" x14ac:dyDescent="0.3">
      <c r="A207">
        <v>4.7</v>
      </c>
      <c r="B207" s="11">
        <v>1E-3</v>
      </c>
      <c r="C207">
        <v>1</v>
      </c>
      <c r="D207">
        <v>36.743400000000001</v>
      </c>
      <c r="E207">
        <v>22.1341</v>
      </c>
      <c r="F207">
        <v>39.963200000000001</v>
      </c>
      <c r="G207">
        <v>26.503900000000002</v>
      </c>
      <c r="H207">
        <v>11.463100000000001</v>
      </c>
      <c r="I207">
        <v>3.3914</v>
      </c>
      <c r="J207">
        <f t="shared" si="8"/>
        <v>23.366516666666669</v>
      </c>
    </row>
    <row r="208" spans="1:10" x14ac:dyDescent="0.3">
      <c r="A208">
        <v>4.8</v>
      </c>
      <c r="B208" s="11">
        <v>1E-3</v>
      </c>
      <c r="C208">
        <v>1</v>
      </c>
      <c r="D208">
        <v>37.030200000000001</v>
      </c>
      <c r="E208">
        <v>22.048500000000001</v>
      </c>
      <c r="F208">
        <v>40.034199999999998</v>
      </c>
      <c r="G208">
        <v>26.760400000000001</v>
      </c>
      <c r="H208">
        <v>11.796200000000001</v>
      </c>
      <c r="I208">
        <v>3.2829999999999999</v>
      </c>
      <c r="J208">
        <f t="shared" si="8"/>
        <v>23.49208333333333</v>
      </c>
    </row>
    <row r="209" spans="1:10" x14ac:dyDescent="0.3">
      <c r="A209">
        <v>4.9000000000000004</v>
      </c>
      <c r="B209" s="11">
        <v>1E-3</v>
      </c>
      <c r="C209">
        <v>1</v>
      </c>
      <c r="D209">
        <v>37.347099999999998</v>
      </c>
      <c r="E209">
        <v>22.062000000000001</v>
      </c>
      <c r="F209">
        <v>40.096899999999998</v>
      </c>
      <c r="G209">
        <v>26.937999999999999</v>
      </c>
      <c r="H209">
        <v>11.9796</v>
      </c>
      <c r="I209">
        <v>3.2235</v>
      </c>
      <c r="J209">
        <f t="shared" si="8"/>
        <v>23.607849999999999</v>
      </c>
    </row>
    <row r="210" spans="1:10" x14ac:dyDescent="0.3">
      <c r="A210">
        <v>5</v>
      </c>
      <c r="B210" s="11">
        <v>1E-3</v>
      </c>
      <c r="C210">
        <v>1</v>
      </c>
      <c r="D210">
        <v>37.686</v>
      </c>
      <c r="E210">
        <v>22.125</v>
      </c>
      <c r="F210">
        <v>40.202599999999997</v>
      </c>
      <c r="G210">
        <v>27.150300000000001</v>
      </c>
      <c r="H210">
        <v>12.187900000000001</v>
      </c>
      <c r="I210">
        <v>3.1551</v>
      </c>
      <c r="J210">
        <f t="shared" si="8"/>
        <v>23.751149999999999</v>
      </c>
    </row>
    <row r="212" spans="1:10" x14ac:dyDescent="0.3">
      <c r="A212">
        <v>0.1</v>
      </c>
      <c r="B212" s="11">
        <v>1E-3</v>
      </c>
      <c r="C212">
        <v>2</v>
      </c>
      <c r="D212">
        <v>92.048599999999993</v>
      </c>
      <c r="E212">
        <v>106.59829999999999</v>
      </c>
      <c r="F212">
        <v>88.321700000000007</v>
      </c>
      <c r="G212">
        <v>39.2898</v>
      </c>
      <c r="H212">
        <v>53.337000000000003</v>
      </c>
      <c r="I212">
        <v>57.812100000000001</v>
      </c>
      <c r="J212">
        <f t="shared" si="8"/>
        <v>72.90124999999999</v>
      </c>
    </row>
    <row r="213" spans="1:10" x14ac:dyDescent="0.3">
      <c r="A213">
        <v>0.2</v>
      </c>
      <c r="B213" s="11">
        <v>1E-3</v>
      </c>
      <c r="C213">
        <v>2</v>
      </c>
      <c r="D213">
        <v>61.195999999999998</v>
      </c>
      <c r="E213">
        <v>88.415899999999993</v>
      </c>
      <c r="F213">
        <v>81.046099999999996</v>
      </c>
      <c r="G213">
        <v>29.393999999999998</v>
      </c>
      <c r="H213">
        <v>30.3079</v>
      </c>
      <c r="I213">
        <v>47.549100000000003</v>
      </c>
      <c r="J213">
        <f t="shared" si="8"/>
        <v>56.318166666666663</v>
      </c>
    </row>
    <row r="214" spans="1:10" x14ac:dyDescent="0.3">
      <c r="A214">
        <v>0.3</v>
      </c>
      <c r="B214" s="11">
        <v>1E-3</v>
      </c>
      <c r="C214">
        <v>2</v>
      </c>
      <c r="D214">
        <v>49.0229</v>
      </c>
      <c r="E214">
        <v>76.298199999999994</v>
      </c>
      <c r="F214">
        <v>75.171999999999997</v>
      </c>
      <c r="G214">
        <v>26.3872</v>
      </c>
      <c r="H214">
        <v>20.954699999999999</v>
      </c>
      <c r="I214">
        <v>39.321599999999997</v>
      </c>
      <c r="J214">
        <f t="shared" si="8"/>
        <v>47.859433333333335</v>
      </c>
    </row>
    <row r="215" spans="1:10" x14ac:dyDescent="0.3">
      <c r="A215">
        <v>0.4</v>
      </c>
      <c r="B215" s="11">
        <v>1E-3</v>
      </c>
      <c r="C215">
        <v>2</v>
      </c>
      <c r="D215">
        <v>42.9437</v>
      </c>
      <c r="E215">
        <v>68.726900000000001</v>
      </c>
      <c r="F215">
        <v>71.288499999999999</v>
      </c>
      <c r="G215">
        <v>25.225300000000001</v>
      </c>
      <c r="H215">
        <v>16.191199999999998</v>
      </c>
      <c r="I215">
        <v>33.9206</v>
      </c>
      <c r="J215">
        <f t="shared" si="8"/>
        <v>43.049366666666664</v>
      </c>
    </row>
    <row r="216" spans="1:10" x14ac:dyDescent="0.3">
      <c r="A216">
        <v>0.5</v>
      </c>
      <c r="B216" s="11">
        <v>1E-3</v>
      </c>
      <c r="C216">
        <v>2</v>
      </c>
      <c r="D216">
        <v>39.636699999999998</v>
      </c>
      <c r="E216">
        <v>63.641500000000001</v>
      </c>
      <c r="F216">
        <v>68.808400000000006</v>
      </c>
      <c r="G216">
        <v>24.903600000000001</v>
      </c>
      <c r="H216">
        <v>13.4701</v>
      </c>
      <c r="I216">
        <v>30.010100000000001</v>
      </c>
      <c r="J216">
        <f t="shared" si="8"/>
        <v>40.078400000000002</v>
      </c>
    </row>
    <row r="217" spans="1:10" x14ac:dyDescent="0.3">
      <c r="A217">
        <v>0.6</v>
      </c>
      <c r="B217" s="11">
        <v>1E-3</v>
      </c>
      <c r="C217">
        <v>2</v>
      </c>
      <c r="D217">
        <v>37.813299999999998</v>
      </c>
      <c r="E217">
        <v>60.186300000000003</v>
      </c>
      <c r="F217">
        <v>66.507900000000006</v>
      </c>
      <c r="G217">
        <v>24.946899999999999</v>
      </c>
      <c r="H217">
        <v>11.958399999999999</v>
      </c>
      <c r="I217">
        <v>27.28</v>
      </c>
      <c r="J217">
        <f t="shared" si="8"/>
        <v>38.11546666666667</v>
      </c>
    </row>
    <row r="218" spans="1:10" x14ac:dyDescent="0.3">
      <c r="A218">
        <v>0.7</v>
      </c>
      <c r="B218" s="11">
        <v>1E-3</v>
      </c>
      <c r="C218">
        <v>2</v>
      </c>
      <c r="D218">
        <v>36.9148</v>
      </c>
      <c r="E218">
        <v>57.463500000000003</v>
      </c>
      <c r="F218">
        <v>65.290800000000004</v>
      </c>
      <c r="G218">
        <v>25.1494</v>
      </c>
      <c r="H218">
        <v>10.945399999999999</v>
      </c>
      <c r="I218">
        <v>24.776800000000001</v>
      </c>
      <c r="J218">
        <f t="shared" si="8"/>
        <v>36.756783333333338</v>
      </c>
    </row>
    <row r="219" spans="1:10" x14ac:dyDescent="0.3">
      <c r="A219">
        <v>0.8</v>
      </c>
      <c r="B219" s="11">
        <v>1E-3</v>
      </c>
      <c r="C219">
        <v>2</v>
      </c>
      <c r="D219">
        <v>36.095199999999998</v>
      </c>
      <c r="E219">
        <v>55.143599999999999</v>
      </c>
      <c r="F219">
        <v>64.745500000000007</v>
      </c>
      <c r="G219">
        <v>25.546399999999998</v>
      </c>
      <c r="H219">
        <v>10.0885</v>
      </c>
      <c r="I219">
        <v>22.9604</v>
      </c>
      <c r="J219">
        <f t="shared" si="8"/>
        <v>35.763266666666674</v>
      </c>
    </row>
    <row r="220" spans="1:10" x14ac:dyDescent="0.3">
      <c r="A220">
        <v>0.9</v>
      </c>
      <c r="B220" s="11">
        <v>1E-3</v>
      </c>
      <c r="C220">
        <v>2</v>
      </c>
      <c r="D220">
        <v>36.103700000000003</v>
      </c>
      <c r="E220">
        <v>54.130099999999999</v>
      </c>
      <c r="F220">
        <v>64.433599999999998</v>
      </c>
      <c r="G220">
        <v>26.174399999999999</v>
      </c>
      <c r="H220">
        <v>9.9583999999999993</v>
      </c>
      <c r="I220">
        <v>21.7715</v>
      </c>
      <c r="J220">
        <f t="shared" si="8"/>
        <v>35.428616666666663</v>
      </c>
    </row>
    <row r="221" spans="1:10" x14ac:dyDescent="0.3">
      <c r="A221">
        <v>1</v>
      </c>
      <c r="B221" s="11">
        <v>1E-3</v>
      </c>
      <c r="C221">
        <v>2</v>
      </c>
      <c r="D221">
        <v>35.990099999999998</v>
      </c>
      <c r="E221">
        <v>53.417700000000004</v>
      </c>
      <c r="F221">
        <v>64.876900000000006</v>
      </c>
      <c r="G221">
        <v>26.893699999999999</v>
      </c>
      <c r="H221">
        <v>9.6870999999999992</v>
      </c>
      <c r="I221">
        <v>20.997599999999998</v>
      </c>
      <c r="J221">
        <f t="shared" si="8"/>
        <v>35.310516666666665</v>
      </c>
    </row>
    <row r="222" spans="1:10" x14ac:dyDescent="0.3">
      <c r="A222">
        <v>1.1000000000000001</v>
      </c>
      <c r="B222" s="11">
        <v>1E-3</v>
      </c>
      <c r="C222">
        <v>2</v>
      </c>
      <c r="D222">
        <v>35.887999999999998</v>
      </c>
      <c r="E222">
        <v>52.079799999999999</v>
      </c>
      <c r="F222">
        <v>63.650599999999997</v>
      </c>
      <c r="G222">
        <v>27.241700000000002</v>
      </c>
      <c r="H222">
        <v>9.6297999999999995</v>
      </c>
      <c r="I222">
        <v>19.502199999999998</v>
      </c>
      <c r="J222">
        <f t="shared" si="8"/>
        <v>34.665349999999997</v>
      </c>
    </row>
    <row r="223" spans="1:10" x14ac:dyDescent="0.3">
      <c r="A223">
        <v>1.2</v>
      </c>
      <c r="B223" s="11">
        <v>1E-3</v>
      </c>
      <c r="C223">
        <v>2</v>
      </c>
      <c r="D223">
        <v>35.893900000000002</v>
      </c>
      <c r="E223">
        <v>50.739699999999999</v>
      </c>
      <c r="F223">
        <v>63.414299999999997</v>
      </c>
      <c r="G223">
        <v>27.5213</v>
      </c>
      <c r="H223">
        <v>9.4572000000000003</v>
      </c>
      <c r="I223">
        <v>18.1675</v>
      </c>
      <c r="J223">
        <f t="shared" si="8"/>
        <v>34.198983333333331</v>
      </c>
    </row>
    <row r="224" spans="1:10" x14ac:dyDescent="0.3">
      <c r="A224">
        <v>1.3</v>
      </c>
      <c r="B224" s="11">
        <v>1E-3</v>
      </c>
      <c r="C224">
        <v>2</v>
      </c>
      <c r="D224">
        <v>36.381599999999999</v>
      </c>
      <c r="E224">
        <v>50.040300000000002</v>
      </c>
      <c r="F224">
        <v>63.811100000000003</v>
      </c>
      <c r="G224">
        <v>27.8443</v>
      </c>
      <c r="H224">
        <v>9.3000000000000007</v>
      </c>
      <c r="I224">
        <v>17.351400000000002</v>
      </c>
      <c r="J224">
        <f t="shared" si="8"/>
        <v>34.121450000000003</v>
      </c>
    </row>
    <row r="225" spans="1:10" x14ac:dyDescent="0.3">
      <c r="A225">
        <v>1.4</v>
      </c>
      <c r="B225" s="11">
        <v>1E-3</v>
      </c>
      <c r="C225">
        <v>2</v>
      </c>
      <c r="D225">
        <v>36.5824</v>
      </c>
      <c r="E225">
        <v>49.314500000000002</v>
      </c>
      <c r="F225">
        <v>63.45</v>
      </c>
      <c r="G225">
        <v>28.127500000000001</v>
      </c>
      <c r="H225">
        <v>9.2852999999999994</v>
      </c>
      <c r="I225">
        <v>16.548500000000001</v>
      </c>
      <c r="J225">
        <f t="shared" si="8"/>
        <v>33.884700000000002</v>
      </c>
    </row>
    <row r="226" spans="1:10" x14ac:dyDescent="0.3">
      <c r="A226">
        <v>1.5</v>
      </c>
      <c r="B226" s="11">
        <v>1E-3</v>
      </c>
      <c r="C226">
        <v>2</v>
      </c>
      <c r="D226">
        <v>36.700099999999999</v>
      </c>
      <c r="E226">
        <v>48.402500000000003</v>
      </c>
      <c r="F226">
        <v>62.992600000000003</v>
      </c>
      <c r="G226">
        <v>28.514099999999999</v>
      </c>
      <c r="H226">
        <v>9.3101000000000003</v>
      </c>
      <c r="I226">
        <v>15.5901</v>
      </c>
      <c r="J226">
        <f t="shared" si="8"/>
        <v>33.584916666666672</v>
      </c>
    </row>
    <row r="227" spans="1:10" x14ac:dyDescent="0.3">
      <c r="A227">
        <v>1.6</v>
      </c>
      <c r="B227" s="11">
        <v>1E-3</v>
      </c>
      <c r="C227">
        <v>2</v>
      </c>
      <c r="D227">
        <v>36.768999999999998</v>
      </c>
      <c r="E227">
        <v>47.573799999999999</v>
      </c>
      <c r="F227">
        <v>62.755200000000002</v>
      </c>
      <c r="G227">
        <v>28.957599999999999</v>
      </c>
      <c r="H227">
        <v>9.4909999999999997</v>
      </c>
      <c r="I227">
        <v>15.133900000000001</v>
      </c>
      <c r="J227">
        <f t="shared" si="8"/>
        <v>33.446750000000002</v>
      </c>
    </row>
    <row r="228" spans="1:10" x14ac:dyDescent="0.3">
      <c r="A228">
        <v>1.7</v>
      </c>
      <c r="B228" s="11">
        <v>1E-3</v>
      </c>
      <c r="C228">
        <v>2</v>
      </c>
      <c r="D228">
        <v>37.267200000000003</v>
      </c>
      <c r="E228">
        <v>47.309899999999999</v>
      </c>
      <c r="F228">
        <v>62.666400000000003</v>
      </c>
      <c r="G228">
        <v>29.1782</v>
      </c>
      <c r="H228">
        <v>9.5291999999999994</v>
      </c>
      <c r="I228">
        <v>14.4727</v>
      </c>
      <c r="J228">
        <f t="shared" si="8"/>
        <v>33.403933333333335</v>
      </c>
    </row>
    <row r="229" spans="1:10" x14ac:dyDescent="0.3">
      <c r="A229">
        <v>1.8</v>
      </c>
      <c r="B229" s="11">
        <v>1E-3</v>
      </c>
      <c r="C229">
        <v>2</v>
      </c>
      <c r="D229">
        <v>37.553899999999999</v>
      </c>
      <c r="E229">
        <v>46.7697</v>
      </c>
      <c r="F229">
        <v>62.011600000000001</v>
      </c>
      <c r="G229">
        <v>29.501100000000001</v>
      </c>
      <c r="H229">
        <v>9.7691999999999997</v>
      </c>
      <c r="I229">
        <v>13.7225</v>
      </c>
      <c r="J229">
        <f t="shared" si="8"/>
        <v>33.221333333333334</v>
      </c>
    </row>
    <row r="230" spans="1:10" x14ac:dyDescent="0.3">
      <c r="A230">
        <v>1.9</v>
      </c>
      <c r="B230" s="11">
        <v>1E-3</v>
      </c>
      <c r="C230">
        <v>2</v>
      </c>
      <c r="D230">
        <v>38.082099999999997</v>
      </c>
      <c r="E230">
        <v>46.668700000000001</v>
      </c>
      <c r="F230">
        <v>62.780200000000001</v>
      </c>
      <c r="G230">
        <v>29.807600000000001</v>
      </c>
      <c r="H230">
        <v>9.6736000000000004</v>
      </c>
      <c r="I230">
        <v>13.3756</v>
      </c>
      <c r="J230">
        <f t="shared" si="8"/>
        <v>33.397966666666669</v>
      </c>
    </row>
    <row r="231" spans="1:10" x14ac:dyDescent="0.3">
      <c r="A231">
        <v>2</v>
      </c>
      <c r="B231" s="11">
        <v>1E-3</v>
      </c>
      <c r="C231">
        <v>2</v>
      </c>
      <c r="D231">
        <v>38.503100000000003</v>
      </c>
      <c r="E231">
        <v>46.411099999999998</v>
      </c>
      <c r="F231">
        <v>62.887500000000003</v>
      </c>
      <c r="G231">
        <v>30.178999999999998</v>
      </c>
      <c r="H231">
        <v>9.8430999999999997</v>
      </c>
      <c r="I231">
        <v>12.928000000000001</v>
      </c>
      <c r="J231">
        <f t="shared" si="8"/>
        <v>33.458633333333331</v>
      </c>
    </row>
    <row r="232" spans="1:10" x14ac:dyDescent="0.3">
      <c r="A232">
        <v>2.1</v>
      </c>
      <c r="B232" s="11">
        <v>1E-3</v>
      </c>
      <c r="C232">
        <v>2</v>
      </c>
      <c r="D232">
        <v>38.887</v>
      </c>
      <c r="E232">
        <v>46.046599999999998</v>
      </c>
      <c r="F232">
        <v>62.774099999999997</v>
      </c>
      <c r="G232">
        <v>30.5107</v>
      </c>
      <c r="H232">
        <v>10.0467</v>
      </c>
      <c r="I232">
        <v>12.451499999999999</v>
      </c>
      <c r="J232">
        <f t="shared" si="8"/>
        <v>33.452766666666662</v>
      </c>
    </row>
    <row r="233" spans="1:10" x14ac:dyDescent="0.3">
      <c r="A233">
        <v>2.2000000000000002</v>
      </c>
      <c r="B233" s="11">
        <v>1E-3</v>
      </c>
      <c r="C233">
        <v>2</v>
      </c>
      <c r="D233">
        <v>39.240699999999997</v>
      </c>
      <c r="E233">
        <v>45.8476</v>
      </c>
      <c r="F233">
        <v>62.764600000000002</v>
      </c>
      <c r="G233">
        <v>30.7913</v>
      </c>
      <c r="H233">
        <v>10.157</v>
      </c>
      <c r="I233">
        <v>12.0198</v>
      </c>
      <c r="J233">
        <f t="shared" si="8"/>
        <v>33.470166666666671</v>
      </c>
    </row>
    <row r="234" spans="1:10" x14ac:dyDescent="0.3">
      <c r="A234">
        <v>2.2999999999999998</v>
      </c>
      <c r="B234" s="11">
        <v>1E-3</v>
      </c>
      <c r="C234">
        <v>2</v>
      </c>
      <c r="D234">
        <v>39.704000000000001</v>
      </c>
      <c r="E234">
        <v>45.739600000000003</v>
      </c>
      <c r="F234">
        <v>62.848999999999997</v>
      </c>
      <c r="G234">
        <v>31.103300000000001</v>
      </c>
      <c r="H234">
        <v>10.3256</v>
      </c>
      <c r="I234">
        <v>11.619899999999999</v>
      </c>
      <c r="J234">
        <f t="shared" si="8"/>
        <v>33.556899999999999</v>
      </c>
    </row>
    <row r="235" spans="1:10" x14ac:dyDescent="0.3">
      <c r="A235">
        <v>2.4</v>
      </c>
      <c r="B235" s="11">
        <v>1E-3</v>
      </c>
      <c r="C235">
        <v>2</v>
      </c>
      <c r="D235">
        <v>40.094000000000001</v>
      </c>
      <c r="E235">
        <v>45.530999999999999</v>
      </c>
      <c r="F235">
        <v>62.810499999999998</v>
      </c>
      <c r="G235">
        <v>31.325600000000001</v>
      </c>
      <c r="H235">
        <v>10.4625</v>
      </c>
      <c r="I235">
        <v>11.250500000000001</v>
      </c>
      <c r="J235">
        <f t="shared" si="8"/>
        <v>33.579016666666668</v>
      </c>
    </row>
    <row r="236" spans="1:10" x14ac:dyDescent="0.3">
      <c r="A236">
        <v>2.5</v>
      </c>
      <c r="B236" s="11">
        <v>1E-3</v>
      </c>
      <c r="C236">
        <v>2</v>
      </c>
      <c r="D236">
        <v>40.678600000000003</v>
      </c>
      <c r="E236">
        <v>45.694899999999997</v>
      </c>
      <c r="F236">
        <v>62.893099999999997</v>
      </c>
      <c r="G236">
        <v>31.751000000000001</v>
      </c>
      <c r="H236">
        <v>10.763</v>
      </c>
      <c r="I236">
        <v>11.1311</v>
      </c>
      <c r="J236">
        <f t="shared" si="8"/>
        <v>33.818616666666671</v>
      </c>
    </row>
    <row r="237" spans="1:10" x14ac:dyDescent="0.3">
      <c r="A237">
        <v>2.6</v>
      </c>
      <c r="B237" s="11">
        <v>1E-3</v>
      </c>
      <c r="C237">
        <v>2</v>
      </c>
      <c r="D237">
        <v>41.092700000000001</v>
      </c>
      <c r="E237">
        <v>45.553800000000003</v>
      </c>
      <c r="F237">
        <v>62.951300000000003</v>
      </c>
      <c r="G237">
        <v>32.072600000000001</v>
      </c>
      <c r="H237">
        <v>10.954000000000001</v>
      </c>
      <c r="I237">
        <v>10.8491</v>
      </c>
      <c r="J237">
        <f t="shared" si="8"/>
        <v>33.91225</v>
      </c>
    </row>
    <row r="238" spans="1:10" x14ac:dyDescent="0.3">
      <c r="A238">
        <v>2.7</v>
      </c>
      <c r="B238" s="11">
        <v>1E-3</v>
      </c>
      <c r="C238">
        <v>2</v>
      </c>
      <c r="D238">
        <v>41.398499999999999</v>
      </c>
      <c r="E238">
        <v>45.312199999999997</v>
      </c>
      <c r="F238">
        <v>63.0184</v>
      </c>
      <c r="G238">
        <v>32.3889</v>
      </c>
      <c r="H238">
        <v>11.1388</v>
      </c>
      <c r="I238">
        <v>10.6023</v>
      </c>
      <c r="J238">
        <f t="shared" si="8"/>
        <v>33.976516666666669</v>
      </c>
    </row>
    <row r="239" spans="1:10" x14ac:dyDescent="0.3">
      <c r="A239">
        <v>2.8</v>
      </c>
      <c r="B239" s="11">
        <v>1E-3</v>
      </c>
      <c r="C239">
        <v>2</v>
      </c>
      <c r="D239">
        <v>41.847200000000001</v>
      </c>
      <c r="E239">
        <v>45.298400000000001</v>
      </c>
      <c r="F239">
        <v>63.023400000000002</v>
      </c>
      <c r="G239">
        <v>32.552300000000002</v>
      </c>
      <c r="H239">
        <v>11.183400000000001</v>
      </c>
      <c r="I239">
        <v>10.3415</v>
      </c>
      <c r="J239">
        <f t="shared" si="8"/>
        <v>34.041033333333338</v>
      </c>
    </row>
    <row r="240" spans="1:10" x14ac:dyDescent="0.3">
      <c r="A240">
        <v>2.9</v>
      </c>
      <c r="B240" s="11">
        <v>1E-3</v>
      </c>
      <c r="C240">
        <v>2</v>
      </c>
      <c r="D240">
        <v>42.236600000000003</v>
      </c>
      <c r="E240">
        <v>45.174199999999999</v>
      </c>
      <c r="F240">
        <v>63.171999999999997</v>
      </c>
      <c r="G240">
        <v>32.878999999999998</v>
      </c>
      <c r="H240">
        <v>11.4137</v>
      </c>
      <c r="I240">
        <v>10.0914</v>
      </c>
      <c r="J240">
        <f t="shared" si="8"/>
        <v>34.161149999999999</v>
      </c>
    </row>
    <row r="241" spans="1:10" x14ac:dyDescent="0.3">
      <c r="A241">
        <v>3</v>
      </c>
      <c r="B241" s="11">
        <v>1E-3</v>
      </c>
      <c r="C241">
        <v>2</v>
      </c>
      <c r="D241">
        <v>42.360799999999998</v>
      </c>
      <c r="E241">
        <v>44.9694</v>
      </c>
      <c r="F241">
        <v>63.210500000000003</v>
      </c>
      <c r="G241">
        <v>33.076999999999998</v>
      </c>
      <c r="H241">
        <v>11.509600000000001</v>
      </c>
      <c r="I241">
        <v>9.7401</v>
      </c>
      <c r="J241">
        <f t="shared" si="8"/>
        <v>34.14456666666667</v>
      </c>
    </row>
    <row r="242" spans="1:10" x14ac:dyDescent="0.3">
      <c r="A242">
        <v>3.1</v>
      </c>
      <c r="B242" s="11">
        <v>1E-3</v>
      </c>
      <c r="C242">
        <v>2</v>
      </c>
      <c r="D242">
        <v>42.543399999999998</v>
      </c>
      <c r="E242">
        <v>44.661200000000001</v>
      </c>
      <c r="F242">
        <v>62.5413</v>
      </c>
      <c r="G242">
        <v>33.238</v>
      </c>
      <c r="H242">
        <v>11.786899999999999</v>
      </c>
      <c r="I242">
        <v>9.3080999999999996</v>
      </c>
      <c r="J242">
        <f t="shared" si="8"/>
        <v>34.013150000000003</v>
      </c>
    </row>
    <row r="243" spans="1:10" x14ac:dyDescent="0.3">
      <c r="A243">
        <v>3.2</v>
      </c>
      <c r="B243" s="11">
        <v>1E-3</v>
      </c>
      <c r="C243">
        <v>2</v>
      </c>
      <c r="D243">
        <v>42.907400000000003</v>
      </c>
      <c r="E243">
        <v>44.572499999999998</v>
      </c>
      <c r="F243">
        <v>62.593699999999998</v>
      </c>
      <c r="G243">
        <v>33.469299999999997</v>
      </c>
      <c r="H243">
        <v>11.946999999999999</v>
      </c>
      <c r="I243">
        <v>9.0936000000000003</v>
      </c>
      <c r="J243">
        <f t="shared" si="8"/>
        <v>34.097250000000003</v>
      </c>
    </row>
    <row r="244" spans="1:10" x14ac:dyDescent="0.3">
      <c r="A244">
        <v>3.3</v>
      </c>
      <c r="B244" s="11">
        <v>1E-3</v>
      </c>
      <c r="C244">
        <v>2</v>
      </c>
      <c r="D244">
        <v>43.272799999999997</v>
      </c>
      <c r="E244">
        <v>44.513500000000001</v>
      </c>
      <c r="F244">
        <v>62.6706</v>
      </c>
      <c r="G244">
        <v>33.701700000000002</v>
      </c>
      <c r="H244">
        <v>12.107200000000001</v>
      </c>
      <c r="I244">
        <v>8.8844999999999992</v>
      </c>
      <c r="J244">
        <f t="shared" si="8"/>
        <v>34.191716666666665</v>
      </c>
    </row>
    <row r="245" spans="1:10" x14ac:dyDescent="0.3">
      <c r="A245">
        <v>3.4</v>
      </c>
      <c r="B245" s="11">
        <v>1E-3</v>
      </c>
      <c r="C245">
        <v>2</v>
      </c>
      <c r="D245">
        <v>43.619199999999999</v>
      </c>
      <c r="E245">
        <v>44.474299999999999</v>
      </c>
      <c r="F245">
        <v>62.253300000000003</v>
      </c>
      <c r="G245">
        <v>33.688499999999998</v>
      </c>
      <c r="H245">
        <v>12.3004</v>
      </c>
      <c r="I245">
        <v>8.5218000000000007</v>
      </c>
      <c r="J245">
        <f t="shared" si="8"/>
        <v>34.142916666666672</v>
      </c>
    </row>
    <row r="246" spans="1:10" x14ac:dyDescent="0.3">
      <c r="A246">
        <v>3.5</v>
      </c>
      <c r="B246" s="11">
        <v>1E-3</v>
      </c>
      <c r="C246">
        <v>2</v>
      </c>
      <c r="D246">
        <v>44.042900000000003</v>
      </c>
      <c r="E246">
        <v>44.484999999999999</v>
      </c>
      <c r="F246">
        <v>62.798000000000002</v>
      </c>
      <c r="G246">
        <v>34.096800000000002</v>
      </c>
      <c r="H246">
        <v>12.4131</v>
      </c>
      <c r="I246">
        <v>8.4596</v>
      </c>
      <c r="J246">
        <f t="shared" si="8"/>
        <v>34.382566666666669</v>
      </c>
    </row>
    <row r="247" spans="1:10" x14ac:dyDescent="0.3">
      <c r="A247">
        <v>3.6</v>
      </c>
      <c r="B247" s="11">
        <v>1E-3</v>
      </c>
      <c r="C247">
        <v>2</v>
      </c>
      <c r="D247">
        <v>44.42</v>
      </c>
      <c r="E247">
        <v>44.479700000000001</v>
      </c>
      <c r="F247">
        <v>62.892099999999999</v>
      </c>
      <c r="G247">
        <v>34.343299999999999</v>
      </c>
      <c r="H247">
        <v>12.5891</v>
      </c>
      <c r="I247">
        <v>8.2904999999999998</v>
      </c>
      <c r="J247">
        <f t="shared" si="8"/>
        <v>34.502450000000003</v>
      </c>
    </row>
    <row r="248" spans="1:10" x14ac:dyDescent="0.3">
      <c r="A248">
        <v>3.7</v>
      </c>
      <c r="B248" s="11">
        <v>1E-3</v>
      </c>
      <c r="C248">
        <v>2</v>
      </c>
      <c r="D248">
        <v>44.862099999999998</v>
      </c>
      <c r="E248">
        <v>44.433799999999998</v>
      </c>
      <c r="F248">
        <v>63.055700000000002</v>
      </c>
      <c r="G248">
        <v>34.7834</v>
      </c>
      <c r="H248">
        <v>12.8047</v>
      </c>
      <c r="I248">
        <v>8.0693999999999999</v>
      </c>
      <c r="J248">
        <f t="shared" si="8"/>
        <v>34.668183333333332</v>
      </c>
    </row>
    <row r="249" spans="1:10" x14ac:dyDescent="0.3">
      <c r="A249">
        <v>3.8</v>
      </c>
      <c r="B249" s="11">
        <v>1E-3</v>
      </c>
      <c r="C249">
        <v>2</v>
      </c>
      <c r="D249">
        <v>45.2072</v>
      </c>
      <c r="E249">
        <v>44.419899999999998</v>
      </c>
      <c r="F249">
        <v>63.149900000000002</v>
      </c>
      <c r="G249">
        <v>34.998100000000001</v>
      </c>
      <c r="H249">
        <v>12.9549</v>
      </c>
      <c r="I249">
        <v>7.8994999999999997</v>
      </c>
      <c r="J249">
        <f t="shared" si="8"/>
        <v>34.771583333333332</v>
      </c>
    </row>
    <row r="250" spans="1:10" x14ac:dyDescent="0.3">
      <c r="A250">
        <v>3.9</v>
      </c>
      <c r="B250" s="11">
        <v>1E-3</v>
      </c>
      <c r="C250">
        <v>2</v>
      </c>
      <c r="D250">
        <v>45.5792</v>
      </c>
      <c r="E250">
        <v>44.4114</v>
      </c>
      <c r="F250">
        <v>63.176499999999997</v>
      </c>
      <c r="G250">
        <v>35.171999999999997</v>
      </c>
      <c r="H250">
        <v>13.078099999999999</v>
      </c>
      <c r="I250">
        <v>7.7468000000000004</v>
      </c>
      <c r="J250">
        <f t="shared" si="8"/>
        <v>34.860666666666667</v>
      </c>
    </row>
    <row r="251" spans="1:10" x14ac:dyDescent="0.3">
      <c r="A251">
        <v>4</v>
      </c>
      <c r="B251" s="11">
        <v>1E-3</v>
      </c>
      <c r="C251">
        <v>2</v>
      </c>
      <c r="D251">
        <v>45.894199999999998</v>
      </c>
      <c r="E251">
        <v>44.329099999999997</v>
      </c>
      <c r="F251">
        <v>63.251399999999997</v>
      </c>
      <c r="G251">
        <v>35.390700000000002</v>
      </c>
      <c r="H251">
        <v>13.232100000000001</v>
      </c>
      <c r="I251">
        <v>7.6295000000000002</v>
      </c>
      <c r="J251">
        <f t="shared" si="8"/>
        <v>34.954500000000003</v>
      </c>
    </row>
    <row r="252" spans="1:10" x14ac:dyDescent="0.3">
      <c r="A252">
        <v>4.0999999999999996</v>
      </c>
      <c r="B252" s="11">
        <v>1E-3</v>
      </c>
      <c r="C252">
        <v>2</v>
      </c>
      <c r="D252">
        <v>46.273499999999999</v>
      </c>
      <c r="E252">
        <v>44.3508</v>
      </c>
      <c r="F252">
        <v>63.335000000000001</v>
      </c>
      <c r="G252">
        <v>35.550400000000003</v>
      </c>
      <c r="H252">
        <v>13.3439</v>
      </c>
      <c r="I252">
        <v>7.4885999999999999</v>
      </c>
      <c r="J252">
        <f t="shared" si="8"/>
        <v>35.057033333333329</v>
      </c>
    </row>
    <row r="253" spans="1:10" x14ac:dyDescent="0.3">
      <c r="A253">
        <v>4.2</v>
      </c>
      <c r="B253" s="11">
        <v>1E-3</v>
      </c>
      <c r="C253">
        <v>2</v>
      </c>
      <c r="D253">
        <v>46.761800000000001</v>
      </c>
      <c r="E253">
        <v>44.514200000000002</v>
      </c>
      <c r="F253">
        <v>64.092699999999994</v>
      </c>
      <c r="G253">
        <v>35.7986</v>
      </c>
      <c r="H253">
        <v>13.339600000000001</v>
      </c>
      <c r="I253">
        <v>7.5246000000000004</v>
      </c>
      <c r="J253">
        <f t="shared" si="8"/>
        <v>35.338583333333325</v>
      </c>
    </row>
    <row r="254" spans="1:10" x14ac:dyDescent="0.3">
      <c r="A254">
        <v>4.3</v>
      </c>
      <c r="B254" s="11">
        <v>1E-3</v>
      </c>
      <c r="C254">
        <v>2</v>
      </c>
      <c r="D254">
        <v>47.055399999999999</v>
      </c>
      <c r="E254">
        <v>44.451900000000002</v>
      </c>
      <c r="F254">
        <v>64.148200000000003</v>
      </c>
      <c r="G254">
        <v>35.9602</v>
      </c>
      <c r="H254">
        <v>13.450200000000001</v>
      </c>
      <c r="I254">
        <v>7.3757999999999999</v>
      </c>
      <c r="J254">
        <f t="shared" si="8"/>
        <v>35.406950000000002</v>
      </c>
    </row>
    <row r="255" spans="1:10" x14ac:dyDescent="0.3">
      <c r="A255">
        <v>4.4000000000000004</v>
      </c>
      <c r="B255" s="11">
        <v>1E-3</v>
      </c>
      <c r="C255">
        <v>2</v>
      </c>
      <c r="D255">
        <v>47.532400000000003</v>
      </c>
      <c r="E255">
        <v>44.306600000000003</v>
      </c>
      <c r="F255">
        <v>64.375500000000002</v>
      </c>
      <c r="G255">
        <v>36.019300000000001</v>
      </c>
      <c r="H255">
        <v>13.678900000000001</v>
      </c>
      <c r="I255">
        <v>7.4241000000000001</v>
      </c>
      <c r="J255">
        <f t="shared" si="8"/>
        <v>35.556133333333328</v>
      </c>
    </row>
    <row r="256" spans="1:10" x14ac:dyDescent="0.3">
      <c r="A256">
        <v>4.5</v>
      </c>
      <c r="B256" s="11">
        <v>1E-3</v>
      </c>
      <c r="C256">
        <v>2</v>
      </c>
      <c r="D256">
        <v>47.703200000000002</v>
      </c>
      <c r="E256">
        <v>44.459099999999999</v>
      </c>
      <c r="F256">
        <v>64.316699999999997</v>
      </c>
      <c r="G256">
        <v>36.3232</v>
      </c>
      <c r="H256">
        <v>13.7179</v>
      </c>
      <c r="I256">
        <v>7.1158000000000001</v>
      </c>
      <c r="J256">
        <f t="shared" si="8"/>
        <v>35.605983333333327</v>
      </c>
    </row>
    <row r="257" spans="1:10" x14ac:dyDescent="0.3">
      <c r="A257">
        <v>4.5999999999999996</v>
      </c>
      <c r="B257" s="11">
        <v>1E-3</v>
      </c>
      <c r="C257">
        <v>2</v>
      </c>
      <c r="D257">
        <v>48.0379</v>
      </c>
      <c r="E257">
        <v>44.477600000000002</v>
      </c>
      <c r="F257">
        <v>64.430199999999999</v>
      </c>
      <c r="G257">
        <v>36.521900000000002</v>
      </c>
      <c r="H257">
        <v>13.845599999999999</v>
      </c>
      <c r="I257">
        <v>6.9922000000000004</v>
      </c>
      <c r="J257">
        <f t="shared" si="8"/>
        <v>35.717566666666663</v>
      </c>
    </row>
    <row r="258" spans="1:10" x14ac:dyDescent="0.3">
      <c r="A258">
        <v>4.7</v>
      </c>
      <c r="B258" s="11">
        <v>1E-3</v>
      </c>
      <c r="C258">
        <v>2</v>
      </c>
      <c r="D258">
        <v>48.3521</v>
      </c>
      <c r="E258">
        <v>44.475299999999997</v>
      </c>
      <c r="F258">
        <v>64.5154</v>
      </c>
      <c r="G258">
        <v>36.695399999999999</v>
      </c>
      <c r="H258">
        <v>13.976699999999999</v>
      </c>
      <c r="I258">
        <v>6.8849</v>
      </c>
      <c r="J258">
        <f t="shared" si="8"/>
        <v>35.816633333333336</v>
      </c>
    </row>
    <row r="259" spans="1:10" x14ac:dyDescent="0.3">
      <c r="A259">
        <v>4.8</v>
      </c>
      <c r="B259" s="11">
        <v>1E-3</v>
      </c>
      <c r="C259">
        <v>2</v>
      </c>
      <c r="D259">
        <v>48.6571</v>
      </c>
      <c r="E259">
        <v>44.4602</v>
      </c>
      <c r="F259">
        <v>64.604399999999998</v>
      </c>
      <c r="G259">
        <v>36.855600000000003</v>
      </c>
      <c r="H259">
        <v>14.0997</v>
      </c>
      <c r="I259">
        <v>6.7847999999999997</v>
      </c>
      <c r="J259">
        <f t="shared" si="8"/>
        <v>35.910299999999999</v>
      </c>
    </row>
    <row r="260" spans="1:10" x14ac:dyDescent="0.3">
      <c r="A260">
        <v>4.9000000000000004</v>
      </c>
      <c r="B260" s="11">
        <v>1E-3</v>
      </c>
      <c r="C260">
        <v>2</v>
      </c>
      <c r="D260">
        <v>48.973399999999998</v>
      </c>
      <c r="E260">
        <v>44.523099999999999</v>
      </c>
      <c r="F260">
        <v>64.717200000000005</v>
      </c>
      <c r="G260">
        <v>37.040599999999998</v>
      </c>
      <c r="H260">
        <v>14.244899999999999</v>
      </c>
      <c r="I260">
        <v>6.6778000000000004</v>
      </c>
      <c r="J260">
        <f t="shared" si="8"/>
        <v>36.029499999999999</v>
      </c>
    </row>
    <row r="261" spans="1:10" x14ac:dyDescent="0.3">
      <c r="A261">
        <v>5</v>
      </c>
      <c r="B261" s="11">
        <v>1E-3</v>
      </c>
      <c r="C261">
        <v>2</v>
      </c>
      <c r="D261">
        <v>49.257899999999999</v>
      </c>
      <c r="E261">
        <v>44.5242</v>
      </c>
      <c r="F261">
        <v>64.790999999999997</v>
      </c>
      <c r="G261">
        <v>37.193899999999999</v>
      </c>
      <c r="H261">
        <v>14.3666</v>
      </c>
      <c r="I261">
        <v>6.5742000000000003</v>
      </c>
      <c r="J261">
        <f t="shared" ref="J261" si="9">AVERAGE(D261:I261)</f>
        <v>36.117966666666668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43"/>
  <sheetViews>
    <sheetView tabSelected="1" topLeftCell="A45" zoomScale="85" zoomScaleNormal="85" workbookViewId="0">
      <selection activeCell="L35" sqref="L35"/>
    </sheetView>
  </sheetViews>
  <sheetFormatPr baseColWidth="10" defaultColWidth="11.44140625" defaultRowHeight="14.4" x14ac:dyDescent="0.3"/>
  <cols>
    <col min="1" max="1" width="12.44140625" customWidth="1"/>
    <col min="4" max="10" width="16.6640625" customWidth="1"/>
    <col min="11" max="11" width="21.21875" customWidth="1"/>
    <col min="12" max="12" width="21.109375" customWidth="1"/>
    <col min="13" max="13" width="21.21875" customWidth="1"/>
  </cols>
  <sheetData>
    <row r="1" spans="1:12" s="10" customFormat="1" ht="84" x14ac:dyDescent="0.3">
      <c r="A1" s="2" t="s">
        <v>10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12</v>
      </c>
      <c r="L1" s="2" t="s">
        <v>22</v>
      </c>
    </row>
    <row r="2" spans="1:12" x14ac:dyDescent="0.3">
      <c r="A2">
        <f>'6 waveguides'!A2:A7</f>
        <v>5</v>
      </c>
      <c r="B2">
        <f>'6 waveguides'!B2:B7</f>
        <v>0.01</v>
      </c>
      <c r="C2">
        <f>'6 waveguides'!C2:C7</f>
        <v>1</v>
      </c>
      <c r="K2">
        <f>AVERAGE('6 waveguides'!G2:G7)</f>
        <v>16.983333333333331</v>
      </c>
      <c r="L2">
        <f>AVERAGE('6 waveguides'!G2:G6)</f>
        <v>15.379999999999999</v>
      </c>
    </row>
    <row r="3" spans="1:12" x14ac:dyDescent="0.3">
      <c r="A3">
        <v>3</v>
      </c>
      <c r="B3">
        <v>0.01</v>
      </c>
      <c r="C3">
        <v>1</v>
      </c>
      <c r="K3">
        <f>AVERAGE('6 waveguides'!G10:G15)</f>
        <v>33.699999999999996</v>
      </c>
      <c r="L3">
        <f>AVERAGE('6 waveguides'!G10:G14)</f>
        <v>29.74</v>
      </c>
    </row>
    <row r="4" spans="1:12" x14ac:dyDescent="0.3">
      <c r="A4">
        <v>2</v>
      </c>
      <c r="B4">
        <v>0.01</v>
      </c>
      <c r="C4">
        <v>1</v>
      </c>
      <c r="K4">
        <f>AVERAGE('6 waveguides'!G63:G68)</f>
        <v>23.149999999999995</v>
      </c>
      <c r="L4">
        <f>AVERAGE('6 waveguides'!G63:G67)</f>
        <v>19.859999999999996</v>
      </c>
    </row>
    <row r="5" spans="1:12" x14ac:dyDescent="0.3">
      <c r="A5">
        <v>1</v>
      </c>
      <c r="B5">
        <v>0.01</v>
      </c>
      <c r="C5">
        <v>1</v>
      </c>
    </row>
    <row r="8" spans="1:12" x14ac:dyDescent="0.3">
      <c r="A8">
        <v>0.5</v>
      </c>
      <c r="B8" s="11">
        <v>1E-3</v>
      </c>
      <c r="C8">
        <v>2</v>
      </c>
      <c r="D8">
        <v>53525</v>
      </c>
      <c r="E8">
        <v>66.406638572122105</v>
      </c>
      <c r="F8">
        <v>65.317312548351197</v>
      </c>
      <c r="G8">
        <v>67.276653786450396</v>
      </c>
      <c r="H8">
        <v>54.2807744287906</v>
      </c>
      <c r="I8">
        <v>53.245125146842199</v>
      </c>
      <c r="J8">
        <v>49.653086777802301</v>
      </c>
      <c r="K8">
        <f t="shared" ref="K8:K16" si="0">AVERAGE(E8:J8)</f>
        <v>59.363265210059801</v>
      </c>
    </row>
    <row r="9" spans="1:12" x14ac:dyDescent="0.3">
      <c r="A9">
        <v>1</v>
      </c>
      <c r="B9" s="11">
        <v>1E-3</v>
      </c>
      <c r="C9">
        <v>2</v>
      </c>
      <c r="D9">
        <v>85745</v>
      </c>
      <c r="E9">
        <v>54.868845643616901</v>
      </c>
      <c r="F9">
        <v>63.201142960682198</v>
      </c>
      <c r="G9">
        <v>61.9628809649329</v>
      </c>
      <c r="H9">
        <v>49.080577855223503</v>
      </c>
      <c r="I9">
        <v>49.184614202940899</v>
      </c>
      <c r="J9">
        <v>55.486687449969999</v>
      </c>
      <c r="K9">
        <f t="shared" si="0"/>
        <v>55.630791512894405</v>
      </c>
    </row>
    <row r="10" spans="1:12" x14ac:dyDescent="0.3">
      <c r="A10">
        <v>1.5</v>
      </c>
      <c r="B10" s="11">
        <v>1E-3</v>
      </c>
      <c r="C10">
        <v>2</v>
      </c>
      <c r="D10">
        <v>101124</v>
      </c>
      <c r="E10">
        <v>29.687051293728899</v>
      </c>
      <c r="F10">
        <v>43.025671736744997</v>
      </c>
      <c r="G10">
        <v>38.400159224358397</v>
      </c>
      <c r="H10">
        <v>29.002586355521299</v>
      </c>
      <c r="I10">
        <v>32.026460440073798</v>
      </c>
      <c r="J10">
        <v>46.097244075935897</v>
      </c>
      <c r="K10">
        <f t="shared" si="0"/>
        <v>36.373195521060545</v>
      </c>
    </row>
    <row r="11" spans="1:12" x14ac:dyDescent="0.3">
      <c r="A11">
        <v>2</v>
      </c>
      <c r="B11" s="11">
        <v>1E-3</v>
      </c>
      <c r="C11">
        <v>2</v>
      </c>
      <c r="D11">
        <v>112812</v>
      </c>
      <c r="E11">
        <v>18.316813745346</v>
      </c>
      <c r="F11">
        <v>33.458614156097703</v>
      </c>
      <c r="G11">
        <v>29.950032077061199</v>
      </c>
      <c r="H11">
        <v>20.5731749343804</v>
      </c>
      <c r="I11">
        <v>21.791990042601299</v>
      </c>
      <c r="J11">
        <v>40.386563702929699</v>
      </c>
      <c r="K11">
        <f t="shared" si="0"/>
        <v>27.412864776402717</v>
      </c>
    </row>
    <row r="12" spans="1:12" x14ac:dyDescent="0.3">
      <c r="A12">
        <v>2.5</v>
      </c>
      <c r="B12" s="11">
        <v>1E-3</v>
      </c>
      <c r="C12">
        <v>2</v>
      </c>
      <c r="D12">
        <v>98733</v>
      </c>
      <c r="E12">
        <v>16.277737650648199</v>
      </c>
      <c r="F12">
        <v>30.483036445152798</v>
      </c>
      <c r="G12">
        <v>28.272507400773701</v>
      </c>
      <c r="H12">
        <v>17.369048331388498</v>
      </c>
      <c r="I12">
        <v>16.374931331187401</v>
      </c>
      <c r="J12">
        <v>36.299706805890203</v>
      </c>
      <c r="K12">
        <f t="shared" si="0"/>
        <v>24.179494660840135</v>
      </c>
    </row>
    <row r="13" spans="1:12" x14ac:dyDescent="0.3">
      <c r="A13">
        <v>3</v>
      </c>
      <c r="B13" s="11">
        <v>1E-3</v>
      </c>
      <c r="C13">
        <v>2</v>
      </c>
      <c r="D13">
        <v>110814</v>
      </c>
      <c r="E13">
        <v>16.367125079137999</v>
      </c>
      <c r="F13">
        <v>28.7540602709038</v>
      </c>
      <c r="G13">
        <v>28.062803388087001</v>
      </c>
      <c r="H13">
        <v>16.771879298888599</v>
      </c>
      <c r="I13">
        <v>13.2584381127651</v>
      </c>
      <c r="J13">
        <v>33.275804904615697</v>
      </c>
      <c r="K13">
        <f t="shared" si="0"/>
        <v>22.7483518423997</v>
      </c>
    </row>
    <row r="14" spans="1:12" x14ac:dyDescent="0.3">
      <c r="A14">
        <v>3.5</v>
      </c>
      <c r="B14" s="11">
        <v>1E-3</v>
      </c>
      <c r="C14">
        <v>2</v>
      </c>
      <c r="D14">
        <v>128138</v>
      </c>
      <c r="E14">
        <v>17.890501380318799</v>
      </c>
      <c r="F14">
        <v>27.779984176899301</v>
      </c>
      <c r="G14">
        <v>28.5446002012897</v>
      </c>
      <c r="H14">
        <v>17.116949986342899</v>
      </c>
      <c r="I14">
        <v>11.2829422853601</v>
      </c>
      <c r="J14">
        <v>30.9885472821198</v>
      </c>
      <c r="K14">
        <f t="shared" si="0"/>
        <v>22.267254218721771</v>
      </c>
    </row>
    <row r="15" spans="1:12" ht="15.6" customHeight="1" x14ac:dyDescent="0.3">
      <c r="A15">
        <v>4</v>
      </c>
      <c r="B15" s="11">
        <v>1E-3</v>
      </c>
      <c r="C15">
        <v>2</v>
      </c>
      <c r="D15">
        <v>113177</v>
      </c>
      <c r="E15">
        <v>19.773202251940599</v>
      </c>
      <c r="F15">
        <v>27.181806817689299</v>
      </c>
      <c r="G15">
        <v>29.133956718634</v>
      </c>
      <c r="H15">
        <v>17.802347039252599</v>
      </c>
      <c r="I15">
        <v>10.3025966751177</v>
      </c>
      <c r="J15">
        <v>29.072154733527999</v>
      </c>
      <c r="K15">
        <f t="shared" si="0"/>
        <v>22.211010706027029</v>
      </c>
    </row>
    <row r="16" spans="1:12" x14ac:dyDescent="0.3">
      <c r="A16">
        <v>4.5</v>
      </c>
      <c r="B16" s="11">
        <v>1E-3</v>
      </c>
      <c r="C16">
        <v>2</v>
      </c>
      <c r="D16">
        <v>163390</v>
      </c>
      <c r="E16">
        <v>21.5443408992892</v>
      </c>
      <c r="F16">
        <v>27.0180044393293</v>
      </c>
      <c r="G16">
        <v>30.0492138341919</v>
      </c>
      <c r="H16">
        <v>19.0326260173027</v>
      </c>
      <c r="I16">
        <v>10.144291196445</v>
      </c>
      <c r="J16">
        <v>27.685275588938499</v>
      </c>
      <c r="K16">
        <f t="shared" si="0"/>
        <v>22.578958662582767</v>
      </c>
    </row>
    <row r="17" spans="1:11" x14ac:dyDescent="0.3">
      <c r="A17">
        <v>5</v>
      </c>
      <c r="B17" s="11">
        <v>1E-3</v>
      </c>
      <c r="C17">
        <v>2</v>
      </c>
    </row>
    <row r="19" spans="1:11" x14ac:dyDescent="0.3">
      <c r="A19">
        <v>0.1</v>
      </c>
      <c r="B19" s="11">
        <v>0.01</v>
      </c>
      <c r="C19">
        <v>1</v>
      </c>
      <c r="E19">
        <v>71.790000000000006</v>
      </c>
      <c r="F19">
        <v>63.4</v>
      </c>
      <c r="G19">
        <v>69.998999999999995</v>
      </c>
      <c r="H19">
        <v>56.899000000000001</v>
      </c>
      <c r="I19">
        <v>53.04</v>
      </c>
      <c r="J19">
        <v>42.37</v>
      </c>
      <c r="K19">
        <f>AVERAGE(E19:J19)</f>
        <v>59.582999999999998</v>
      </c>
    </row>
    <row r="20" spans="1:11" x14ac:dyDescent="0.3">
      <c r="A20">
        <v>0.25</v>
      </c>
      <c r="B20" s="11">
        <v>0.01</v>
      </c>
      <c r="C20">
        <v>1</v>
      </c>
      <c r="D20">
        <v>67673</v>
      </c>
      <c r="E20">
        <v>70.260000000000005</v>
      </c>
      <c r="F20">
        <v>64.34</v>
      </c>
      <c r="G20">
        <v>68.98</v>
      </c>
      <c r="H20">
        <v>56.11</v>
      </c>
      <c r="I20">
        <v>53.47</v>
      </c>
      <c r="J20">
        <v>45.19</v>
      </c>
      <c r="K20">
        <f>AVERAGE(E20:J20)</f>
        <v>59.725000000000016</v>
      </c>
    </row>
    <row r="21" spans="1:11" x14ac:dyDescent="0.3">
      <c r="A21">
        <v>0.5</v>
      </c>
      <c r="B21">
        <v>0.01</v>
      </c>
      <c r="C21">
        <v>1</v>
      </c>
      <c r="D21">
        <v>50637</v>
      </c>
      <c r="E21">
        <v>66.0291806140782</v>
      </c>
      <c r="F21">
        <v>65.574633402860002</v>
      </c>
      <c r="G21">
        <v>67.728129296707706</v>
      </c>
      <c r="H21">
        <v>54.289840684406698</v>
      </c>
      <c r="I21">
        <v>53.176073763646201</v>
      </c>
      <c r="J21">
        <v>50.109007897479799</v>
      </c>
      <c r="K21">
        <f t="shared" ref="K21:K28" si="1">AVERAGE(E21:J21)</f>
        <v>59.484477609863099</v>
      </c>
    </row>
    <row r="22" spans="1:11" x14ac:dyDescent="0.3">
      <c r="A22">
        <v>1</v>
      </c>
      <c r="B22">
        <v>0.01</v>
      </c>
      <c r="C22">
        <v>1</v>
      </c>
      <c r="D22">
        <v>50760</v>
      </c>
      <c r="E22">
        <v>54.254612225415698</v>
      </c>
      <c r="F22">
        <v>62.890653906083102</v>
      </c>
      <c r="G22">
        <v>61.641662623269198</v>
      </c>
      <c r="H22">
        <v>48.672154256651098</v>
      </c>
      <c r="I22">
        <v>48.920417228377602</v>
      </c>
      <c r="J22">
        <v>55.427965866655398</v>
      </c>
      <c r="K22">
        <f t="shared" si="1"/>
        <v>55.301244351075354</v>
      </c>
    </row>
    <row r="23" spans="1:11" x14ac:dyDescent="0.3">
      <c r="A23">
        <v>1.5</v>
      </c>
      <c r="B23">
        <v>0.01</v>
      </c>
      <c r="C23">
        <v>1</v>
      </c>
      <c r="D23">
        <v>121634</v>
      </c>
      <c r="E23">
        <v>27.996385518194401</v>
      </c>
      <c r="F23">
        <v>41.066649360351299</v>
      </c>
      <c r="G23">
        <v>35.600018892258099</v>
      </c>
      <c r="H23">
        <v>26.492268993609699</v>
      </c>
      <c r="I23">
        <v>30.223944361576802</v>
      </c>
      <c r="J23">
        <v>44.270940797026597</v>
      </c>
      <c r="K23">
        <f t="shared" si="1"/>
        <v>34.275034653836144</v>
      </c>
    </row>
    <row r="24" spans="1:11" x14ac:dyDescent="0.3">
      <c r="A24">
        <v>2</v>
      </c>
      <c r="B24">
        <v>0.01</v>
      </c>
      <c r="C24">
        <v>1</v>
      </c>
      <c r="D24">
        <v>113825</v>
      </c>
      <c r="E24">
        <v>12.7773713169288</v>
      </c>
      <c r="F24">
        <v>28.521766878598399</v>
      </c>
      <c r="G24">
        <v>24.430247880996099</v>
      </c>
      <c r="H24">
        <v>16.268212150236501</v>
      </c>
      <c r="I24">
        <v>18.9208325831218</v>
      </c>
      <c r="J24">
        <v>37.755651518395197</v>
      </c>
      <c r="K24">
        <f t="shared" si="1"/>
        <v>23.112347054712803</v>
      </c>
    </row>
    <row r="25" spans="1:11" x14ac:dyDescent="0.3">
      <c r="A25">
        <v>2.5</v>
      </c>
      <c r="B25">
        <v>0.01</v>
      </c>
      <c r="C25">
        <v>1</v>
      </c>
      <c r="D25">
        <v>266226</v>
      </c>
      <c r="E25">
        <v>9.4197729000916404</v>
      </c>
      <c r="F25">
        <v>24.451592329047202</v>
      </c>
      <c r="G25">
        <v>21.498655473282401</v>
      </c>
      <c r="H25">
        <v>11.5961447242923</v>
      </c>
      <c r="I25">
        <v>12.401853572978499</v>
      </c>
      <c r="J25">
        <v>33.593692545978399</v>
      </c>
      <c r="K25">
        <f t="shared" si="1"/>
        <v>18.826951924278408</v>
      </c>
    </row>
    <row r="26" spans="1:11" x14ac:dyDescent="0.3">
      <c r="A26">
        <v>3</v>
      </c>
      <c r="B26">
        <v>0.01</v>
      </c>
      <c r="C26">
        <v>1</v>
      </c>
      <c r="D26">
        <v>339376</v>
      </c>
      <c r="E26">
        <v>9.3546753512747198</v>
      </c>
      <c r="F26">
        <v>21.315518264288102</v>
      </c>
      <c r="G26">
        <v>20.316844315652101</v>
      </c>
      <c r="H26">
        <v>10.0518383383095</v>
      </c>
      <c r="I26">
        <v>7.8091196488574202</v>
      </c>
      <c r="J26">
        <v>30.239982559904799</v>
      </c>
      <c r="K26">
        <f t="shared" si="1"/>
        <v>16.514663079714442</v>
      </c>
    </row>
    <row r="27" spans="1:11" x14ac:dyDescent="0.3">
      <c r="A27">
        <v>3.5</v>
      </c>
      <c r="B27">
        <v>0.01</v>
      </c>
      <c r="C27">
        <v>1</v>
      </c>
      <c r="D27">
        <v>339376</v>
      </c>
      <c r="E27">
        <v>11.4580930253577</v>
      </c>
      <c r="F27">
        <v>19.4156742084126</v>
      </c>
      <c r="G27">
        <v>20.392206462463498</v>
      </c>
      <c r="H27">
        <v>10.390438493313701</v>
      </c>
      <c r="I27">
        <v>4.7095736492276998</v>
      </c>
      <c r="J27">
        <v>27.7715523083458</v>
      </c>
      <c r="K27">
        <f t="shared" si="1"/>
        <v>15.689589691186834</v>
      </c>
    </row>
    <row r="28" spans="1:11" x14ac:dyDescent="0.3">
      <c r="A28">
        <v>4</v>
      </c>
      <c r="B28">
        <v>0.01</v>
      </c>
      <c r="C28">
        <v>1</v>
      </c>
      <c r="E28">
        <v>14.004691991519801</v>
      </c>
      <c r="F28">
        <v>18.102928855766301</v>
      </c>
      <c r="G28">
        <v>20.7907240768936</v>
      </c>
      <c r="H28">
        <v>11.5411421705577</v>
      </c>
      <c r="I28">
        <v>2.9647181816144599</v>
      </c>
      <c r="J28">
        <v>25.7290589370083</v>
      </c>
      <c r="K28">
        <f t="shared" si="1"/>
        <v>15.522210702226694</v>
      </c>
    </row>
    <row r="29" spans="1:11" x14ac:dyDescent="0.3">
      <c r="A29">
        <v>4.5</v>
      </c>
      <c r="B29">
        <v>0.01</v>
      </c>
      <c r="C29">
        <v>1</v>
      </c>
    </row>
    <row r="30" spans="1:11" x14ac:dyDescent="0.3">
      <c r="A30">
        <v>5</v>
      </c>
      <c r="B30">
        <v>0.01</v>
      </c>
      <c r="C30">
        <v>1</v>
      </c>
    </row>
    <row r="33" spans="1:12" x14ac:dyDescent="0.3">
      <c r="A33">
        <v>0.25</v>
      </c>
      <c r="B33">
        <v>0.01</v>
      </c>
      <c r="C33">
        <v>2</v>
      </c>
      <c r="E33">
        <v>70.48</v>
      </c>
      <c r="F33">
        <v>63.75</v>
      </c>
      <c r="G33">
        <v>68.63</v>
      </c>
      <c r="H33">
        <v>56.07</v>
      </c>
      <c r="I33">
        <v>53.38</v>
      </c>
      <c r="J33">
        <v>44.47</v>
      </c>
      <c r="K33">
        <f>AVERAGE(E33:J33)</f>
        <v>59.463333333333331</v>
      </c>
    </row>
    <row r="34" spans="1:12" x14ac:dyDescent="0.3">
      <c r="A34">
        <v>0.5</v>
      </c>
      <c r="B34">
        <v>0.01</v>
      </c>
      <c r="C34">
        <v>2</v>
      </c>
      <c r="D34">
        <v>50878</v>
      </c>
      <c r="E34">
        <v>66.550560709649304</v>
      </c>
      <c r="F34">
        <v>65.455267811711394</v>
      </c>
      <c r="G34">
        <v>67.356542275890206</v>
      </c>
      <c r="H34">
        <v>54.3256288046897</v>
      </c>
      <c r="I34">
        <v>53.392320439518201</v>
      </c>
      <c r="J34">
        <v>49.494643993594103</v>
      </c>
      <c r="K34">
        <f>AVERAGE(E34:J34)</f>
        <v>59.429160672508807</v>
      </c>
      <c r="L34">
        <f>AVERAGE(E34:I34)</f>
        <v>61.416064008291755</v>
      </c>
    </row>
    <row r="35" spans="1:12" x14ac:dyDescent="0.3">
      <c r="A35">
        <v>1</v>
      </c>
      <c r="B35">
        <v>0.01</v>
      </c>
      <c r="C35">
        <v>2</v>
      </c>
      <c r="D35">
        <v>51549</v>
      </c>
      <c r="E35">
        <v>55.107499544095297</v>
      </c>
      <c r="F35">
        <v>63.438779145715301</v>
      </c>
      <c r="G35">
        <v>62.2942381849996</v>
      </c>
      <c r="H35">
        <v>49.378102440029302</v>
      </c>
      <c r="I35">
        <v>49.386820220588497</v>
      </c>
      <c r="J35">
        <v>55.5470499054939</v>
      </c>
      <c r="K35">
        <f t="shared" ref="K35:K43" si="2">AVERAGE(E35:J35)</f>
        <v>55.858748240153652</v>
      </c>
      <c r="L35">
        <f t="shared" ref="L35:L43" si="3">AVERAGE(E35:I35)</f>
        <v>55.9210879070856</v>
      </c>
    </row>
    <row r="36" spans="1:12" x14ac:dyDescent="0.3">
      <c r="A36">
        <v>1.5</v>
      </c>
      <c r="B36">
        <v>0.01</v>
      </c>
      <c r="C36">
        <v>2</v>
      </c>
      <c r="D36">
        <v>71920</v>
      </c>
      <c r="E36">
        <v>30.222889949716102</v>
      </c>
      <c r="F36">
        <v>43.723866181811097</v>
      </c>
      <c r="G36">
        <v>38.938018063285803</v>
      </c>
      <c r="H36">
        <v>29.638977395260799</v>
      </c>
      <c r="I36">
        <v>32.421503195158003</v>
      </c>
      <c r="J36">
        <v>46.486163379173</v>
      </c>
      <c r="K36">
        <f t="shared" si="2"/>
        <v>36.905236360734136</v>
      </c>
      <c r="L36">
        <f t="shared" si="3"/>
        <v>34.989050957046359</v>
      </c>
    </row>
    <row r="37" spans="1:12" x14ac:dyDescent="0.3">
      <c r="A37">
        <v>2</v>
      </c>
      <c r="B37">
        <v>0.01</v>
      </c>
      <c r="C37">
        <v>2</v>
      </c>
      <c r="D37">
        <v>75865</v>
      </c>
      <c r="E37">
        <v>18.616907171074299</v>
      </c>
      <c r="F37">
        <v>34.019742234961797</v>
      </c>
      <c r="G37">
        <v>30.298106784971001</v>
      </c>
      <c r="H37">
        <v>21.037285202150301</v>
      </c>
      <c r="I37">
        <v>22.2704847692426</v>
      </c>
      <c r="J37">
        <v>40.825283792361503</v>
      </c>
      <c r="K37">
        <f t="shared" si="2"/>
        <v>27.844634992460254</v>
      </c>
      <c r="L37">
        <f t="shared" si="3"/>
        <v>25.248505232479999</v>
      </c>
    </row>
    <row r="38" spans="1:12" x14ac:dyDescent="0.3">
      <c r="A38">
        <v>2.5</v>
      </c>
      <c r="B38">
        <v>0.01</v>
      </c>
      <c r="C38">
        <v>2</v>
      </c>
      <c r="D38">
        <v>88033</v>
      </c>
      <c r="E38">
        <v>16.7734742838622</v>
      </c>
      <c r="F38">
        <v>31.303114519484598</v>
      </c>
      <c r="G38">
        <v>28.925684850707601</v>
      </c>
      <c r="H38">
        <v>18.122028644137298</v>
      </c>
      <c r="I38">
        <v>17.0356546094471</v>
      </c>
      <c r="J38">
        <v>36.752516862849703</v>
      </c>
      <c r="K38">
        <f t="shared" si="2"/>
        <v>24.818745628414746</v>
      </c>
      <c r="L38">
        <f t="shared" si="3"/>
        <v>22.431991381527759</v>
      </c>
    </row>
    <row r="39" spans="1:12" x14ac:dyDescent="0.3">
      <c r="A39">
        <v>3</v>
      </c>
      <c r="B39">
        <v>0.01</v>
      </c>
      <c r="C39">
        <v>2</v>
      </c>
      <c r="D39">
        <v>119015</v>
      </c>
      <c r="E39">
        <v>16.995628100860198</v>
      </c>
      <c r="F39">
        <v>29.782132239153</v>
      </c>
      <c r="G39">
        <v>28.8543949342329</v>
      </c>
      <c r="H39">
        <v>17.445561296022699</v>
      </c>
      <c r="I39">
        <v>13.956936684577601</v>
      </c>
      <c r="J39">
        <v>33.7550464748075</v>
      </c>
      <c r="K39">
        <f t="shared" si="2"/>
        <v>23.464949954942316</v>
      </c>
      <c r="L39">
        <f t="shared" si="3"/>
        <v>21.406930650969279</v>
      </c>
    </row>
    <row r="40" spans="1:12" x14ac:dyDescent="0.3">
      <c r="A40">
        <v>3.5</v>
      </c>
      <c r="B40">
        <v>0.01</v>
      </c>
      <c r="C40">
        <v>2</v>
      </c>
      <c r="D40">
        <v>128356</v>
      </c>
      <c r="E40">
        <v>18.263677513309901</v>
      </c>
      <c r="F40">
        <v>28.782429827186899</v>
      </c>
      <c r="G40">
        <v>29.4389110466308</v>
      </c>
      <c r="H40">
        <v>17.572236315801799</v>
      </c>
      <c r="I40">
        <v>11.9789337564831</v>
      </c>
      <c r="J40">
        <v>31.552625310596898</v>
      </c>
      <c r="K40">
        <f t="shared" si="2"/>
        <v>22.931468961668234</v>
      </c>
      <c r="L40">
        <f t="shared" si="3"/>
        <v>21.207237691882504</v>
      </c>
    </row>
    <row r="41" spans="1:12" x14ac:dyDescent="0.3">
      <c r="A41">
        <v>4</v>
      </c>
      <c r="B41">
        <v>0.01</v>
      </c>
      <c r="C41">
        <v>2</v>
      </c>
      <c r="D41">
        <v>167513</v>
      </c>
      <c r="E41">
        <v>20.187867132748799</v>
      </c>
      <c r="F41">
        <v>28.4163407721223</v>
      </c>
      <c r="G41">
        <v>30.257801305936098</v>
      </c>
      <c r="H41">
        <v>18.646935314348099</v>
      </c>
      <c r="I41">
        <v>11.1981613080734</v>
      </c>
      <c r="J41">
        <v>29.758992189607099</v>
      </c>
      <c r="K41">
        <f t="shared" si="2"/>
        <v>23.077683003805969</v>
      </c>
      <c r="L41">
        <f t="shared" si="3"/>
        <v>21.74142116664574</v>
      </c>
    </row>
    <row r="42" spans="1:12" x14ac:dyDescent="0.3">
      <c r="A42">
        <v>4.5</v>
      </c>
      <c r="B42">
        <v>0.01</v>
      </c>
      <c r="C42">
        <v>2</v>
      </c>
      <c r="D42">
        <v>192369</v>
      </c>
      <c r="E42">
        <v>22.003691854420001</v>
      </c>
      <c r="F42">
        <v>28.331500649080699</v>
      </c>
      <c r="G42">
        <v>31.1157701996692</v>
      </c>
      <c r="H42">
        <v>19.606209358592501</v>
      </c>
      <c r="I42">
        <v>10.917595218970201</v>
      </c>
      <c r="J42">
        <v>28.292931151129899</v>
      </c>
      <c r="K42">
        <f t="shared" si="2"/>
        <v>23.37794973864375</v>
      </c>
      <c r="L42">
        <f t="shared" si="3"/>
        <v>22.394953456146521</v>
      </c>
    </row>
    <row r="43" spans="1:12" x14ac:dyDescent="0.3">
      <c r="A43">
        <v>5</v>
      </c>
      <c r="B43">
        <v>0.01</v>
      </c>
      <c r="C43">
        <v>2</v>
      </c>
      <c r="D43">
        <v>249395</v>
      </c>
      <c r="E43">
        <v>23.636593418985999</v>
      </c>
      <c r="F43">
        <v>28.3283159401905</v>
      </c>
      <c r="G43">
        <v>31.954415061242599</v>
      </c>
      <c r="H43">
        <v>20.635306729882799</v>
      </c>
      <c r="I43">
        <v>11.0240011361541</v>
      </c>
      <c r="J43">
        <v>27.032575594769501</v>
      </c>
      <c r="K43">
        <f t="shared" si="2"/>
        <v>23.768534646870918</v>
      </c>
      <c r="L43">
        <f t="shared" si="3"/>
        <v>23.115726457291199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zoomScale="70" zoomScaleNormal="70" workbookViewId="0">
      <selection activeCell="F15" sqref="F15"/>
    </sheetView>
  </sheetViews>
  <sheetFormatPr baseColWidth="10" defaultColWidth="11.44140625" defaultRowHeight="21" x14ac:dyDescent="0.4"/>
  <cols>
    <col min="1" max="8" width="11.44140625" style="4"/>
    <col min="9" max="9" width="42" style="3" customWidth="1"/>
    <col min="10" max="16384" width="11.44140625" style="3"/>
  </cols>
  <sheetData>
    <row r="2" spans="1:9" ht="63" x14ac:dyDescent="0.4">
      <c r="A2" s="1" t="s">
        <v>1</v>
      </c>
      <c r="B2" s="1" t="s">
        <v>3</v>
      </c>
      <c r="C2" s="1" t="s">
        <v>2</v>
      </c>
      <c r="D2" s="2" t="s">
        <v>8</v>
      </c>
      <c r="E2" s="1" t="s">
        <v>4</v>
      </c>
      <c r="F2" s="1" t="s">
        <v>0</v>
      </c>
      <c r="G2" s="1"/>
      <c r="H2" s="1"/>
      <c r="I2" s="1" t="s">
        <v>5</v>
      </c>
    </row>
    <row r="3" spans="1:9" x14ac:dyDescent="0.4">
      <c r="A3" s="12">
        <v>3</v>
      </c>
      <c r="B3" s="12">
        <v>0.01</v>
      </c>
      <c r="C3" s="12">
        <v>2</v>
      </c>
      <c r="D3" s="12">
        <v>90</v>
      </c>
      <c r="E3" s="4">
        <v>12.1615</v>
      </c>
      <c r="F3" s="4">
        <v>13.1</v>
      </c>
      <c r="I3" s="14"/>
    </row>
    <row r="4" spans="1:9" x14ac:dyDescent="0.4">
      <c r="A4" s="12"/>
      <c r="B4" s="12"/>
      <c r="C4" s="12"/>
      <c r="D4" s="12"/>
      <c r="E4" s="4">
        <v>12.1655</v>
      </c>
      <c r="F4" s="4">
        <v>23.7</v>
      </c>
      <c r="I4" s="14"/>
    </row>
    <row r="5" spans="1:9" x14ac:dyDescent="0.4">
      <c r="A5" s="12"/>
      <c r="B5" s="12"/>
      <c r="C5" s="12"/>
      <c r="D5" s="12"/>
      <c r="E5" s="4">
        <v>16.717199999999998</v>
      </c>
      <c r="F5" s="4">
        <v>22.3</v>
      </c>
      <c r="I5" s="14"/>
    </row>
    <row r="6" spans="1:9" x14ac:dyDescent="0.4">
      <c r="A6" s="12"/>
      <c r="B6" s="12"/>
      <c r="C6" s="12"/>
      <c r="D6" s="12"/>
      <c r="E6" s="4">
        <v>7.9989999999999997</v>
      </c>
      <c r="F6" s="4">
        <v>18.399999999999999</v>
      </c>
      <c r="I6" s="14"/>
    </row>
    <row r="7" spans="1:9" x14ac:dyDescent="0.4">
      <c r="A7" s="12"/>
      <c r="B7" s="12"/>
      <c r="C7" s="12"/>
      <c r="D7" s="12"/>
      <c r="E7" s="4">
        <v>11.8887</v>
      </c>
      <c r="F7" s="4">
        <v>24.7</v>
      </c>
      <c r="I7" s="14"/>
    </row>
    <row r="8" spans="1:9" x14ac:dyDescent="0.4">
      <c r="A8" s="12"/>
      <c r="B8" s="12"/>
      <c r="C8" s="12"/>
      <c r="D8" s="12"/>
      <c r="E8" s="4">
        <v>13.822900000000001</v>
      </c>
      <c r="F8" s="4">
        <v>26.2</v>
      </c>
      <c r="I8" s="14"/>
    </row>
    <row r="9" spans="1:9" x14ac:dyDescent="0.4">
      <c r="A9" s="12"/>
      <c r="B9" s="12"/>
      <c r="C9" s="12"/>
      <c r="D9" s="12"/>
      <c r="E9" s="4">
        <v>15.4764</v>
      </c>
      <c r="F9" s="4">
        <v>51.3</v>
      </c>
      <c r="I9" s="14"/>
    </row>
    <row r="10" spans="1:9" x14ac:dyDescent="0.4">
      <c r="A10" s="12"/>
      <c r="B10" s="12"/>
      <c r="C10" s="12"/>
      <c r="D10" s="12"/>
      <c r="E10" s="4">
        <v>20.939699999999998</v>
      </c>
      <c r="F10" s="4">
        <v>10.1</v>
      </c>
      <c r="I10" s="14"/>
    </row>
    <row r="11" spans="1:9" x14ac:dyDescent="0.4">
      <c r="A11" s="12"/>
      <c r="B11" s="12"/>
      <c r="C11" s="12"/>
      <c r="D11" s="12"/>
      <c r="E11" s="4">
        <v>18.8032</v>
      </c>
      <c r="F11" s="4">
        <v>12.6</v>
      </c>
      <c r="I11" s="14"/>
    </row>
    <row r="12" spans="1:9" x14ac:dyDescent="0.4">
      <c r="A12" s="12"/>
      <c r="B12" s="12"/>
      <c r="C12" s="12"/>
      <c r="D12" s="12"/>
      <c r="E12" s="4">
        <v>11.1068</v>
      </c>
      <c r="F12" s="4">
        <v>21.5</v>
      </c>
      <c r="I12" s="14"/>
    </row>
    <row r="13" spans="1:9" x14ac:dyDescent="0.4">
      <c r="A13" s="12"/>
      <c r="B13" s="12"/>
      <c r="C13" s="12"/>
      <c r="D13" s="12"/>
      <c r="E13" s="4">
        <v>1.6796</v>
      </c>
      <c r="F13" s="4">
        <v>26.6</v>
      </c>
      <c r="I13" s="14"/>
    </row>
    <row r="14" spans="1:9" x14ac:dyDescent="0.4">
      <c r="A14" s="12"/>
      <c r="B14" s="12"/>
      <c r="C14" s="12"/>
      <c r="D14" s="12"/>
      <c r="E14" s="4">
        <v>14.2706</v>
      </c>
      <c r="F14" s="4">
        <v>26.2</v>
      </c>
      <c r="I14" s="14"/>
    </row>
  </sheetData>
  <mergeCells count="5">
    <mergeCell ref="I3:I14"/>
    <mergeCell ref="D3:D14"/>
    <mergeCell ref="C3:C14"/>
    <mergeCell ref="B3:B14"/>
    <mergeCell ref="A3:A1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6 waveguides</vt:lpstr>
      <vt:lpstr>6waveguides_RC_ALOHA</vt:lpstr>
      <vt:lpstr>6waveguides_RC_HFSS</vt:lpstr>
      <vt:lpstr>12 waveguides</vt:lpstr>
      <vt:lpstr>Feuil3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2018-08-01T14:41:06Z</dcterms:created>
  <dcterms:modified xsi:type="dcterms:W3CDTF">2019-01-16T16:12:18Z</dcterms:modified>
</cp:coreProperties>
</file>