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shi\Documents\GitHub\Final_Project\Output Data\"/>
    </mc:Choice>
  </mc:AlternateContent>
  <xr:revisionPtr revIDLastSave="0" documentId="13_ncr:40009_{464CB806-3530-45DE-B9AC-218A774919EF}" xr6:coauthVersionLast="43" xr6:coauthVersionMax="43" xr10:uidLastSave="{00000000-0000-0000-0000-000000000000}"/>
  <bookViews>
    <workbookView xWindow="39540" yWindow="1140" windowWidth="28800" windowHeight="15460" activeTab="2"/>
  </bookViews>
  <sheets>
    <sheet name="Sheet1" sheetId="2" r:id="rId1"/>
    <sheet name="predicted_new_data" sheetId="1" r:id="rId2"/>
    <sheet name="predicted_new_data_metrics" sheetId="3" r:id="rId3"/>
  </sheets>
  <calcPr calcId="0"/>
  <pivotCaches>
    <pivotCache cacheId="18" r:id="rId4"/>
  </pivotCaches>
</workbook>
</file>

<file path=xl/calcChain.xml><?xml version="1.0" encoding="utf-8"?>
<calcChain xmlns="http://schemas.openxmlformats.org/spreadsheetml/2006/main">
  <c r="AE6" i="2" l="1"/>
  <c r="AE7" i="2"/>
  <c r="AE8" i="2"/>
  <c r="AE9" i="2"/>
  <c r="AE10" i="2"/>
  <c r="AE12" i="2"/>
  <c r="AE13" i="2"/>
  <c r="AE14" i="2"/>
  <c r="AE15" i="2"/>
  <c r="AE16" i="2"/>
  <c r="AE17" i="2"/>
  <c r="AE18" i="2"/>
  <c r="AE19" i="2"/>
  <c r="AE21" i="2"/>
  <c r="AE22" i="2"/>
  <c r="AE23" i="2"/>
  <c r="AE24" i="2"/>
  <c r="AE25" i="2"/>
  <c r="AE26" i="2"/>
  <c r="AE27" i="2"/>
  <c r="AE28" i="2"/>
  <c r="AE29" i="2"/>
  <c r="AE5" i="2"/>
  <c r="AD6" i="2"/>
  <c r="AD7" i="2"/>
  <c r="AD9" i="2"/>
  <c r="AD10" i="2"/>
  <c r="AD13" i="2"/>
  <c r="AD14" i="2"/>
  <c r="AD16" i="2"/>
  <c r="AD17" i="2"/>
  <c r="AD18" i="2"/>
  <c r="AD21" i="2"/>
  <c r="AD22" i="2"/>
  <c r="AD23" i="2"/>
  <c r="AD24" i="2"/>
  <c r="AD26" i="2"/>
  <c r="AD27" i="2"/>
  <c r="AD28" i="2"/>
  <c r="AD29" i="2"/>
  <c r="AD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5" i="2"/>
  <c r="O3" i="1"/>
  <c r="P3" i="1"/>
  <c r="O4" i="1"/>
  <c r="P4" i="1"/>
  <c r="O5" i="1"/>
  <c r="P5" i="1"/>
  <c r="O6" i="1"/>
  <c r="P6" i="1"/>
  <c r="O7" i="1"/>
  <c r="P7" i="1"/>
  <c r="O8" i="1"/>
  <c r="P8" i="1"/>
  <c r="O9" i="1"/>
  <c r="P9" i="1"/>
  <c r="O10" i="1"/>
  <c r="P10" i="1"/>
  <c r="O11" i="1"/>
  <c r="P11" i="1"/>
  <c r="O12" i="1"/>
  <c r="P12" i="1"/>
  <c r="O13" i="1"/>
  <c r="P13" i="1"/>
  <c r="O14" i="1"/>
  <c r="P14" i="1"/>
  <c r="O15" i="1"/>
  <c r="P15" i="1"/>
  <c r="O16" i="1"/>
  <c r="P16" i="1"/>
  <c r="O17" i="1"/>
  <c r="P17" i="1"/>
  <c r="O18" i="1"/>
  <c r="P18" i="1"/>
  <c r="O19" i="1"/>
  <c r="P19" i="1"/>
  <c r="O20" i="1"/>
  <c r="P20" i="1"/>
  <c r="O21" i="1"/>
  <c r="P21" i="1"/>
  <c r="O22" i="1"/>
  <c r="P22" i="1"/>
  <c r="O23" i="1"/>
  <c r="P23" i="1"/>
  <c r="O24" i="1"/>
  <c r="P24" i="1"/>
  <c r="O25" i="1"/>
  <c r="P25" i="1"/>
  <c r="O26" i="1"/>
  <c r="P26" i="1"/>
  <c r="O27" i="1"/>
  <c r="P27" i="1"/>
  <c r="O28" i="1"/>
  <c r="P28" i="1"/>
  <c r="O29" i="1"/>
  <c r="P29" i="1"/>
  <c r="O30" i="1"/>
  <c r="P30" i="1"/>
  <c r="O31" i="1"/>
  <c r="P31" i="1"/>
  <c r="O32" i="1"/>
  <c r="P32" i="1"/>
  <c r="O33" i="1"/>
  <c r="P33" i="1"/>
  <c r="O34" i="1"/>
  <c r="P34" i="1"/>
  <c r="O35" i="1"/>
  <c r="P35" i="1"/>
  <c r="O36" i="1"/>
  <c r="P36" i="1"/>
  <c r="O37" i="1"/>
  <c r="P37" i="1"/>
  <c r="O38" i="1"/>
  <c r="P38" i="1"/>
  <c r="O39" i="1"/>
  <c r="P39" i="1"/>
  <c r="O40" i="1"/>
  <c r="P40" i="1"/>
  <c r="O41" i="1"/>
  <c r="P41" i="1"/>
  <c r="O42" i="1"/>
  <c r="P42" i="1"/>
  <c r="O43" i="1"/>
  <c r="P43" i="1"/>
  <c r="O44" i="1"/>
  <c r="P44" i="1"/>
  <c r="O45" i="1"/>
  <c r="P45" i="1"/>
  <c r="O46" i="1"/>
  <c r="P46" i="1"/>
  <c r="O47" i="1"/>
  <c r="P47" i="1"/>
  <c r="O48" i="1"/>
  <c r="P48" i="1"/>
  <c r="O49" i="1"/>
  <c r="P49" i="1"/>
  <c r="O50" i="1"/>
  <c r="P50" i="1"/>
  <c r="O51" i="1"/>
  <c r="P51" i="1"/>
  <c r="O52" i="1"/>
  <c r="P52" i="1"/>
  <c r="O53" i="1"/>
  <c r="P53" i="1"/>
  <c r="O54" i="1"/>
  <c r="P54" i="1"/>
  <c r="O55" i="1"/>
  <c r="P55" i="1"/>
  <c r="O56" i="1"/>
  <c r="P56" i="1"/>
  <c r="O57" i="1"/>
  <c r="P57" i="1"/>
  <c r="O58" i="1"/>
  <c r="P58" i="1"/>
  <c r="O59" i="1"/>
  <c r="P59" i="1"/>
  <c r="O60" i="1"/>
  <c r="P60" i="1"/>
  <c r="O61" i="1"/>
  <c r="P61" i="1"/>
  <c r="O62" i="1"/>
  <c r="P62" i="1"/>
  <c r="O63" i="1"/>
  <c r="P63" i="1"/>
  <c r="O64" i="1"/>
  <c r="P64" i="1"/>
  <c r="O65" i="1"/>
  <c r="P65" i="1"/>
  <c r="O66" i="1"/>
  <c r="P66" i="1"/>
  <c r="O67" i="1"/>
  <c r="P67" i="1"/>
  <c r="O68" i="1"/>
  <c r="P68" i="1"/>
  <c r="O69" i="1"/>
  <c r="P69" i="1"/>
  <c r="O70" i="1"/>
  <c r="P70" i="1"/>
  <c r="O71" i="1"/>
  <c r="P71" i="1"/>
  <c r="O72" i="1"/>
  <c r="P72" i="1"/>
  <c r="O73" i="1"/>
  <c r="P73" i="1"/>
  <c r="O74" i="1"/>
  <c r="P74" i="1"/>
  <c r="O75" i="1"/>
  <c r="P75" i="1"/>
  <c r="O76" i="1"/>
  <c r="P76" i="1"/>
  <c r="O77" i="1"/>
  <c r="P77" i="1"/>
  <c r="O78" i="1"/>
  <c r="P78" i="1"/>
  <c r="O79" i="1"/>
  <c r="P79" i="1"/>
  <c r="O80" i="1"/>
  <c r="P80" i="1"/>
  <c r="O81" i="1"/>
  <c r="P81" i="1"/>
  <c r="O82" i="1"/>
  <c r="P82" i="1"/>
  <c r="O83" i="1"/>
  <c r="P83" i="1"/>
  <c r="O84" i="1"/>
  <c r="P84" i="1"/>
  <c r="O85" i="1"/>
  <c r="P85" i="1"/>
  <c r="O86" i="1"/>
  <c r="P86" i="1"/>
  <c r="O87" i="1"/>
  <c r="P87" i="1"/>
  <c r="O88" i="1"/>
  <c r="P88" i="1"/>
  <c r="O89" i="1"/>
  <c r="P89" i="1"/>
  <c r="O90" i="1"/>
  <c r="P90" i="1"/>
  <c r="O91" i="1"/>
  <c r="P91" i="1"/>
  <c r="O92" i="1"/>
  <c r="P92" i="1"/>
  <c r="O93" i="1"/>
  <c r="P93" i="1"/>
  <c r="O94" i="1"/>
  <c r="P94" i="1"/>
  <c r="O95" i="1"/>
  <c r="P95" i="1"/>
  <c r="O96" i="1"/>
  <c r="P96" i="1"/>
  <c r="O97" i="1"/>
  <c r="P97" i="1"/>
  <c r="O98" i="1"/>
  <c r="P98" i="1"/>
  <c r="O99" i="1"/>
  <c r="P99" i="1"/>
  <c r="O100" i="1"/>
  <c r="P100" i="1"/>
  <c r="O101" i="1"/>
  <c r="P101" i="1"/>
  <c r="O102" i="1"/>
  <c r="P102" i="1"/>
  <c r="O103" i="1"/>
  <c r="P103" i="1"/>
  <c r="O104" i="1"/>
  <c r="P104" i="1"/>
  <c r="O105" i="1"/>
  <c r="P105" i="1"/>
  <c r="O106" i="1"/>
  <c r="P106" i="1"/>
  <c r="O107" i="1"/>
  <c r="P107" i="1"/>
  <c r="O108" i="1"/>
  <c r="P108" i="1"/>
  <c r="O109" i="1"/>
  <c r="P109" i="1"/>
  <c r="O110" i="1"/>
  <c r="P110" i="1"/>
  <c r="O111" i="1"/>
  <c r="P111" i="1"/>
  <c r="O112" i="1"/>
  <c r="P112" i="1"/>
  <c r="O113" i="1"/>
  <c r="P113" i="1"/>
  <c r="O114" i="1"/>
  <c r="P114" i="1"/>
  <c r="O115" i="1"/>
  <c r="P115" i="1"/>
  <c r="O116" i="1"/>
  <c r="P116" i="1"/>
  <c r="O117" i="1"/>
  <c r="P117" i="1"/>
  <c r="O118" i="1"/>
  <c r="P118" i="1"/>
  <c r="O119" i="1"/>
  <c r="P119" i="1"/>
  <c r="O120" i="1"/>
  <c r="P120" i="1"/>
  <c r="O121" i="1"/>
  <c r="P121" i="1"/>
  <c r="O122" i="1"/>
  <c r="P122" i="1"/>
  <c r="O123" i="1"/>
  <c r="P123" i="1"/>
  <c r="O124" i="1"/>
  <c r="P124" i="1"/>
  <c r="O125" i="1"/>
  <c r="P125" i="1"/>
  <c r="O126" i="1"/>
  <c r="P126" i="1"/>
  <c r="O127" i="1"/>
  <c r="P127" i="1"/>
  <c r="O128" i="1"/>
  <c r="P128" i="1"/>
  <c r="O129" i="1"/>
  <c r="P129" i="1"/>
  <c r="O130" i="1"/>
  <c r="P130" i="1"/>
  <c r="O131" i="1"/>
  <c r="P131" i="1"/>
  <c r="O132" i="1"/>
  <c r="P132" i="1"/>
  <c r="O133" i="1"/>
  <c r="P133" i="1"/>
  <c r="O134" i="1"/>
  <c r="P134" i="1"/>
  <c r="O135" i="1"/>
  <c r="P135" i="1"/>
  <c r="O136" i="1"/>
  <c r="P136" i="1"/>
  <c r="O137" i="1"/>
  <c r="P137" i="1"/>
  <c r="O138" i="1"/>
  <c r="P138" i="1"/>
  <c r="O139" i="1"/>
  <c r="P139" i="1"/>
  <c r="O140" i="1"/>
  <c r="P140" i="1"/>
  <c r="O141" i="1"/>
  <c r="P141" i="1"/>
  <c r="O142" i="1"/>
  <c r="P142" i="1"/>
  <c r="O143" i="1"/>
  <c r="P143" i="1"/>
  <c r="O144" i="1"/>
  <c r="P144" i="1"/>
  <c r="O145" i="1"/>
  <c r="P145" i="1"/>
  <c r="O146" i="1"/>
  <c r="P146" i="1"/>
  <c r="O147" i="1"/>
  <c r="P147" i="1"/>
  <c r="O148" i="1"/>
  <c r="P148" i="1"/>
  <c r="O149" i="1"/>
  <c r="P149" i="1"/>
  <c r="O150" i="1"/>
  <c r="P150" i="1"/>
  <c r="O151" i="1"/>
  <c r="P151" i="1"/>
  <c r="O152" i="1"/>
  <c r="P152" i="1"/>
  <c r="O153" i="1"/>
  <c r="P153" i="1"/>
  <c r="O154" i="1"/>
  <c r="P154" i="1"/>
  <c r="O155" i="1"/>
  <c r="P155" i="1"/>
  <c r="O156" i="1"/>
  <c r="P156" i="1"/>
  <c r="O157" i="1"/>
  <c r="P157" i="1"/>
  <c r="O158" i="1"/>
  <c r="P158" i="1"/>
  <c r="O159" i="1"/>
  <c r="P159" i="1"/>
  <c r="O160" i="1"/>
  <c r="P160" i="1"/>
  <c r="O161" i="1"/>
  <c r="P161" i="1"/>
  <c r="O162" i="1"/>
  <c r="P162" i="1"/>
  <c r="O163" i="1"/>
  <c r="P163" i="1"/>
  <c r="O164" i="1"/>
  <c r="P164" i="1"/>
  <c r="O165" i="1"/>
  <c r="P165" i="1"/>
  <c r="O166" i="1"/>
  <c r="P166" i="1"/>
  <c r="O167" i="1"/>
  <c r="P167" i="1"/>
  <c r="O168" i="1"/>
  <c r="P168" i="1"/>
  <c r="O169" i="1"/>
  <c r="P169" i="1"/>
  <c r="O170" i="1"/>
  <c r="P170" i="1"/>
  <c r="O171" i="1"/>
  <c r="P171" i="1"/>
  <c r="O172" i="1"/>
  <c r="P172" i="1"/>
  <c r="O173" i="1"/>
  <c r="P173" i="1"/>
  <c r="O174" i="1"/>
  <c r="P174" i="1"/>
  <c r="O175" i="1"/>
  <c r="P175" i="1"/>
  <c r="O176" i="1"/>
  <c r="P176" i="1"/>
  <c r="O177" i="1"/>
  <c r="P177" i="1"/>
  <c r="O178" i="1"/>
  <c r="P178" i="1"/>
  <c r="O179" i="1"/>
  <c r="P179" i="1"/>
  <c r="O180" i="1"/>
  <c r="P180" i="1"/>
  <c r="O181" i="1"/>
  <c r="P181" i="1"/>
  <c r="O182" i="1"/>
  <c r="P182" i="1"/>
  <c r="O183" i="1"/>
  <c r="P183" i="1"/>
  <c r="O184" i="1"/>
  <c r="P184" i="1"/>
  <c r="O185" i="1"/>
  <c r="P185" i="1"/>
  <c r="O186" i="1"/>
  <c r="P186" i="1"/>
  <c r="O187" i="1"/>
  <c r="P187" i="1"/>
  <c r="O188" i="1"/>
  <c r="P188" i="1"/>
  <c r="O189" i="1"/>
  <c r="P189" i="1"/>
  <c r="O190" i="1"/>
  <c r="P190" i="1"/>
  <c r="O191" i="1"/>
  <c r="P191" i="1"/>
  <c r="O192" i="1"/>
  <c r="P192" i="1"/>
  <c r="O193" i="1"/>
  <c r="P193" i="1"/>
  <c r="O194" i="1"/>
  <c r="P194" i="1"/>
  <c r="O195" i="1"/>
  <c r="P195" i="1"/>
  <c r="O196" i="1"/>
  <c r="P196" i="1"/>
  <c r="O197" i="1"/>
  <c r="P197" i="1"/>
  <c r="O198" i="1"/>
  <c r="P198" i="1"/>
  <c r="O199" i="1"/>
  <c r="P199" i="1"/>
  <c r="O200" i="1"/>
  <c r="P200" i="1"/>
  <c r="O201" i="1"/>
  <c r="P201" i="1"/>
  <c r="P2" i="1"/>
  <c r="O2" i="1"/>
</calcChain>
</file>

<file path=xl/sharedStrings.xml><?xml version="1.0" encoding="utf-8"?>
<sst xmlns="http://schemas.openxmlformats.org/spreadsheetml/2006/main" count="305" uniqueCount="50">
  <si>
    <t>id</t>
  </si>
  <si>
    <t>Stock</t>
  </si>
  <si>
    <t>Close Price</t>
  </si>
  <si>
    <t>Open Price</t>
  </si>
  <si>
    <t>High Price</t>
  </si>
  <si>
    <t>Low Price</t>
  </si>
  <si>
    <t>Volume</t>
  </si>
  <si>
    <t>Date</t>
  </si>
  <si>
    <t>high low span</t>
  </si>
  <si>
    <t>volume change</t>
  </si>
  <si>
    <t>open less than close</t>
  </si>
  <si>
    <t>to buy</t>
  </si>
  <si>
    <t>Prediction</t>
  </si>
  <si>
    <t>AAPL</t>
  </si>
  <si>
    <t>AXP</t>
  </si>
  <si>
    <t>BA</t>
  </si>
  <si>
    <t>CAT</t>
  </si>
  <si>
    <t>CSCO</t>
  </si>
  <si>
    <t>CVX</t>
  </si>
  <si>
    <t>DIS</t>
  </si>
  <si>
    <t>GE</t>
  </si>
  <si>
    <t>GOOG</t>
  </si>
  <si>
    <t>HD</t>
  </si>
  <si>
    <t>IBM</t>
  </si>
  <si>
    <t>INTC</t>
  </si>
  <si>
    <t>JNJ</t>
  </si>
  <si>
    <t>JPM</t>
  </si>
  <si>
    <t>KO</t>
  </si>
  <si>
    <t>MCD</t>
  </si>
  <si>
    <t>MMM</t>
  </si>
  <si>
    <t>MRK</t>
  </si>
  <si>
    <t>MSFT</t>
  </si>
  <si>
    <t>NKE</t>
  </si>
  <si>
    <t>PFE</t>
  </si>
  <si>
    <t>PG</t>
  </si>
  <si>
    <t>RTN</t>
  </si>
  <si>
    <t>UTX</t>
  </si>
  <si>
    <t>WFC</t>
  </si>
  <si>
    <t>Row Labels</t>
  </si>
  <si>
    <t>Grand Total</t>
  </si>
  <si>
    <t>Sum of Prediction</t>
  </si>
  <si>
    <t>predicted</t>
  </si>
  <si>
    <t>actual</t>
  </si>
  <si>
    <t>Accuracy</t>
  </si>
  <si>
    <t>Precision</t>
  </si>
  <si>
    <t>Correct</t>
  </si>
  <si>
    <t>Incorrect</t>
  </si>
  <si>
    <t>correct</t>
  </si>
  <si>
    <t>incorrect</t>
  </si>
  <si>
    <t>Recall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</si>
</sst>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essica Hills" refreshedDate="43627.774858564815" createdVersion="6" refreshedVersion="6" minRefreshableVersion="3" recordCount="200">
  <cacheSource type="worksheet">
    <worksheetSource ref="B1:P201" sheet="predicted_new_data"/>
  </cacheSource>
  <cacheFields count="15">
    <cacheField name="id" numFmtId="0">
      <sharedItems containsSemiMixedTypes="0" containsString="0" containsNumber="1" containsInteger="1" minValue="0" maxValue="7"/>
    </cacheField>
    <cacheField name="Stock" numFmtId="0">
      <sharedItems count="25">
        <s v="AAPL"/>
        <s v="AXP"/>
        <s v="BA"/>
        <s v="CAT"/>
        <s v="CSCO"/>
        <s v="CVX"/>
        <s v="DIS"/>
        <s v="GE"/>
        <s v="GOOG"/>
        <s v="HD"/>
        <s v="IBM"/>
        <s v="INTC"/>
        <s v="JNJ"/>
        <s v="JPM"/>
        <s v="KO"/>
        <s v="MCD"/>
        <s v="MMM"/>
        <s v="MRK"/>
        <s v="MSFT"/>
        <s v="NKE"/>
        <s v="PFE"/>
        <s v="PG"/>
        <s v="RTN"/>
        <s v="UTX"/>
        <s v="WFC"/>
      </sharedItems>
    </cacheField>
    <cacheField name="Close Price" numFmtId="0">
      <sharedItems containsSemiMixedTypes="0" containsString="0" containsNumber="1" minValue="9.3699999999999992" maxValue="1117.95"/>
    </cacheField>
    <cacheField name="Open Price" numFmtId="0">
      <sharedItems containsSemiMixedTypes="0" containsString="0" containsNumber="1" minValue="9.3000000000000007" maxValue="1127.52"/>
    </cacheField>
    <cacheField name="High Price" numFmtId="0">
      <sharedItems containsSemiMixedTypes="0" containsString="0" containsNumber="1" minValue="9.39" maxValue="1129.0999999999999"/>
    </cacheField>
    <cacheField name="Low Price" numFmtId="0">
      <sharedItems containsSemiMixedTypes="0" containsString="0" containsNumber="1" minValue="9.15" maxValue="1112.1199999999999"/>
    </cacheField>
    <cacheField name="Volume" numFmtId="0">
      <sharedItems containsSemiMixedTypes="0" containsString="0" containsNumber="1" containsInteger="1" minValue="951873" maxValue="61404706"/>
    </cacheField>
    <cacheField name="Date" numFmtId="0">
      <sharedItems containsSemiMixedTypes="0" containsString="0" containsNumber="1" containsInteger="1" minValue="43614" maxValue="43623" count="8">
        <n v="43623"/>
        <n v="43622"/>
        <n v="43621"/>
        <n v="43620"/>
        <n v="43619"/>
        <n v="43616"/>
        <n v="43615"/>
        <n v="43614"/>
      </sharedItems>
    </cacheField>
    <cacheField name="high low span" numFmtId="0">
      <sharedItems containsSemiMixedTypes="0" containsString="0" containsNumber="1" minValue="6.5457450000000004E-3" maxValue="5.9526882000000003E-2"/>
    </cacheField>
    <cacheField name="volume change" numFmtId="0">
      <sharedItems containsSemiMixedTypes="0" containsString="0" containsNumber="1" minValue="-39.07849616" maxValue="0.79742862400000003"/>
    </cacheField>
    <cacheField name="open less than close" numFmtId="0">
      <sharedItems containsSemiMixedTypes="0" containsString="0" containsNumber="1" containsInteger="1" minValue="0" maxValue="1"/>
    </cacheField>
    <cacheField name="to buy" numFmtId="0">
      <sharedItems containsSemiMixedTypes="0" containsString="0" containsNumber="1" containsInteger="1" minValue="0" maxValue="1" count="2">
        <n v="0"/>
        <n v="1"/>
      </sharedItems>
    </cacheField>
    <cacheField name="Prediction" numFmtId="0">
      <sharedItems containsSemiMixedTypes="0" containsString="0" containsNumber="1" containsInteger="1" minValue="0" maxValue="1"/>
    </cacheField>
    <cacheField name="Correct" numFmtId="0">
      <sharedItems containsSemiMixedTypes="0" containsString="0" containsNumber="1" containsInteger="1" minValue="0" maxValue="1"/>
    </cacheField>
    <cacheField name="Incorrect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0">
  <r>
    <n v="0"/>
    <x v="0"/>
    <n v="190.15"/>
    <n v="186.51"/>
    <n v="191.92"/>
    <n v="185.77"/>
    <n v="30648373"/>
    <x v="0"/>
    <n v="3.2342887000000001E-2"/>
    <n v="0"/>
    <n v="1"/>
    <x v="0"/>
    <n v="0"/>
    <n v="1"/>
    <n v="0"/>
  </r>
  <r>
    <n v="1"/>
    <x v="0"/>
    <n v="185.22"/>
    <n v="183.08"/>
    <n v="185.47"/>
    <n v="182.1489"/>
    <n v="22526311"/>
    <x v="1"/>
    <n v="1.7930569E-2"/>
    <n v="-0.36055890399999901"/>
    <n v="1"/>
    <x v="0"/>
    <n v="0"/>
    <n v="1"/>
    <n v="0"/>
  </r>
  <r>
    <n v="2"/>
    <x v="0"/>
    <n v="182.54"/>
    <n v="184.28"/>
    <n v="184.99"/>
    <n v="181.14"/>
    <n v="29773427"/>
    <x v="2"/>
    <n v="2.1091268E-2"/>
    <n v="0.243408863"/>
    <n v="1"/>
    <x v="0"/>
    <n v="0"/>
    <n v="1"/>
    <n v="0"/>
  </r>
  <r>
    <n v="3"/>
    <x v="0"/>
    <n v="179.64"/>
    <n v="175.44"/>
    <n v="179.83"/>
    <n v="174.52"/>
    <n v="30967961"/>
    <x v="3"/>
    <n v="2.9559117999999999E-2"/>
    <n v="3.8573220999999998E-2"/>
    <n v="1"/>
    <x v="0"/>
    <n v="0"/>
    <n v="1"/>
    <n v="0"/>
  </r>
  <r>
    <n v="4"/>
    <x v="0"/>
    <n v="173.3"/>
    <n v="175.6"/>
    <n v="177.92"/>
    <n v="170.27"/>
    <n v="40396069"/>
    <x v="4"/>
    <n v="4.4143104000000002E-2"/>
    <n v="0.233391719"/>
    <n v="0"/>
    <x v="1"/>
    <n v="1"/>
    <n v="1"/>
    <n v="0"/>
  </r>
  <r>
    <n v="5"/>
    <x v="0"/>
    <n v="175.07"/>
    <n v="176.23"/>
    <n v="177.99"/>
    <n v="174.99"/>
    <n v="27043584"/>
    <x v="5"/>
    <n v="1.7136003E-2"/>
    <n v="-0.49373947600000001"/>
    <n v="0"/>
    <x v="0"/>
    <n v="1"/>
    <n v="0"/>
    <n v="1"/>
  </r>
  <r>
    <n v="6"/>
    <x v="0"/>
    <n v="178.3"/>
    <n v="177.95"/>
    <n v="179.23"/>
    <n v="176.67"/>
    <n v="21218412"/>
    <x v="6"/>
    <n v="1.4357824E-2"/>
    <n v="-0.27453383399999998"/>
    <n v="1"/>
    <x v="0"/>
    <n v="0"/>
    <n v="1"/>
    <n v="0"/>
  </r>
  <r>
    <n v="7"/>
    <x v="0"/>
    <n v="177.38"/>
    <n v="176.42"/>
    <n v="179.35"/>
    <n v="176"/>
    <n v="28481165"/>
    <x v="7"/>
    <n v="1.8886007E-2"/>
    <n v="0.25500196399999903"/>
    <n v="0"/>
    <x v="0"/>
    <n v="1"/>
    <n v="0"/>
    <n v="1"/>
  </r>
  <r>
    <n v="0"/>
    <x v="1"/>
    <n v="121.11"/>
    <n v="119.87"/>
    <n v="121.36"/>
    <n v="119.56"/>
    <n v="2481787"/>
    <x v="0"/>
    <n v="1.4862522E-2"/>
    <n v="-10.261304859999999"/>
    <n v="1"/>
    <x v="0"/>
    <n v="0"/>
    <n v="1"/>
    <n v="0"/>
  </r>
  <r>
    <n v="1"/>
    <x v="1"/>
    <n v="119.43"/>
    <n v="118.42"/>
    <n v="119.64"/>
    <n v="118.15"/>
    <n v="2209284"/>
    <x v="1"/>
    <n v="1.2475927E-2"/>
    <n v="-0.123344486"/>
    <n v="1"/>
    <x v="0"/>
    <n v="0"/>
    <n v="1"/>
    <n v="0"/>
  </r>
  <r>
    <n v="2"/>
    <x v="1"/>
    <n v="118.12"/>
    <n v="117.18"/>
    <n v="118.24"/>
    <n v="117.01"/>
    <n v="2568240"/>
    <x v="2"/>
    <n v="1.0413139E-2"/>
    <n v="0.13976731100000001"/>
    <n v="1"/>
    <x v="0"/>
    <n v="0"/>
    <n v="1"/>
    <n v="0"/>
  </r>
  <r>
    <n v="3"/>
    <x v="1"/>
    <n v="116.85"/>
    <n v="115.71"/>
    <n v="117"/>
    <n v="115.23"/>
    <n v="3043212"/>
    <x v="3"/>
    <n v="1.5147625E-2"/>
    <n v="0.156075883"/>
    <n v="1"/>
    <x v="0"/>
    <n v="0"/>
    <n v="1"/>
    <n v="0"/>
  </r>
  <r>
    <n v="4"/>
    <x v="1"/>
    <n v="114.62"/>
    <n v="114.56"/>
    <n v="115.93"/>
    <n v="113.8944"/>
    <n v="2968541"/>
    <x v="4"/>
    <n v="1.7759553000000001E-2"/>
    <n v="-2.5154107999999901E-2"/>
    <n v="0"/>
    <x v="0"/>
    <n v="1"/>
    <n v="0"/>
    <n v="1"/>
  </r>
  <r>
    <n v="5"/>
    <x v="1"/>
    <n v="114.71"/>
    <n v="115.77"/>
    <n v="115.98"/>
    <n v="114.56"/>
    <n v="2969059"/>
    <x v="5"/>
    <n v="1.2379042999999999E-2"/>
    <n v="1.7446599999999999E-4"/>
    <n v="0"/>
    <x v="0"/>
    <n v="0"/>
    <n v="1"/>
    <n v="0"/>
  </r>
  <r>
    <n v="6"/>
    <x v="1"/>
    <n v="116.74"/>
    <n v="117.21"/>
    <n v="117.31"/>
    <n v="116.105"/>
    <n v="1882652"/>
    <x v="6"/>
    <n v="1.0322082999999999E-2"/>
    <n v="-0.577062038"/>
    <n v="0"/>
    <x v="0"/>
    <n v="0"/>
    <n v="1"/>
    <n v="0"/>
  </r>
  <r>
    <n v="7"/>
    <x v="1"/>
    <n v="117.01"/>
    <n v="117.71"/>
    <n v="117.81"/>
    <n v="116.04"/>
    <n v="2554183"/>
    <x v="7"/>
    <n v="1.5126911999999999E-2"/>
    <n v="0.26291420799999998"/>
    <n v="0"/>
    <x v="1"/>
    <n v="1"/>
    <n v="1"/>
    <n v="0"/>
  </r>
  <r>
    <n v="0"/>
    <x v="2"/>
    <n v="353.7"/>
    <n v="352.3"/>
    <n v="355.28"/>
    <n v="352.3"/>
    <n v="2470084"/>
    <x v="0"/>
    <n v="8.4252189999999994E-3"/>
    <n v="-3.2493227E-2"/>
    <n v="1"/>
    <x v="0"/>
    <n v="0"/>
    <n v="1"/>
    <n v="0"/>
  </r>
  <r>
    <n v="1"/>
    <x v="2"/>
    <n v="350.64"/>
    <n v="348.18"/>
    <n v="351.64"/>
    <n v="345.58"/>
    <n v="2582259"/>
    <x v="1"/>
    <n v="1.7282683E-2"/>
    <n v="4.3440645999999999E-2"/>
    <n v="1"/>
    <x v="0"/>
    <n v="0"/>
    <n v="1"/>
    <n v="0"/>
  </r>
  <r>
    <n v="2"/>
    <x v="2"/>
    <n v="348.75"/>
    <n v="346.22"/>
    <n v="353.25"/>
    <n v="332.49"/>
    <n v="3188375"/>
    <x v="2"/>
    <n v="5.9526882000000003E-2"/>
    <n v="0.19010185399999999"/>
    <n v="1"/>
    <x v="0"/>
    <n v="1"/>
    <n v="0"/>
    <n v="1"/>
  </r>
  <r>
    <n v="3"/>
    <x v="2"/>
    <n v="344.62"/>
    <n v="342.57"/>
    <n v="346.41"/>
    <n v="340.12"/>
    <n v="3592323"/>
    <x v="3"/>
    <n v="1.8251988E-2"/>
    <n v="0.112447572"/>
    <n v="1"/>
    <x v="0"/>
    <n v="0"/>
    <n v="1"/>
    <n v="0"/>
  </r>
  <r>
    <n v="4"/>
    <x v="2"/>
    <n v="338.89"/>
    <n v="338.2"/>
    <n v="339.11"/>
    <n v="330.67"/>
    <n v="5148019"/>
    <x v="4"/>
    <n v="2.4904836E-2"/>
    <n v="0.302193135"/>
    <n v="0"/>
    <x v="0"/>
    <n v="1"/>
    <n v="0"/>
    <n v="1"/>
  </r>
  <r>
    <n v="5"/>
    <x v="2"/>
    <n v="341.61"/>
    <n v="345.85"/>
    <n v="345.85"/>
    <n v="341.36"/>
    <n v="3217646"/>
    <x v="5"/>
    <n v="1.3143643E-2"/>
    <n v="-0.59993330499999997"/>
    <n v="0"/>
    <x v="1"/>
    <n v="0"/>
    <n v="0"/>
    <n v="1"/>
  </r>
  <r>
    <n v="6"/>
    <x v="2"/>
    <n v="349.87"/>
    <n v="350"/>
    <n v="351.92"/>
    <n v="347.9366"/>
    <n v="2183884"/>
    <x v="6"/>
    <n v="1.1385372E-2"/>
    <n v="-0.47335939100000002"/>
    <n v="0"/>
    <x v="0"/>
    <n v="0"/>
    <n v="1"/>
    <n v="0"/>
  </r>
  <r>
    <n v="7"/>
    <x v="2"/>
    <n v="348.8"/>
    <n v="352.59"/>
    <n v="352.79"/>
    <n v="346.05"/>
    <n v="4160546"/>
    <x v="7"/>
    <n v="1.9323394000000001E-2"/>
    <n v="0.475096778"/>
    <n v="0"/>
    <x v="1"/>
    <n v="1"/>
    <n v="1"/>
    <n v="0"/>
  </r>
  <r>
    <n v="0"/>
    <x v="3"/>
    <n v="124.46"/>
    <n v="124.38"/>
    <n v="125.63"/>
    <n v="124.08"/>
    <n v="2547516"/>
    <x v="0"/>
    <n v="1.2453799999999999E-2"/>
    <n v="-0.375567807999999"/>
    <n v="1"/>
    <x v="0"/>
    <n v="0"/>
    <n v="1"/>
    <n v="0"/>
  </r>
  <r>
    <n v="1"/>
    <x v="3"/>
    <n v="123.39"/>
    <n v="123.1"/>
    <n v="123.95"/>
    <n v="122.2342"/>
    <n v="3295687"/>
    <x v="1"/>
    <n v="1.3905503E-2"/>
    <n v="0.22701518699999901"/>
    <n v="0"/>
    <x v="0"/>
    <n v="1"/>
    <n v="0"/>
    <n v="1"/>
  </r>
  <r>
    <n v="2"/>
    <x v="3"/>
    <n v="123.12"/>
    <n v="123.4"/>
    <n v="123.64"/>
    <n v="121.96"/>
    <n v="3598662"/>
    <x v="2"/>
    <n v="1.3645223999999999E-2"/>
    <n v="8.4191012999999995E-2"/>
    <n v="1"/>
    <x v="0"/>
    <n v="0"/>
    <n v="1"/>
    <n v="0"/>
  </r>
  <r>
    <n v="3"/>
    <x v="3"/>
    <n v="122.08"/>
    <n v="121.81"/>
    <n v="122.77"/>
    <n v="120.75"/>
    <n v="4060408"/>
    <x v="3"/>
    <n v="1.6546526999999998E-2"/>
    <n v="0.113719114"/>
    <n v="1"/>
    <x v="0"/>
    <n v="0"/>
    <n v="1"/>
    <n v="0"/>
  </r>
  <r>
    <n v="4"/>
    <x v="3"/>
    <n v="120.65"/>
    <n v="119.91"/>
    <n v="121.69"/>
    <n v="119.76"/>
    <n v="4161778"/>
    <x v="4"/>
    <n v="1.5996685E-2"/>
    <n v="2.4357377999999999E-2"/>
    <n v="1"/>
    <x v="0"/>
    <n v="0"/>
    <n v="1"/>
    <n v="0"/>
  </r>
  <r>
    <n v="5"/>
    <x v="3"/>
    <n v="119.81"/>
    <n v="119.79"/>
    <n v="120.7491"/>
    <n v="118.74"/>
    <n v="4711664"/>
    <x v="5"/>
    <n v="1.6769051E-2"/>
    <n v="0.116707388"/>
    <n v="0"/>
    <x v="0"/>
    <n v="1"/>
    <n v="0"/>
    <n v="1"/>
  </r>
  <r>
    <n v="6"/>
    <x v="3"/>
    <n v="121.84"/>
    <n v="121.61"/>
    <n v="122.6778"/>
    <n v="121.2775"/>
    <n v="2878304"/>
    <x v="6"/>
    <n v="1.14929419999999E-2"/>
    <n v="-0.63695843100000005"/>
    <n v="1"/>
    <x v="0"/>
    <n v="0"/>
    <n v="1"/>
    <n v="0"/>
  </r>
  <r>
    <n v="7"/>
    <x v="3"/>
    <n v="121.48"/>
    <n v="120.5"/>
    <n v="122.825"/>
    <n v="120.26"/>
    <n v="5330040"/>
    <x v="7"/>
    <n v="2.1114587000000001E-2"/>
    <n v="0.45998454"/>
    <n v="0"/>
    <x v="0"/>
    <n v="1"/>
    <n v="0"/>
    <n v="1"/>
  </r>
  <r>
    <n v="0"/>
    <x v="4"/>
    <n v="55.93"/>
    <n v="55.41"/>
    <n v="56.3"/>
    <n v="55.03"/>
    <n v="17354370"/>
    <x v="0"/>
    <n v="2.2706955000000001E-2"/>
    <n v="0.71826179800000001"/>
    <n v="1"/>
    <x v="0"/>
    <n v="0"/>
    <n v="1"/>
    <n v="0"/>
  </r>
  <r>
    <n v="1"/>
    <x v="4"/>
    <n v="55.1"/>
    <n v="54.89"/>
    <n v="55.3"/>
    <n v="54.21"/>
    <n v="15927322"/>
    <x v="1"/>
    <n v="1.9782213999999999E-2"/>
    <n v="-8.9597485000000004E-2"/>
    <n v="1"/>
    <x v="0"/>
    <n v="0"/>
    <n v="1"/>
    <n v="0"/>
  </r>
  <r>
    <n v="2"/>
    <x v="4"/>
    <n v="54.75"/>
    <n v="53.85"/>
    <n v="54.79"/>
    <n v="53.75"/>
    <n v="22521863"/>
    <x v="2"/>
    <n v="1.8995433999999999E-2"/>
    <n v="0.29280619499999999"/>
    <n v="1"/>
    <x v="0"/>
    <n v="0"/>
    <n v="1"/>
    <n v="0"/>
  </r>
  <r>
    <n v="3"/>
    <x v="4"/>
    <n v="53.23"/>
    <n v="52.48"/>
    <n v="53.634999999999998"/>
    <n v="52.41"/>
    <n v="21689299"/>
    <x v="3"/>
    <n v="2.3013337999999901E-2"/>
    <n v="-3.8385933999999997E-2"/>
    <n v="1"/>
    <x v="0"/>
    <n v="0"/>
    <n v="1"/>
    <n v="0"/>
  </r>
  <r>
    <n v="4"/>
    <x v="4"/>
    <n v="51.78"/>
    <n v="52.05"/>
    <n v="52.564999999999998"/>
    <n v="51.484999999999999"/>
    <n v="22380491"/>
    <x v="4"/>
    <n v="2.08574739999999E-2"/>
    <n v="3.0883682999999999E-2"/>
    <n v="0"/>
    <x v="0"/>
    <n v="1"/>
    <n v="0"/>
    <n v="1"/>
  </r>
  <r>
    <n v="5"/>
    <x v="4"/>
    <n v="52.03"/>
    <n v="52.79"/>
    <n v="52.88"/>
    <n v="52.01"/>
    <n v="20480449"/>
    <x v="5"/>
    <n v="1.6721121999999901E-2"/>
    <n v="-9.2773454000000005E-2"/>
    <n v="0"/>
    <x v="1"/>
    <n v="1"/>
    <n v="1"/>
    <n v="0"/>
  </r>
  <r>
    <n v="6"/>
    <x v="4"/>
    <n v="53.57"/>
    <n v="53.44"/>
    <n v="53.78"/>
    <n v="53.335000000000001"/>
    <n v="12954268"/>
    <x v="6"/>
    <n v="8.3068880000000001E-3"/>
    <n v="-0.58098080100000005"/>
    <n v="1"/>
    <x v="0"/>
    <n v="0"/>
    <n v="1"/>
    <n v="0"/>
  </r>
  <r>
    <n v="7"/>
    <x v="4"/>
    <n v="53.18"/>
    <n v="53.55"/>
    <n v="53.55"/>
    <n v="52.854999999999997"/>
    <n v="19762122"/>
    <x v="7"/>
    <n v="1.3068823E-2"/>
    <n v="0.34449003"/>
    <n v="0"/>
    <x v="1"/>
    <n v="1"/>
    <n v="1"/>
    <n v="0"/>
  </r>
  <r>
    <n v="0"/>
    <x v="5"/>
    <n v="121.48"/>
    <n v="120.74"/>
    <n v="122.12"/>
    <n v="120.53"/>
    <n v="5343069"/>
    <x v="0"/>
    <n v="1.30885739999999E-2"/>
    <n v="-4.5715471760000002"/>
    <n v="1"/>
    <x v="0"/>
    <n v="0"/>
    <n v="1"/>
    <n v="0"/>
  </r>
  <r>
    <n v="1"/>
    <x v="5"/>
    <n v="120.68"/>
    <n v="118.21"/>
    <n v="121.155"/>
    <n v="118.11"/>
    <n v="7370113"/>
    <x v="1"/>
    <n v="2.5232018999999901E-2"/>
    <n v="0.27503567400000001"/>
    <n v="1"/>
    <x v="0"/>
    <n v="0"/>
    <n v="1"/>
    <n v="0"/>
  </r>
  <r>
    <n v="2"/>
    <x v="5"/>
    <n v="117.65"/>
    <n v="117.87"/>
    <n v="118.03"/>
    <n v="116.27"/>
    <n v="5105963"/>
    <x v="2"/>
    <n v="1.4959626E-2"/>
    <n v="-0.443432512"/>
    <n v="1"/>
    <x v="0"/>
    <n v="0"/>
    <n v="1"/>
    <n v="0"/>
  </r>
  <r>
    <n v="3"/>
    <x v="5"/>
    <n v="117.3"/>
    <n v="116.6"/>
    <n v="117.68"/>
    <n v="116.29"/>
    <n v="5235579"/>
    <x v="3"/>
    <n v="1.1849957E-2"/>
    <n v="2.4756765E-2"/>
    <n v="1"/>
    <x v="0"/>
    <n v="0"/>
    <n v="1"/>
    <n v="0"/>
  </r>
  <r>
    <n v="4"/>
    <x v="5"/>
    <n v="115.99"/>
    <n v="114.7"/>
    <n v="116.1"/>
    <n v="114.47"/>
    <n v="6100999"/>
    <x v="4"/>
    <n v="1.4052936E-2"/>
    <n v="0.1418489"/>
    <n v="1"/>
    <x v="0"/>
    <n v="0"/>
    <n v="1"/>
    <n v="0"/>
  </r>
  <r>
    <n v="5"/>
    <x v="5"/>
    <n v="113.85"/>
    <n v="114.22"/>
    <n v="115.2"/>
    <n v="113.72"/>
    <n v="6899828"/>
    <x v="5"/>
    <n v="1.2999561E-2"/>
    <n v="0.11577520500000001"/>
    <n v="0"/>
    <x v="1"/>
    <n v="1"/>
    <n v="1"/>
    <n v="0"/>
  </r>
  <r>
    <n v="6"/>
    <x v="5"/>
    <n v="115.38"/>
    <n v="116.54"/>
    <n v="116.74"/>
    <n v="114.8462"/>
    <n v="5807929"/>
    <x v="6"/>
    <n v="1.6413589999999999E-2"/>
    <n v="-0.18800143699999999"/>
    <n v="0"/>
    <x v="0"/>
    <n v="1"/>
    <n v="0"/>
    <n v="1"/>
  </r>
  <r>
    <n v="7"/>
    <x v="5"/>
    <n v="116.77"/>
    <n v="117.04"/>
    <n v="117.36"/>
    <n v="115.82"/>
    <n v="7451292"/>
    <x v="7"/>
    <n v="1.31883189999999E-2"/>
    <n v="0.22054739000000001"/>
    <n v="0"/>
    <x v="0"/>
    <n v="1"/>
    <n v="0"/>
    <n v="1"/>
  </r>
  <r>
    <n v="0"/>
    <x v="6"/>
    <n v="138.04"/>
    <n v="137.6"/>
    <n v="138.76"/>
    <n v="137.33000000000001"/>
    <n v="7024396"/>
    <x v="0"/>
    <n v="1.0359316E-2"/>
    <n v="-0.159549519"/>
    <n v="1"/>
    <x v="0"/>
    <n v="0"/>
    <n v="1"/>
    <n v="0"/>
  </r>
  <r>
    <n v="1"/>
    <x v="6"/>
    <n v="137.21"/>
    <n v="136.51"/>
    <n v="137.44"/>
    <n v="135.72999999999999"/>
    <n v="6027316"/>
    <x v="1"/>
    <n v="1.2462648E-2"/>
    <n v="-0.16542686700000001"/>
    <n v="1"/>
    <x v="0"/>
    <n v="0"/>
    <n v="1"/>
    <n v="0"/>
  </r>
  <r>
    <n v="2"/>
    <x v="6"/>
    <n v="135.94"/>
    <n v="135.41"/>
    <n v="136"/>
    <n v="134.93989999999999"/>
    <n v="6842759"/>
    <x v="2"/>
    <n v="7.7982930000000004E-3"/>
    <n v="0.11916874500000001"/>
    <n v="1"/>
    <x v="0"/>
    <n v="0"/>
    <n v="1"/>
    <n v="0"/>
  </r>
  <r>
    <n v="3"/>
    <x v="6"/>
    <n v="134.82"/>
    <n v="133.44999999999999"/>
    <n v="134.88"/>
    <n v="132.91999999999999"/>
    <n v="8247513"/>
    <x v="3"/>
    <n v="1.4537902E-2"/>
    <n v="0.17032455699999999"/>
    <n v="1"/>
    <x v="0"/>
    <n v="0"/>
    <n v="1"/>
    <n v="0"/>
  </r>
  <r>
    <n v="4"/>
    <x v="6"/>
    <n v="132.47"/>
    <n v="132.02000000000001"/>
    <n v="132.94999999999999"/>
    <n v="131.49"/>
    <n v="7901387"/>
    <x v="4"/>
    <n v="1.1021362999999999E-2"/>
    <n v="-4.3805727000000003E-2"/>
    <n v="1"/>
    <x v="0"/>
    <n v="0"/>
    <n v="1"/>
    <n v="0"/>
  </r>
  <r>
    <n v="5"/>
    <x v="6"/>
    <n v="132.04"/>
    <n v="130.96"/>
    <n v="132.93"/>
    <n v="130.78"/>
    <n v="7420899"/>
    <x v="5"/>
    <n v="1.6282945E-2"/>
    <n v="-6.4747949999999999E-2"/>
    <n v="1"/>
    <x v="0"/>
    <n v="0"/>
    <n v="1"/>
    <n v="0"/>
  </r>
  <r>
    <n v="6"/>
    <x v="6"/>
    <n v="132.19999999999999"/>
    <n v="131.88"/>
    <n v="132.68"/>
    <n v="131.33500000000001"/>
    <n v="5273987"/>
    <x v="6"/>
    <n v="1.0173979E-2"/>
    <n v="-0.40707570999999998"/>
    <n v="1"/>
    <x v="0"/>
    <n v="0"/>
    <n v="1"/>
    <n v="0"/>
  </r>
  <r>
    <n v="7"/>
    <x v="6"/>
    <n v="131.57"/>
    <n v="131.96"/>
    <n v="132.15"/>
    <n v="130.7783"/>
    <n v="7749591"/>
    <x v="7"/>
    <n v="1.0425629E-2"/>
    <n v="0.31944963300000001"/>
    <n v="0"/>
    <x v="0"/>
    <n v="0"/>
    <n v="1"/>
    <n v="0"/>
  </r>
  <r>
    <n v="0"/>
    <x v="7"/>
    <n v="9.98"/>
    <n v="9.9"/>
    <n v="10.045"/>
    <n v="9.8149999999999995"/>
    <n v="41067299"/>
    <x v="0"/>
    <n v="2.3046092000000001E-2"/>
    <n v="0.78234823799999997"/>
    <n v="1"/>
    <x v="0"/>
    <n v="0"/>
    <n v="1"/>
    <n v="0"/>
  </r>
  <r>
    <n v="1"/>
    <x v="7"/>
    <n v="9.92"/>
    <n v="9.89"/>
    <n v="10"/>
    <n v="9.77"/>
    <n v="38528006"/>
    <x v="1"/>
    <n v="2.3185483999999999E-2"/>
    <n v="-6.5907719000000003E-2"/>
    <n v="0"/>
    <x v="0"/>
    <n v="1"/>
    <n v="0"/>
    <n v="1"/>
  </r>
  <r>
    <n v="2"/>
    <x v="7"/>
    <n v="9.89"/>
    <n v="10.07"/>
    <n v="10.09"/>
    <n v="9.82"/>
    <n v="41163379"/>
    <x v="2"/>
    <n v="2.7300302999999901E-2"/>
    <n v="6.4022270999999895E-2"/>
    <n v="1"/>
    <x v="0"/>
    <n v="0"/>
    <n v="1"/>
    <n v="0"/>
  </r>
  <r>
    <n v="3"/>
    <x v="7"/>
    <n v="10"/>
    <n v="9.61"/>
    <n v="10"/>
    <n v="9.5850000000000009"/>
    <n v="61404706"/>
    <x v="3"/>
    <n v="4.1500000000000002E-2"/>
    <n v="0.32963804099999999"/>
    <n v="1"/>
    <x v="0"/>
    <n v="0"/>
    <n v="1"/>
    <n v="0"/>
  </r>
  <r>
    <n v="4"/>
    <x v="7"/>
    <n v="9.5299999999999994"/>
    <n v="9.3000000000000007"/>
    <n v="9.5399999999999991"/>
    <n v="9.25"/>
    <n v="47273979"/>
    <x v="4"/>
    <n v="3.0430220000000001E-2"/>
    <n v="-0.29891130999999999"/>
    <n v="1"/>
    <x v="0"/>
    <n v="0"/>
    <n v="1"/>
    <n v="0"/>
  </r>
  <r>
    <n v="5"/>
    <x v="7"/>
    <n v="9.44"/>
    <n v="9.34"/>
    <n v="9.4700000000000006"/>
    <n v="9.3000000000000007"/>
    <n v="46337864"/>
    <x v="5"/>
    <n v="1.8008474999999999E-2"/>
    <n v="-2.0201944999999999E-2"/>
    <n v="1"/>
    <x v="0"/>
    <n v="0"/>
    <n v="1"/>
    <n v="0"/>
  </r>
  <r>
    <n v="6"/>
    <x v="7"/>
    <n v="9.4700000000000006"/>
    <n v="9.3699999999999992"/>
    <n v="9.51"/>
    <n v="9.2899999999999991"/>
    <n v="50531402"/>
    <x v="6"/>
    <n v="2.3231257000000002E-2"/>
    <n v="8.2988751999999999E-2"/>
    <n v="1"/>
    <x v="0"/>
    <n v="0"/>
    <n v="1"/>
    <n v="0"/>
  </r>
  <r>
    <n v="7"/>
    <x v="7"/>
    <n v="9.3699999999999992"/>
    <n v="9.31"/>
    <n v="9.39"/>
    <n v="9.15"/>
    <n v="44587955"/>
    <x v="7"/>
    <n v="2.5613660999999999E-2"/>
    <n v="-0.13329714300000001"/>
    <n v="0"/>
    <x v="0"/>
    <n v="1"/>
    <n v="0"/>
    <n v="1"/>
  </r>
  <r>
    <n v="0"/>
    <x v="8"/>
    <n v="1066.04"/>
    <n v="1050.6300000000001"/>
    <n v="1070.92"/>
    <n v="1048.4000000000001"/>
    <n v="1801757"/>
    <x v="0"/>
    <n v="2.1124911E-2"/>
    <n v="-39.07849616"/>
    <n v="1"/>
    <x v="0"/>
    <n v="0"/>
    <n v="1"/>
    <n v="0"/>
  </r>
  <r>
    <n v="1"/>
    <x v="8"/>
    <n v="1044.3399999999999"/>
    <n v="1044.99"/>
    <n v="1047.49"/>
    <n v="1033.7"/>
    <n v="1703244"/>
    <x v="1"/>
    <n v="1.3204512E-2"/>
    <n v="-5.7838453999999997E-2"/>
    <n v="0"/>
    <x v="0"/>
    <n v="0"/>
    <n v="1"/>
    <n v="0"/>
  </r>
  <r>
    <n v="2"/>
    <x v="8"/>
    <n v="1042.22"/>
    <n v="1051.54"/>
    <n v="1053.55"/>
    <n v="1030.49"/>
    <n v="2168439"/>
    <x v="2"/>
    <n v="2.2125847000000001E-2"/>
    <n v="0.214529899"/>
    <n v="0"/>
    <x v="0"/>
    <n v="1"/>
    <n v="0"/>
    <n v="1"/>
  </r>
  <r>
    <n v="3"/>
    <x v="8"/>
    <n v="1053.05"/>
    <n v="1042.9000000000001"/>
    <n v="1056.05"/>
    <n v="1033.69"/>
    <n v="2833483"/>
    <x v="3"/>
    <n v="2.1233559999999999E-2"/>
    <n v="0.23470901399999999"/>
    <n v="0"/>
    <x v="0"/>
    <n v="1"/>
    <n v="0"/>
    <n v="1"/>
  </r>
  <r>
    <n v="4"/>
    <x v="8"/>
    <n v="1036.23"/>
    <n v="1065.5"/>
    <n v="1065.5"/>
    <n v="1025"/>
    <n v="5130576"/>
    <x v="4"/>
    <n v="3.9083987000000001E-2"/>
    <n v="0.44772614199999999"/>
    <n v="0"/>
    <x v="1"/>
    <n v="1"/>
    <n v="1"/>
    <n v="0"/>
  </r>
  <r>
    <n v="5"/>
    <x v="8"/>
    <n v="1103.6300000000001"/>
    <n v="1101.29"/>
    <n v="1109.5999999999999"/>
    <n v="1100.18"/>
    <n v="1508203"/>
    <x v="5"/>
    <n v="8.5354690000000004E-3"/>
    <n v="-2.4017807950000001"/>
    <n v="0"/>
    <x v="0"/>
    <n v="0"/>
    <n v="1"/>
    <n v="0"/>
  </r>
  <r>
    <n v="6"/>
    <x v="8"/>
    <n v="1117.95"/>
    <n v="1115.54"/>
    <n v="1123.1300000000001"/>
    <n v="1112.1199999999999"/>
    <n v="951873"/>
    <x v="6"/>
    <n v="9.8483830000000005E-3"/>
    <n v="-0.584458221"/>
    <n v="0"/>
    <x v="0"/>
    <n v="0"/>
    <n v="1"/>
    <n v="0"/>
  </r>
  <r>
    <n v="7"/>
    <x v="8"/>
    <n v="1116.46"/>
    <n v="1127.52"/>
    <n v="1129.0999999999999"/>
    <n v="1108.22"/>
    <n v="1538212"/>
    <x v="7"/>
    <n v="1.8701968999999999E-2"/>
    <n v="0.38118217799999998"/>
    <n v="0"/>
    <x v="1"/>
    <n v="1"/>
    <n v="1"/>
    <n v="0"/>
  </r>
  <r>
    <n v="0"/>
    <x v="9"/>
    <n v="197.3"/>
    <n v="197.2"/>
    <n v="199.02"/>
    <n v="196.21"/>
    <n v="3522284"/>
    <x v="0"/>
    <n v="1.4242271000000001E-2"/>
    <n v="0.61242023599999995"/>
    <n v="1"/>
    <x v="0"/>
    <n v="0"/>
    <n v="1"/>
    <n v="0"/>
  </r>
  <r>
    <n v="1"/>
    <x v="9"/>
    <n v="197.17"/>
    <n v="196.65"/>
    <n v="197.65"/>
    <n v="194.96"/>
    <n v="3732940"/>
    <x v="1"/>
    <n v="1.36430489999999E-2"/>
    <n v="5.6431660000000002E-2"/>
    <n v="1"/>
    <x v="0"/>
    <n v="0"/>
    <n v="1"/>
    <n v="0"/>
  </r>
  <r>
    <n v="2"/>
    <x v="9"/>
    <n v="196.69"/>
    <n v="194.01"/>
    <n v="196.72"/>
    <n v="193.08"/>
    <n v="3704587"/>
    <x v="2"/>
    <n v="1.8506279E-2"/>
    <n v="-7.6534849999999998E-3"/>
    <n v="1"/>
    <x v="0"/>
    <n v="0"/>
    <n v="1"/>
    <n v="0"/>
  </r>
  <r>
    <n v="3"/>
    <x v="9"/>
    <n v="195.25"/>
    <n v="191.58"/>
    <n v="195.5"/>
    <n v="191.42"/>
    <n v="5118128"/>
    <x v="3"/>
    <n v="2.0896287E-2"/>
    <n v="0.27618320600000001"/>
    <n v="1"/>
    <x v="0"/>
    <n v="0"/>
    <n v="1"/>
    <n v="0"/>
  </r>
  <r>
    <n v="4"/>
    <x v="9"/>
    <n v="189.57"/>
    <n v="189.52"/>
    <n v="191.87"/>
    <n v="188.75"/>
    <n v="4620379"/>
    <x v="4"/>
    <n v="1.6458299999999999E-2"/>
    <n v="-0.107729041"/>
    <n v="0"/>
    <x v="0"/>
    <n v="1"/>
    <n v="0"/>
    <n v="1"/>
  </r>
  <r>
    <n v="5"/>
    <x v="9"/>
    <n v="189.85"/>
    <n v="189.64"/>
    <n v="190.29"/>
    <n v="188.66"/>
    <n v="3681598"/>
    <x v="5"/>
    <n v="8.5857260000000001E-3"/>
    <n v="-0.25499280499999999"/>
    <n v="0"/>
    <x v="0"/>
    <n v="0"/>
    <n v="1"/>
    <n v="0"/>
  </r>
  <r>
    <n v="6"/>
    <x v="9"/>
    <n v="191.08"/>
    <n v="190.13"/>
    <n v="192.5"/>
    <n v="190.09"/>
    <n v="3029849"/>
    <x v="6"/>
    <n v="1.2612518E-2"/>
    <n v="-0.21510940000000001"/>
    <n v="1"/>
    <x v="0"/>
    <n v="0"/>
    <n v="1"/>
    <n v="0"/>
  </r>
  <r>
    <n v="7"/>
    <x v="9"/>
    <n v="189.99"/>
    <n v="190.28"/>
    <n v="191.88"/>
    <n v="188.03"/>
    <n v="4569945"/>
    <x v="7"/>
    <n v="2.02642239999999E-2"/>
    <n v="0.337005369"/>
    <n v="0"/>
    <x v="1"/>
    <n v="1"/>
    <n v="1"/>
    <n v="0"/>
  </r>
  <r>
    <n v="0"/>
    <x v="10"/>
    <n v="133.31"/>
    <n v="132.47"/>
    <n v="134.72"/>
    <n v="132.21"/>
    <n v="2553390"/>
    <x v="0"/>
    <n v="1.8828294999999998E-2"/>
    <n v="-1.0231002709999999"/>
    <n v="1"/>
    <x v="0"/>
    <n v="0"/>
    <n v="1"/>
    <n v="0"/>
  </r>
  <r>
    <n v="1"/>
    <x v="10"/>
    <n v="132.22"/>
    <n v="132.19"/>
    <n v="132.65"/>
    <n v="130.9"/>
    <n v="2298248"/>
    <x v="1"/>
    <n v="1.32355169999999E-2"/>
    <n v="-0.111015869"/>
    <n v="0"/>
    <x v="0"/>
    <n v="0"/>
    <n v="1"/>
    <n v="0"/>
  </r>
  <r>
    <n v="2"/>
    <x v="10"/>
    <n v="131.49"/>
    <n v="133.38"/>
    <n v="133.61000000000001"/>
    <n v="130.47"/>
    <n v="3161584"/>
    <x v="2"/>
    <n v="2.3880143E-2"/>
    <n v="0.27307071399999999"/>
    <n v="1"/>
    <x v="0"/>
    <n v="0"/>
    <n v="1"/>
    <n v="0"/>
  </r>
  <r>
    <n v="3"/>
    <x v="10"/>
    <n v="132.69"/>
    <n v="129.56"/>
    <n v="132.74"/>
    <n v="129.08500000000001"/>
    <n v="3913535"/>
    <x v="3"/>
    <n v="2.7545407000000001E-2"/>
    <n v="0.19214112"/>
    <n v="1"/>
    <x v="0"/>
    <n v="0"/>
    <n v="1"/>
    <n v="0"/>
  </r>
  <r>
    <n v="4"/>
    <x v="10"/>
    <n v="128.27000000000001"/>
    <n v="127.1"/>
    <n v="128.56"/>
    <n v="127.06"/>
    <n v="4267080"/>
    <x v="4"/>
    <n v="1.1694082999999999E-2"/>
    <n v="8.2854082999999995E-2"/>
    <n v="0"/>
    <x v="0"/>
    <n v="0"/>
    <n v="1"/>
    <n v="0"/>
  </r>
  <r>
    <n v="5"/>
    <x v="10"/>
    <n v="126.99"/>
    <n v="128.44"/>
    <n v="128.44"/>
    <n v="126.85"/>
    <n v="3539343"/>
    <x v="5"/>
    <n v="1.2520671000000001E-2"/>
    <n v="-0.20561358399999999"/>
    <n v="0"/>
    <x v="0"/>
    <n v="0"/>
    <n v="1"/>
    <n v="0"/>
  </r>
  <r>
    <n v="6"/>
    <x v="10"/>
    <n v="129.57"/>
    <n v="129.74"/>
    <n v="129.97"/>
    <n v="128.93"/>
    <n v="2741880"/>
    <x v="6"/>
    <n v="8.0265489999999991E-3"/>
    <n v="-0.29084533200000001"/>
    <n v="0"/>
    <x v="0"/>
    <n v="0"/>
    <n v="1"/>
    <n v="0"/>
  </r>
  <r>
    <n v="7"/>
    <x v="10"/>
    <n v="129.69"/>
    <n v="130"/>
    <n v="130.28"/>
    <n v="128.32"/>
    <n v="3678978"/>
    <x v="7"/>
    <n v="1.51129619999999E-2"/>
    <n v="0.25471693499999998"/>
    <n v="0"/>
    <x v="0"/>
    <n v="1"/>
    <n v="0"/>
    <n v="1"/>
  </r>
  <r>
    <n v="0"/>
    <x v="11"/>
    <n v="46.03"/>
    <n v="45.25"/>
    <n v="46.12"/>
    <n v="45.1"/>
    <n v="24234031"/>
    <x v="0"/>
    <n v="2.2159460999999998E-2"/>
    <n v="0.79742862400000003"/>
    <n v="1"/>
    <x v="0"/>
    <n v="0"/>
    <n v="1"/>
    <n v="0"/>
  </r>
  <r>
    <n v="1"/>
    <x v="11"/>
    <n v="45.1"/>
    <n v="44.75"/>
    <n v="45.17"/>
    <n v="44.505000000000003"/>
    <n v="19076170"/>
    <x v="1"/>
    <n v="1.4745011000000001E-2"/>
    <n v="-0.27038242000000001"/>
    <n v="0"/>
    <x v="0"/>
    <n v="0"/>
    <n v="1"/>
    <n v="0"/>
  </r>
  <r>
    <n v="2"/>
    <x v="11"/>
    <n v="44.55"/>
    <n v="45.11"/>
    <n v="45.18"/>
    <n v="44.19"/>
    <n v="20802012"/>
    <x v="2"/>
    <n v="2.2222222E-2"/>
    <n v="8.2965148000000002E-2"/>
    <n v="1"/>
    <x v="0"/>
    <n v="0"/>
    <n v="1"/>
    <n v="0"/>
  </r>
  <r>
    <n v="3"/>
    <x v="11"/>
    <n v="44.79"/>
    <n v="44.16"/>
    <n v="44.854999999999997"/>
    <n v="43.77"/>
    <n v="28094917"/>
    <x v="3"/>
    <n v="2.4224157E-2"/>
    <n v="0.25958094100000001"/>
    <n v="1"/>
    <x v="0"/>
    <n v="0"/>
    <n v="1"/>
    <n v="0"/>
  </r>
  <r>
    <n v="4"/>
    <x v="11"/>
    <n v="43.46"/>
    <n v="44.25"/>
    <n v="44.585000000000001"/>
    <n v="43.2"/>
    <n v="31155678"/>
    <x v="4"/>
    <n v="3.1868384999999999E-2"/>
    <n v="9.8240873000000006E-2"/>
    <n v="0"/>
    <x v="1"/>
    <n v="1"/>
    <n v="1"/>
    <n v="0"/>
  </r>
  <r>
    <n v="5"/>
    <x v="11"/>
    <n v="44.04"/>
    <n v="44.18"/>
    <n v="44.79"/>
    <n v="43.93"/>
    <n v="25532529"/>
    <x v="5"/>
    <n v="1.9527702000000001E-2"/>
    <n v="-0.220234705"/>
    <n v="0"/>
    <x v="0"/>
    <n v="1"/>
    <n v="0"/>
    <n v="1"/>
  </r>
  <r>
    <n v="6"/>
    <x v="11"/>
    <n v="44.73"/>
    <n v="44.3"/>
    <n v="45.03"/>
    <n v="44.23"/>
    <n v="21618859"/>
    <x v="6"/>
    <n v="1.7885088E-2"/>
    <n v="-0.181030368"/>
    <n v="1"/>
    <x v="0"/>
    <n v="0"/>
    <n v="1"/>
    <n v="0"/>
  </r>
  <r>
    <n v="7"/>
    <x v="11"/>
    <n v="44.23"/>
    <n v="43.35"/>
    <n v="44.53"/>
    <n v="43.333300000000001"/>
    <n v="28450341"/>
    <x v="7"/>
    <n v="2.7056297E-2"/>
    <n v="0.24011951199999901"/>
    <n v="0"/>
    <x v="0"/>
    <n v="1"/>
    <n v="0"/>
    <n v="1"/>
  </r>
  <r>
    <n v="0"/>
    <x v="12"/>
    <n v="138.55000000000001"/>
    <n v="137.59"/>
    <n v="139.59"/>
    <n v="137.13999999999999"/>
    <n v="6533905"/>
    <x v="0"/>
    <n v="1.7683147E-2"/>
    <n v="-4.3229826569999998"/>
    <n v="1"/>
    <x v="0"/>
    <n v="0"/>
    <n v="1"/>
    <n v="0"/>
  </r>
  <r>
    <n v="1"/>
    <x v="12"/>
    <n v="136.68"/>
    <n v="134.9"/>
    <n v="137.66"/>
    <n v="134.59"/>
    <n v="9115846"/>
    <x v="1"/>
    <n v="2.2461222999999999E-2"/>
    <n v="0.28323657499999999"/>
    <n v="1"/>
    <x v="0"/>
    <n v="0"/>
    <n v="1"/>
    <n v="0"/>
  </r>
  <r>
    <n v="2"/>
    <x v="12"/>
    <n v="134.38"/>
    <n v="134.69999999999999"/>
    <n v="135.13"/>
    <n v="133.86000000000001"/>
    <n v="6860551"/>
    <x v="2"/>
    <n v="9.4508109999999999E-3"/>
    <n v="-0.32873379999999902"/>
    <n v="1"/>
    <x v="0"/>
    <n v="0"/>
    <n v="1"/>
    <n v="0"/>
  </r>
  <r>
    <n v="3"/>
    <x v="12"/>
    <n v="133.72999999999999"/>
    <n v="132.6"/>
    <n v="134.30000000000001"/>
    <n v="132.58000000000001"/>
    <n v="6649100"/>
    <x v="3"/>
    <n v="1.2861736E-2"/>
    <n v="-3.1801446999999997E-2"/>
    <n v="1"/>
    <x v="0"/>
    <n v="0"/>
    <n v="1"/>
    <n v="0"/>
  </r>
  <r>
    <n v="4"/>
    <x v="12"/>
    <n v="131.44"/>
    <n v="131.5"/>
    <n v="132.4"/>
    <n v="131.04"/>
    <n v="8434761"/>
    <x v="4"/>
    <n v="1.0346925999999999E-2"/>
    <n v="0.21170262000000001"/>
    <n v="0"/>
    <x v="0"/>
    <n v="0"/>
    <n v="1"/>
    <n v="0"/>
  </r>
  <r>
    <n v="5"/>
    <x v="12"/>
    <n v="131.15"/>
    <n v="131.52000000000001"/>
    <n v="132"/>
    <n v="129.61000000000001"/>
    <n v="7810987"/>
    <x v="5"/>
    <n v="1.8223408E-2"/>
    <n v="-7.9858537999999896E-2"/>
    <n v="0"/>
    <x v="0"/>
    <n v="1"/>
    <n v="0"/>
    <n v="1"/>
  </r>
  <r>
    <n v="6"/>
    <x v="12"/>
    <n v="132.11000000000001"/>
    <n v="131.44"/>
    <n v="132.82"/>
    <n v="131.16999999999999"/>
    <n v="7361016"/>
    <x v="6"/>
    <n v="1.24895919999999E-2"/>
    <n v="-6.1128925999999903E-2"/>
    <n v="0"/>
    <x v="1"/>
    <n v="0"/>
    <n v="0"/>
    <n v="1"/>
  </r>
  <r>
    <n v="7"/>
    <x v="12"/>
    <n v="131.33000000000001"/>
    <n v="135.88999999999999"/>
    <n v="135.88999999999999"/>
    <n v="128.52000000000001"/>
    <n v="23247405"/>
    <x v="7"/>
    <n v="5.6118175999999999E-2"/>
    <n v="0.68336182000000001"/>
    <n v="0"/>
    <x v="1"/>
    <n v="1"/>
    <n v="1"/>
    <n v="0"/>
  </r>
  <r>
    <n v="0"/>
    <x v="13"/>
    <n v="109.16"/>
    <n v="109.7"/>
    <n v="110.02"/>
    <n v="108.96"/>
    <n v="10618870"/>
    <x v="0"/>
    <n v="9.7105170000000001E-3"/>
    <n v="-0.12249034"/>
    <n v="0"/>
    <x v="0"/>
    <n v="0"/>
    <n v="1"/>
    <n v="0"/>
  </r>
  <r>
    <n v="1"/>
    <x v="13"/>
    <n v="110.37"/>
    <n v="110.15"/>
    <n v="110.87"/>
    <n v="108.9307"/>
    <n v="8726664"/>
    <x v="1"/>
    <n v="1.7570898000000001E-2"/>
    <n v="-0.21683039500000001"/>
    <n v="1"/>
    <x v="0"/>
    <n v="0"/>
    <n v="1"/>
    <n v="0"/>
  </r>
  <r>
    <n v="2"/>
    <x v="13"/>
    <n v="110.13"/>
    <n v="109.86"/>
    <n v="110.38"/>
    <n v="108.63760000000001"/>
    <n v="8340484"/>
    <x v="2"/>
    <n v="1.5821301999999999E-2"/>
    <n v="-4.6301869000000002E-2"/>
    <n v="1"/>
    <x v="0"/>
    <n v="0"/>
    <n v="1"/>
    <n v="0"/>
  </r>
  <r>
    <n v="3"/>
    <x v="13"/>
    <n v="109.74"/>
    <n v="107.85"/>
    <n v="109.9"/>
    <n v="107.13"/>
    <n v="12858587"/>
    <x v="3"/>
    <n v="2.524148E-2"/>
    <n v="0.35136854499999998"/>
    <n v="1"/>
    <x v="0"/>
    <n v="0"/>
    <n v="1"/>
    <n v="0"/>
  </r>
  <r>
    <n v="4"/>
    <x v="13"/>
    <n v="106.46"/>
    <n v="105.8"/>
    <n v="106.86"/>
    <n v="105.3"/>
    <n v="11680745"/>
    <x v="4"/>
    <n v="1.4653391E-2"/>
    <n v="-0.100836205"/>
    <n v="1"/>
    <x v="0"/>
    <n v="0"/>
    <n v="1"/>
    <n v="0"/>
  </r>
  <r>
    <n v="5"/>
    <x v="13"/>
    <n v="105.96"/>
    <n v="105.56"/>
    <n v="106.589"/>
    <n v="104.84"/>
    <n v="10952857"/>
    <x v="5"/>
    <n v="1.6506229000000001E-2"/>
    <n v="-6.6456451E-2"/>
    <n v="0"/>
    <x v="1"/>
    <n v="1"/>
    <n v="1"/>
    <n v="0"/>
  </r>
  <r>
    <n v="6"/>
    <x v="13"/>
    <n v="107.06"/>
    <n v="108.65"/>
    <n v="109.18"/>
    <n v="106.54"/>
    <n v="10367822"/>
    <x v="6"/>
    <n v="2.4659070000000002E-2"/>
    <n v="-5.6427955999999897E-2"/>
    <n v="0"/>
    <x v="0"/>
    <n v="1"/>
    <n v="0"/>
    <n v="1"/>
  </r>
  <r>
    <n v="7"/>
    <x v="13"/>
    <n v="108.22"/>
    <n v="107.45"/>
    <n v="108.4"/>
    <n v="107.06"/>
    <n v="9966365"/>
    <x v="7"/>
    <n v="1.2382183999999999E-2"/>
    <n v="-4.0281185999999997E-2"/>
    <n v="0"/>
    <x v="0"/>
    <n v="0"/>
    <n v="1"/>
    <n v="0"/>
  </r>
  <r>
    <n v="0"/>
    <x v="14"/>
    <n v="51.49"/>
    <n v="51.47"/>
    <n v="52.185000000000002"/>
    <n v="51.45"/>
    <n v="15293561"/>
    <x v="0"/>
    <n v="1.4274616E-2"/>
    <n v="0.23722284199999999"/>
    <n v="1"/>
    <x v="0"/>
    <n v="0"/>
    <n v="1"/>
    <n v="0"/>
  </r>
  <r>
    <n v="1"/>
    <x v="14"/>
    <n v="51.4"/>
    <n v="50.91"/>
    <n v="51.54"/>
    <n v="50.59"/>
    <n v="15190441"/>
    <x v="1"/>
    <n v="1.8482490000000001E-2"/>
    <n v="-6.7884800000000004E-3"/>
    <n v="1"/>
    <x v="0"/>
    <n v="0"/>
    <n v="1"/>
    <n v="0"/>
  </r>
  <r>
    <n v="2"/>
    <x v="14"/>
    <n v="50.78"/>
    <n v="50.01"/>
    <n v="51.14"/>
    <n v="49.685000000000002"/>
    <n v="15837552"/>
    <x v="2"/>
    <n v="2.8653012999999901E-2"/>
    <n v="4.0859281999999997E-2"/>
    <n v="1"/>
    <x v="0"/>
    <n v="0"/>
    <n v="1"/>
    <n v="0"/>
  </r>
  <r>
    <n v="3"/>
    <x v="14"/>
    <n v="50"/>
    <n v="50"/>
    <n v="50.28"/>
    <n v="49.615000000000002"/>
    <n v="12010729"/>
    <x v="3"/>
    <n v="1.3299999999999999E-2"/>
    <n v="-0.31861704600000001"/>
    <n v="1"/>
    <x v="0"/>
    <n v="0"/>
    <n v="1"/>
    <n v="0"/>
  </r>
  <r>
    <n v="4"/>
    <x v="14"/>
    <n v="49.98"/>
    <n v="49.16"/>
    <n v="49.98"/>
    <n v="49.02"/>
    <n v="14167447"/>
    <x v="4"/>
    <n v="1.9207683E-2"/>
    <n v="0.152230532"/>
    <n v="1"/>
    <x v="0"/>
    <n v="0"/>
    <n v="1"/>
    <n v="0"/>
  </r>
  <r>
    <n v="5"/>
    <x v="14"/>
    <n v="49.13"/>
    <n v="49"/>
    <n v="49.31"/>
    <n v="48.78"/>
    <n v="11368639"/>
    <x v="5"/>
    <n v="1.0787705999999999E-2"/>
    <n v="-0.246186725"/>
    <n v="1"/>
    <x v="0"/>
    <n v="0"/>
    <n v="1"/>
    <n v="0"/>
  </r>
  <r>
    <n v="6"/>
    <x v="14"/>
    <n v="49.25"/>
    <n v="48.72"/>
    <n v="49.31"/>
    <n v="48.67"/>
    <n v="9087412"/>
    <x v="6"/>
    <n v="1.2994924E-2"/>
    <n v="-0.25103153699999903"/>
    <n v="1"/>
    <x v="0"/>
    <n v="0"/>
    <n v="1"/>
    <n v="0"/>
  </r>
  <r>
    <n v="7"/>
    <x v="14"/>
    <n v="48.61"/>
    <n v="48.74"/>
    <n v="49.03"/>
    <n v="48.41"/>
    <n v="12534850"/>
    <x v="7"/>
    <n v="1.2754577E-2"/>
    <n v="0.275028261"/>
    <n v="0"/>
    <x v="0"/>
    <n v="1"/>
    <n v="0"/>
    <n v="1"/>
  </r>
  <r>
    <n v="0"/>
    <x v="15"/>
    <n v="205.48"/>
    <n v="203.5"/>
    <n v="206.39"/>
    <n v="203.5"/>
    <n v="4345033"/>
    <x v="0"/>
    <n v="1.40646289999999E-2"/>
    <n v="-3.2840238500000001"/>
    <n v="1"/>
    <x v="0"/>
    <n v="0"/>
    <n v="1"/>
    <n v="0"/>
  </r>
  <r>
    <n v="1"/>
    <x v="15"/>
    <n v="203.05"/>
    <n v="200.12"/>
    <n v="203.38"/>
    <n v="200.03"/>
    <n v="4657847"/>
    <x v="1"/>
    <n v="1.6498399E-2"/>
    <n v="6.7158495999999998E-2"/>
    <n v="1"/>
    <x v="0"/>
    <n v="0"/>
    <n v="1"/>
    <n v="0"/>
  </r>
  <r>
    <n v="2"/>
    <x v="15"/>
    <n v="200.13"/>
    <n v="200.08"/>
    <n v="200.56"/>
    <n v="199.25"/>
    <n v="4294736"/>
    <x v="2"/>
    <n v="6.5457450000000004E-3"/>
    <n v="-8.4547920999999998E-2"/>
    <n v="1"/>
    <x v="0"/>
    <n v="0"/>
    <n v="1"/>
    <n v="0"/>
  </r>
  <r>
    <n v="3"/>
    <x v="15"/>
    <n v="199.63"/>
    <n v="199"/>
    <n v="200.3"/>
    <n v="198.79"/>
    <n v="3829903"/>
    <x v="3"/>
    <n v="7.5639929999999998E-3"/>
    <n v="-0.12136939199999899"/>
    <n v="1"/>
    <x v="0"/>
    <n v="0"/>
    <n v="1"/>
    <n v="0"/>
  </r>
  <r>
    <n v="4"/>
    <x v="15"/>
    <n v="198.78"/>
    <n v="198.36"/>
    <n v="199.1"/>
    <n v="197.32"/>
    <n v="3211789"/>
    <x v="4"/>
    <n v="8.9546230000000001E-3"/>
    <n v="-0.19245162099999999"/>
    <n v="1"/>
    <x v="0"/>
    <n v="0"/>
    <n v="1"/>
    <n v="0"/>
  </r>
  <r>
    <n v="5"/>
    <x v="15"/>
    <n v="198.27"/>
    <n v="197.41"/>
    <n v="200.03"/>
    <n v="197.25"/>
    <n v="3669172"/>
    <x v="5"/>
    <n v="1.40212839999999E-2"/>
    <n v="0.124655644"/>
    <n v="1"/>
    <x v="0"/>
    <n v="0"/>
    <n v="1"/>
    <n v="0"/>
  </r>
  <r>
    <n v="6"/>
    <x v="15"/>
    <n v="199.24"/>
    <n v="196.01"/>
    <n v="199.42"/>
    <n v="195.77500000000001"/>
    <n v="2685006"/>
    <x v="6"/>
    <n v="1.8294518999999999E-2"/>
    <n v="-0.36654145299999902"/>
    <n v="1"/>
    <x v="0"/>
    <n v="0"/>
    <n v="1"/>
    <n v="0"/>
  </r>
  <r>
    <n v="7"/>
    <x v="15"/>
    <n v="196.02"/>
    <n v="195.85"/>
    <n v="196.7"/>
    <n v="194.85"/>
    <n v="2925087"/>
    <x v="7"/>
    <n v="9.4378120000000003E-3"/>
    <n v="8.2076532999999993E-2"/>
    <n v="0"/>
    <x v="0"/>
    <n v="0"/>
    <n v="1"/>
    <n v="0"/>
  </r>
  <r>
    <n v="0"/>
    <x v="16"/>
    <n v="166.61"/>
    <n v="165.56"/>
    <n v="167.09"/>
    <n v="164.64"/>
    <n v="2017674"/>
    <x v="0"/>
    <n v="1.4704999999999999E-2"/>
    <n v="-0.82148553199999996"/>
    <n v="1"/>
    <x v="0"/>
    <n v="0"/>
    <n v="1"/>
    <n v="0"/>
  </r>
  <r>
    <n v="1"/>
    <x v="16"/>
    <n v="164.72"/>
    <n v="164"/>
    <n v="166.35"/>
    <n v="162.46"/>
    <n v="3581835"/>
    <x v="1"/>
    <n v="2.3615832999999999E-2"/>
    <n v="0.43669264499999999"/>
    <n v="0"/>
    <x v="0"/>
    <n v="1"/>
    <n v="0"/>
    <n v="1"/>
  </r>
  <r>
    <n v="2"/>
    <x v="16"/>
    <n v="163.85"/>
    <n v="165.14"/>
    <n v="165.83"/>
    <n v="162.88"/>
    <n v="3161679"/>
    <x v="2"/>
    <n v="1.8004271999999901E-2"/>
    <n v="-0.13289015099999901"/>
    <n v="1"/>
    <x v="0"/>
    <n v="0"/>
    <n v="1"/>
    <n v="0"/>
  </r>
  <r>
    <n v="3"/>
    <x v="16"/>
    <n v="164.29"/>
    <n v="161.72999999999999"/>
    <n v="165.09"/>
    <n v="161.58000000000001"/>
    <n v="3747008"/>
    <x v="3"/>
    <n v="2.1364660000000001E-2"/>
    <n v="0.15621236999999999"/>
    <n v="1"/>
    <x v="0"/>
    <n v="0"/>
    <n v="1"/>
    <n v="0"/>
  </r>
  <r>
    <n v="4"/>
    <x v="16"/>
    <n v="160.04"/>
    <n v="159.75"/>
    <n v="161.5"/>
    <n v="159.32"/>
    <n v="3726881"/>
    <x v="4"/>
    <n v="1.3621595E-2"/>
    <n v="-5.4004939999999996E-3"/>
    <n v="1"/>
    <x v="0"/>
    <n v="0"/>
    <n v="1"/>
    <n v="0"/>
  </r>
  <r>
    <n v="5"/>
    <x v="16"/>
    <n v="159.75"/>
    <n v="159.83000000000001"/>
    <n v="160.74"/>
    <n v="159.63"/>
    <n v="3521955"/>
    <x v="5"/>
    <n v="6.9483569999999996E-3"/>
    <n v="-5.8185297999999899E-2"/>
    <n v="0"/>
    <x v="0"/>
    <n v="0"/>
    <n v="1"/>
    <n v="0"/>
  </r>
  <r>
    <n v="6"/>
    <x v="16"/>
    <n v="160.58000000000001"/>
    <n v="161.4"/>
    <n v="162.27000000000001"/>
    <n v="160"/>
    <n v="2478748"/>
    <x v="6"/>
    <n v="1.4136256E-2"/>
    <n v="-0.42086045100000002"/>
    <n v="0"/>
    <x v="0"/>
    <n v="0"/>
    <n v="1"/>
    <n v="0"/>
  </r>
  <r>
    <n v="7"/>
    <x v="16"/>
    <n v="161.4"/>
    <n v="163.01"/>
    <n v="163.80000000000001"/>
    <n v="160.5"/>
    <n v="3669087"/>
    <x v="7"/>
    <n v="2.0446097E-2"/>
    <n v="0.32442376000000001"/>
    <n v="0"/>
    <x v="1"/>
    <n v="1"/>
    <n v="1"/>
    <n v="0"/>
  </r>
  <r>
    <n v="0"/>
    <x v="17"/>
    <n v="82.46"/>
    <n v="81.819999999999993"/>
    <n v="82.88"/>
    <n v="81.819999999999993"/>
    <n v="8394496"/>
    <x v="0"/>
    <n v="1.2854717E-2"/>
    <n v="0.41924982799999999"/>
    <n v="1"/>
    <x v="0"/>
    <n v="0"/>
    <n v="1"/>
    <n v="0"/>
  </r>
  <r>
    <n v="1"/>
    <x v="17"/>
    <n v="81.44"/>
    <n v="82.16"/>
    <n v="82.44"/>
    <n v="81.430000000000007"/>
    <n v="10872130"/>
    <x v="1"/>
    <n v="1.2401768000000001E-2"/>
    <n v="0.22788855499999999"/>
    <n v="1"/>
    <x v="0"/>
    <n v="0"/>
    <n v="1"/>
    <n v="0"/>
  </r>
  <r>
    <n v="2"/>
    <x v="17"/>
    <n v="81.69"/>
    <n v="81.38"/>
    <n v="82.27"/>
    <n v="81.08"/>
    <n v="9372442"/>
    <x v="2"/>
    <n v="1.4567266000000001E-2"/>
    <n v="-0.16001037900000001"/>
    <n v="1"/>
    <x v="0"/>
    <n v="0"/>
    <n v="1"/>
    <n v="0"/>
  </r>
  <r>
    <n v="3"/>
    <x v="17"/>
    <n v="81.08"/>
    <n v="80.75"/>
    <n v="81.33"/>
    <n v="80.114999999999995"/>
    <n v="8939947"/>
    <x v="3"/>
    <n v="1.4985200000000001E-2"/>
    <n v="-4.8377804000000003E-2"/>
    <n v="1"/>
    <x v="0"/>
    <n v="0"/>
    <n v="1"/>
    <n v="0"/>
  </r>
  <r>
    <n v="4"/>
    <x v="17"/>
    <n v="80.260000000000005"/>
    <n v="79.650000000000006"/>
    <n v="80.915000000000006"/>
    <n v="79.52"/>
    <n v="8795855"/>
    <x v="4"/>
    <n v="1.7381012000000001E-2"/>
    <n v="-1.6381806999999901E-2"/>
    <n v="1"/>
    <x v="0"/>
    <n v="0"/>
    <n v="1"/>
    <n v="0"/>
  </r>
  <r>
    <n v="5"/>
    <x v="17"/>
    <n v="79.209999999999994"/>
    <n v="79.33"/>
    <n v="79.92"/>
    <n v="78.8"/>
    <n v="6815619"/>
    <x v="5"/>
    <n v="1.41396289999999E-2"/>
    <n v="-0.29054382299999998"/>
    <n v="0"/>
    <x v="0"/>
    <n v="0"/>
    <n v="1"/>
    <n v="0"/>
  </r>
  <r>
    <n v="6"/>
    <x v="17"/>
    <n v="79.680000000000007"/>
    <n v="79.56"/>
    <n v="79.819999999999993"/>
    <n v="79.19"/>
    <n v="7140974"/>
    <x v="6"/>
    <n v="7.9066269999999994E-3"/>
    <n v="4.5561711999999997E-2"/>
    <n v="0"/>
    <x v="0"/>
    <n v="0"/>
    <n v="1"/>
    <n v="0"/>
  </r>
  <r>
    <n v="7"/>
    <x v="17"/>
    <n v="79.36"/>
    <n v="80.12"/>
    <n v="80.37"/>
    <n v="78.75"/>
    <n v="10762271"/>
    <x v="7"/>
    <n v="2.0413305999999999E-2"/>
    <n v="0.336480748"/>
    <n v="0"/>
    <x v="1"/>
    <n v="1"/>
    <n v="1"/>
    <n v="0"/>
  </r>
  <r>
    <n v="0"/>
    <x v="18"/>
    <n v="131.4"/>
    <n v="129.19"/>
    <n v="132.25"/>
    <n v="128.26"/>
    <n v="33844520"/>
    <x v="0"/>
    <n v="3.0365296999999999E-2"/>
    <n v="0.61149991199999998"/>
    <n v="1"/>
    <x v="0"/>
    <n v="0"/>
    <n v="1"/>
    <n v="0"/>
  </r>
  <r>
    <n v="1"/>
    <x v="18"/>
    <n v="127.82"/>
    <n v="126.44"/>
    <n v="127.97"/>
    <n v="125.6"/>
    <n v="21458961"/>
    <x v="1"/>
    <n v="1.8541698999999998E-2"/>
    <n v="-0.57717421599999996"/>
    <n v="1"/>
    <x v="0"/>
    <n v="0"/>
    <n v="1"/>
    <n v="0"/>
  </r>
  <r>
    <n v="2"/>
    <x v="18"/>
    <n v="125.83"/>
    <n v="124.95"/>
    <n v="125.87"/>
    <n v="124.21"/>
    <n v="24926140"/>
    <x v="2"/>
    <n v="1.31924019999999E-2"/>
    <n v="0.139098111"/>
    <n v="1"/>
    <x v="0"/>
    <n v="0"/>
    <n v="1"/>
    <n v="0"/>
  </r>
  <r>
    <n v="3"/>
    <x v="18"/>
    <n v="123.16"/>
    <n v="121.28"/>
    <n v="123.28"/>
    <n v="120.65219999999999"/>
    <n v="29382642"/>
    <x v="3"/>
    <n v="2.1336472999999901E-2"/>
    <n v="0.15167124900000001"/>
    <n v="0"/>
    <x v="0"/>
    <n v="1"/>
    <n v="0"/>
    <n v="1"/>
  </r>
  <r>
    <n v="4"/>
    <x v="18"/>
    <n v="119.84"/>
    <n v="123.85"/>
    <n v="124.37"/>
    <n v="119.01"/>
    <n v="37983637"/>
    <x v="4"/>
    <n v="4.4726302000000003E-2"/>
    <n v="0.22643948"/>
    <n v="0"/>
    <x v="1"/>
    <n v="1"/>
    <n v="1"/>
    <n v="0"/>
  </r>
  <r>
    <n v="5"/>
    <x v="18"/>
    <n v="123.68"/>
    <n v="124.23"/>
    <n v="124.61499999999999"/>
    <n v="123.32"/>
    <n v="26646769"/>
    <x v="5"/>
    <n v="1.0470569000000001E-2"/>
    <n v="-0.42545000500000002"/>
    <n v="0"/>
    <x v="0"/>
    <n v="0"/>
    <n v="1"/>
    <n v="0"/>
  </r>
  <r>
    <n v="6"/>
    <x v="18"/>
    <n v="125.73"/>
    <n v="125.26"/>
    <n v="125.76"/>
    <n v="124.78"/>
    <n v="16829613"/>
    <x v="6"/>
    <n v="7.7944800000000003E-3"/>
    <n v="-0.58332630699999999"/>
    <n v="1"/>
    <x v="0"/>
    <n v="0"/>
    <n v="1"/>
    <n v="0"/>
  </r>
  <r>
    <n v="7"/>
    <x v="18"/>
    <n v="124.94"/>
    <n v="125.38"/>
    <n v="125.39"/>
    <n v="124.04"/>
    <n v="22763140"/>
    <x v="7"/>
    <n v="1.0805186E-2"/>
    <n v="0.26066381899999902"/>
    <n v="0"/>
    <x v="0"/>
    <n v="0"/>
    <n v="1"/>
    <n v="0"/>
  </r>
  <r>
    <n v="0"/>
    <x v="19"/>
    <n v="83.41"/>
    <n v="83.09"/>
    <n v="83.68"/>
    <n v="82.81"/>
    <n v="3891064"/>
    <x v="0"/>
    <n v="1.0430404000000001E-2"/>
    <n v="-4.9439677680000003"/>
    <n v="1"/>
    <x v="0"/>
    <n v="0"/>
    <n v="1"/>
    <n v="0"/>
  </r>
  <r>
    <n v="1"/>
    <x v="19"/>
    <n v="82.45"/>
    <n v="82.72"/>
    <n v="83.06"/>
    <n v="82.08"/>
    <n v="4952974"/>
    <x v="1"/>
    <n v="1.1885992E-2"/>
    <n v="0.21439846000000001"/>
    <n v="1"/>
    <x v="0"/>
    <n v="0"/>
    <n v="1"/>
    <n v="0"/>
  </r>
  <r>
    <n v="2"/>
    <x v="19"/>
    <n v="82.72"/>
    <n v="82.29"/>
    <n v="82.9"/>
    <n v="81.93"/>
    <n v="8173198"/>
    <x v="2"/>
    <n v="1.1726306000000001E-2"/>
    <n v="0.39399804100000002"/>
    <n v="1"/>
    <x v="0"/>
    <n v="0"/>
    <n v="1"/>
    <n v="0"/>
  </r>
  <r>
    <n v="3"/>
    <x v="19"/>
    <n v="81.62"/>
    <n v="79.3"/>
    <n v="81.650000000000006"/>
    <n v="78.78"/>
    <n v="7526860"/>
    <x v="3"/>
    <n v="3.5162949999999998E-2"/>
    <n v="-8.5870868000000003E-2"/>
    <n v="1"/>
    <x v="0"/>
    <n v="0"/>
    <n v="1"/>
    <n v="0"/>
  </r>
  <r>
    <n v="4"/>
    <x v="19"/>
    <n v="77.959999999999994"/>
    <n v="77.239999999999995"/>
    <n v="78.58"/>
    <n v="77.08"/>
    <n v="11665482"/>
    <x v="4"/>
    <n v="1.9240635999999998E-2"/>
    <n v="0.35477505299999901"/>
    <n v="0"/>
    <x v="0"/>
    <n v="1"/>
    <n v="0"/>
    <n v="1"/>
  </r>
  <r>
    <n v="5"/>
    <x v="19"/>
    <n v="77.14"/>
    <n v="78"/>
    <n v="78.260000000000005"/>
    <n v="77.069999999999993"/>
    <n v="8891080"/>
    <x v="5"/>
    <n v="1.54264969999999E-2"/>
    <n v="-0.31204330600000002"/>
    <n v="0"/>
    <x v="1"/>
    <n v="1"/>
    <n v="1"/>
    <n v="0"/>
  </r>
  <r>
    <n v="6"/>
    <x v="19"/>
    <n v="79.260000000000005"/>
    <n v="78.92"/>
    <n v="79.73"/>
    <n v="78.61"/>
    <n v="6177832"/>
    <x v="6"/>
    <n v="1.4130708999999899E-2"/>
    <n v="-0.43919096499999999"/>
    <n v="0"/>
    <x v="0"/>
    <n v="0"/>
    <n v="1"/>
    <n v="0"/>
  </r>
  <r>
    <n v="7"/>
    <x v="19"/>
    <n v="78.87"/>
    <n v="80.709999999999994"/>
    <n v="80.86"/>
    <n v="77.7"/>
    <n v="10116913"/>
    <x v="7"/>
    <n v="4.0065930999999999E-2"/>
    <n v="0.38935602200000002"/>
    <n v="0"/>
    <x v="1"/>
    <n v="1"/>
    <n v="1"/>
    <n v="0"/>
  </r>
  <r>
    <n v="0"/>
    <x v="20"/>
    <n v="42.92"/>
    <n v="42.98"/>
    <n v="43.244999999999997"/>
    <n v="42.86"/>
    <n v="18997633"/>
    <x v="0"/>
    <n v="8.9701769999999993E-3"/>
    <n v="0.58271196199999997"/>
    <n v="1"/>
    <x v="0"/>
    <n v="0"/>
    <n v="1"/>
    <n v="0"/>
  </r>
  <r>
    <n v="1"/>
    <x v="20"/>
    <n v="42.71"/>
    <n v="42.8"/>
    <n v="43.085000000000001"/>
    <n v="42.48"/>
    <n v="23239278"/>
    <x v="1"/>
    <n v="1.4165301E-2"/>
    <n v="0.18252051499999999"/>
    <n v="1"/>
    <x v="0"/>
    <n v="0"/>
    <n v="1"/>
    <n v="0"/>
  </r>
  <r>
    <n v="2"/>
    <x v="20"/>
    <n v="42.48"/>
    <n v="42.6"/>
    <n v="42.84"/>
    <n v="42.405000000000001"/>
    <n v="20321549"/>
    <x v="2"/>
    <n v="1.0240113E-2"/>
    <n v="-0.143578081"/>
    <n v="0"/>
    <x v="0"/>
    <n v="0"/>
    <n v="1"/>
    <n v="0"/>
  </r>
  <r>
    <n v="3"/>
    <x v="20"/>
    <n v="42.23"/>
    <n v="42.48"/>
    <n v="42.75"/>
    <n v="42.04"/>
    <n v="17508282"/>
    <x v="3"/>
    <n v="1.6812692000000001E-2"/>
    <n v="-0.16068207000000001"/>
    <n v="1"/>
    <x v="0"/>
    <n v="0"/>
    <n v="1"/>
    <n v="0"/>
  </r>
  <r>
    <n v="4"/>
    <x v="20"/>
    <n v="41.92"/>
    <n v="41.63"/>
    <n v="42.19"/>
    <n v="41.57"/>
    <n v="21483017"/>
    <x v="4"/>
    <n v="1.4790075999999999E-2"/>
    <n v="0.18501754199999901"/>
    <n v="1"/>
    <x v="0"/>
    <n v="0"/>
    <n v="1"/>
    <n v="0"/>
  </r>
  <r>
    <n v="5"/>
    <x v="20"/>
    <n v="41.52"/>
    <n v="41.69"/>
    <n v="41.98"/>
    <n v="41.45"/>
    <n v="21479471"/>
    <x v="5"/>
    <n v="1.2764932999999999E-2"/>
    <n v="-1.65088E-4"/>
    <n v="0"/>
    <x v="0"/>
    <n v="0"/>
    <n v="1"/>
    <n v="0"/>
  </r>
  <r>
    <n v="6"/>
    <x v="20"/>
    <n v="41.9"/>
    <n v="41.68"/>
    <n v="41.95"/>
    <n v="41.58"/>
    <n v="16455664"/>
    <x v="6"/>
    <n v="8.830549E-3"/>
    <n v="-0.305293484"/>
    <n v="1"/>
    <x v="0"/>
    <n v="0"/>
    <n v="1"/>
    <n v="0"/>
  </r>
  <r>
    <n v="7"/>
    <x v="20"/>
    <n v="41.72"/>
    <n v="41.7"/>
    <n v="41.84"/>
    <n v="41.28"/>
    <n v="25517868"/>
    <x v="7"/>
    <n v="1.34228189999999E-2"/>
    <n v="0.35513170599999999"/>
    <n v="0"/>
    <x v="0"/>
    <n v="1"/>
    <n v="0"/>
    <n v="1"/>
  </r>
  <r>
    <n v="0"/>
    <x v="21"/>
    <n v="108.77"/>
    <n v="107.74"/>
    <n v="109.38"/>
    <n v="107.74"/>
    <n v="8063449"/>
    <x v="0"/>
    <n v="1.5077686999999999E-2"/>
    <n v="-4.8173497469999997"/>
    <n v="1"/>
    <x v="0"/>
    <n v="0"/>
    <n v="1"/>
    <n v="0"/>
  </r>
  <r>
    <n v="1"/>
    <x v="21"/>
    <n v="107.38"/>
    <n v="106.85"/>
    <n v="107.68"/>
    <n v="106.33"/>
    <n v="6681557"/>
    <x v="1"/>
    <n v="1.25721739999999E-2"/>
    <n v="-0.206821853"/>
    <n v="1"/>
    <x v="0"/>
    <n v="0"/>
    <n v="1"/>
    <n v="0"/>
  </r>
  <r>
    <n v="2"/>
    <x v="21"/>
    <n v="106.73"/>
    <n v="105.24"/>
    <n v="106.75"/>
    <n v="104.89"/>
    <n v="6481709"/>
    <x v="2"/>
    <n v="1.7427153000000001E-2"/>
    <n v="-3.0832609E-2"/>
    <n v="1"/>
    <x v="0"/>
    <n v="0"/>
    <n v="1"/>
    <n v="0"/>
  </r>
  <r>
    <n v="3"/>
    <x v="21"/>
    <n v="104.68"/>
    <n v="104.01"/>
    <n v="105.095"/>
    <n v="103.85"/>
    <n v="6906462"/>
    <x v="3"/>
    <n v="1.18933889999999E-2"/>
    <n v="6.1500808999999997E-2"/>
    <n v="1"/>
    <x v="0"/>
    <n v="0"/>
    <n v="1"/>
    <n v="0"/>
  </r>
  <r>
    <n v="4"/>
    <x v="21"/>
    <n v="103.8"/>
    <n v="103.15"/>
    <n v="103.96"/>
    <n v="102.4"/>
    <n v="8533213"/>
    <x v="4"/>
    <n v="1.5028902E-2"/>
    <n v="0.19063757100000001"/>
    <n v="0"/>
    <x v="0"/>
    <n v="1"/>
    <n v="0"/>
    <n v="1"/>
  </r>
  <r>
    <n v="5"/>
    <x v="21"/>
    <n v="102.91"/>
    <n v="104.89"/>
    <n v="104.9"/>
    <n v="102.405"/>
    <n v="10282390"/>
    <x v="5"/>
    <n v="2.4244485E-2"/>
    <n v="0.17011385500000001"/>
    <n v="0"/>
    <x v="0"/>
    <n v="1"/>
    <n v="0"/>
    <n v="1"/>
  </r>
  <r>
    <n v="6"/>
    <x v="21"/>
    <n v="105.33"/>
    <n v="104.37"/>
    <n v="105.37"/>
    <n v="104.37"/>
    <n v="4729193"/>
    <x v="6"/>
    <n v="9.4939710000000004E-3"/>
    <n v="-1.1742377609999901"/>
    <n v="1"/>
    <x v="0"/>
    <n v="0"/>
    <n v="1"/>
    <n v="0"/>
  </r>
  <r>
    <n v="7"/>
    <x v="21"/>
    <n v="104.19"/>
    <n v="103.96"/>
    <n v="104.81"/>
    <n v="103.7"/>
    <n v="7137275"/>
    <x v="7"/>
    <n v="1.06536139999999E-2"/>
    <n v="0.33739515399999997"/>
    <n v="0"/>
    <x v="1"/>
    <n v="0"/>
    <n v="0"/>
    <n v="1"/>
  </r>
  <r>
    <n v="0"/>
    <x v="22"/>
    <n v="185.91"/>
    <n v="183.95"/>
    <n v="185.98"/>
    <n v="183.81"/>
    <n v="1025136"/>
    <x v="0"/>
    <n v="1.1672315000000001E-2"/>
    <n v="-6.4287753040000002"/>
    <n v="1"/>
    <x v="0"/>
    <n v="0"/>
    <n v="1"/>
    <n v="0"/>
  </r>
  <r>
    <n v="1"/>
    <x v="22"/>
    <n v="183.62"/>
    <n v="182.52"/>
    <n v="184.52"/>
    <n v="181.44909999999999"/>
    <n v="1485989"/>
    <x v="1"/>
    <n v="1.6724213000000002E-2"/>
    <n v="0.31013217500000001"/>
    <n v="1"/>
    <x v="0"/>
    <n v="0"/>
    <n v="1"/>
    <n v="0"/>
  </r>
  <r>
    <n v="2"/>
    <x v="22"/>
    <n v="182.33"/>
    <n v="180"/>
    <n v="182.35"/>
    <n v="178.44"/>
    <n v="1320244"/>
    <x v="2"/>
    <n v="2.1444632999999901E-2"/>
    <n v="-0.125541188"/>
    <n v="1"/>
    <x v="0"/>
    <n v="0"/>
    <n v="1"/>
    <n v="0"/>
  </r>
  <r>
    <n v="3"/>
    <x v="22"/>
    <n v="179.06"/>
    <n v="176.81"/>
    <n v="180.09"/>
    <n v="176.81"/>
    <n v="2111937"/>
    <x v="3"/>
    <n v="1.8317882000000001E-2"/>
    <n v="0.37486582200000002"/>
    <n v="1"/>
    <x v="0"/>
    <n v="0"/>
    <n v="1"/>
    <n v="0"/>
  </r>
  <r>
    <n v="4"/>
    <x v="22"/>
    <n v="176.2"/>
    <n v="174.5"/>
    <n v="178.07499999999999"/>
    <n v="174.01"/>
    <n v="1550493"/>
    <x v="4"/>
    <n v="2.3070375000000001E-2"/>
    <n v="-0.36210676200000003"/>
    <n v="1"/>
    <x v="0"/>
    <n v="0"/>
    <n v="1"/>
    <n v="0"/>
  </r>
  <r>
    <n v="5"/>
    <x v="22"/>
    <n v="174.5"/>
    <n v="175.55"/>
    <n v="176.06"/>
    <n v="173.45249999999999"/>
    <n v="2193701"/>
    <x v="5"/>
    <n v="1.4942693E-2"/>
    <n v="0.29320677699999997"/>
    <n v="0"/>
    <x v="1"/>
    <n v="1"/>
    <n v="1"/>
    <n v="0"/>
  </r>
  <r>
    <n v="6"/>
    <x v="22"/>
    <n v="176.44"/>
    <n v="177.55"/>
    <n v="179"/>
    <n v="175.92"/>
    <n v="1571036"/>
    <x v="6"/>
    <n v="1.7456358999999901E-2"/>
    <n v="-0.39634037700000002"/>
    <n v="0"/>
    <x v="0"/>
    <n v="1"/>
    <n v="0"/>
    <n v="1"/>
  </r>
  <r>
    <n v="7"/>
    <x v="22"/>
    <n v="177.55"/>
    <n v="178"/>
    <n v="178.79"/>
    <n v="175.92"/>
    <n v="1524031"/>
    <x v="7"/>
    <n v="1.6164461000000001E-2"/>
    <n v="-3.08425479999999E-2"/>
    <n v="0"/>
    <x v="0"/>
    <n v="1"/>
    <n v="0"/>
    <n v="1"/>
  </r>
  <r>
    <n v="0"/>
    <x v="23"/>
    <n v="132.15"/>
    <n v="132.11000000000001"/>
    <n v="132.97"/>
    <n v="131.84"/>
    <n v="1844404"/>
    <x v="0"/>
    <n v="8.5508890000000008E-3"/>
    <n v="-1.0347673289999999"/>
    <n v="1"/>
    <x v="0"/>
    <n v="0"/>
    <n v="1"/>
    <n v="0"/>
  </r>
  <r>
    <n v="1"/>
    <x v="23"/>
    <n v="131.66999999999999"/>
    <n v="131.46"/>
    <n v="132.16999999999999"/>
    <n v="130.47999999999999"/>
    <n v="2012014"/>
    <x v="1"/>
    <n v="1.2835118E-2"/>
    <n v="8.3304588999999998E-2"/>
    <n v="1"/>
    <x v="0"/>
    <n v="0"/>
    <n v="1"/>
    <n v="0"/>
  </r>
  <r>
    <n v="2"/>
    <x v="23"/>
    <n v="131.36000000000001"/>
    <n v="130.49"/>
    <n v="131.4"/>
    <n v="129.55000000000001"/>
    <n v="2372997"/>
    <x v="2"/>
    <n v="1.4083435E-2"/>
    <n v="0.15212113599999999"/>
    <n v="1"/>
    <x v="0"/>
    <n v="0"/>
    <n v="1"/>
    <n v="0"/>
  </r>
  <r>
    <n v="3"/>
    <x v="23"/>
    <n v="129.37"/>
    <n v="128.31"/>
    <n v="129.69"/>
    <n v="127.52"/>
    <n v="2395174"/>
    <x v="3"/>
    <n v="1.6773594999999999E-2"/>
    <n v="9.2590350000000005E-3"/>
    <n v="1"/>
    <x v="0"/>
    <n v="0"/>
    <n v="1"/>
    <n v="0"/>
  </r>
  <r>
    <n v="4"/>
    <x v="23"/>
    <n v="126.86"/>
    <n v="126.45"/>
    <n v="128.21"/>
    <n v="125.9401"/>
    <n v="2710993"/>
    <x v="4"/>
    <n v="1.7892953E-2"/>
    <n v="0.11649569"/>
    <n v="0"/>
    <x v="0"/>
    <n v="1"/>
    <n v="0"/>
    <n v="1"/>
  </r>
  <r>
    <n v="5"/>
    <x v="23"/>
    <n v="126.3"/>
    <n v="127.27"/>
    <n v="127.41"/>
    <n v="125.53"/>
    <n v="3553857"/>
    <x v="5"/>
    <n v="1.4885193999999999E-2"/>
    <n v="0.23716880000000001"/>
    <n v="0"/>
    <x v="1"/>
    <n v="1"/>
    <n v="1"/>
    <n v="0"/>
  </r>
  <r>
    <n v="6"/>
    <x v="23"/>
    <n v="128.4"/>
    <n v="129.54"/>
    <n v="130.33000000000001"/>
    <n v="128.02500000000001"/>
    <n v="2748603"/>
    <x v="6"/>
    <n v="1.7951713000000001E-2"/>
    <n v="-0.29296846399999998"/>
    <n v="0"/>
    <x v="0"/>
    <n v="1"/>
    <n v="0"/>
    <n v="1"/>
  </r>
  <r>
    <n v="7"/>
    <x v="23"/>
    <n v="129.47"/>
    <n v="129.19"/>
    <n v="129.79"/>
    <n v="128.31"/>
    <n v="2797120"/>
    <x v="7"/>
    <n v="1.1431220000000001E-2"/>
    <n v="1.7345341E-2"/>
    <n v="0"/>
    <x v="1"/>
    <n v="0"/>
    <n v="0"/>
    <n v="1"/>
  </r>
  <r>
    <n v="0"/>
    <x v="24"/>
    <n v="45.63"/>
    <n v="45.9"/>
    <n v="46.16"/>
    <n v="45.545000000000002"/>
    <n v="14979860"/>
    <x v="0"/>
    <n v="1.3477975E-2"/>
    <n v="0.73029093700000003"/>
    <n v="0"/>
    <x v="0"/>
    <n v="1"/>
    <n v="0"/>
    <n v="1"/>
  </r>
  <r>
    <n v="1"/>
    <x v="24"/>
    <n v="45.92"/>
    <n v="45.74"/>
    <n v="46.19"/>
    <n v="45.45"/>
    <n v="16020500"/>
    <x v="1"/>
    <n v="1.6114982999999999E-2"/>
    <n v="6.4956773999999995E-2"/>
    <n v="1"/>
    <x v="0"/>
    <n v="0"/>
    <n v="1"/>
    <n v="0"/>
  </r>
  <r>
    <n v="2"/>
    <x v="24"/>
    <n v="45.86"/>
    <n v="45.87"/>
    <n v="45.895000000000003"/>
    <n v="45.3"/>
    <n v="13705360"/>
    <x v="2"/>
    <n v="1.297427E-2"/>
    <n v="-0.16892223200000001"/>
    <n v="1"/>
    <x v="0"/>
    <n v="0"/>
    <n v="1"/>
    <n v="0"/>
  </r>
  <r>
    <n v="3"/>
    <x v="24"/>
    <n v="45.68"/>
    <n v="45.16"/>
    <n v="45.76"/>
    <n v="45.01"/>
    <n v="21082046"/>
    <x v="3"/>
    <n v="1.6418564E-2"/>
    <n v="0.34990370500000001"/>
    <n v="1"/>
    <x v="0"/>
    <n v="0"/>
    <n v="1"/>
    <n v="0"/>
  </r>
  <r>
    <n v="4"/>
    <x v="24"/>
    <n v="44.52"/>
    <n v="44.24"/>
    <n v="45.11"/>
    <n v="44.2"/>
    <n v="20172450"/>
    <x v="4"/>
    <n v="2.0440251999999999E-2"/>
    <n v="-4.5091002999999998E-2"/>
    <n v="0"/>
    <x v="0"/>
    <n v="1"/>
    <n v="0"/>
    <n v="1"/>
  </r>
  <r>
    <n v="5"/>
    <x v="24"/>
    <n v="44.37"/>
    <n v="44.53"/>
    <n v="44.86"/>
    <n v="44.22"/>
    <n v="17540547"/>
    <x v="5"/>
    <n v="1.442416E-2"/>
    <n v="-0.15004680300000001"/>
    <n v="0"/>
    <x v="1"/>
    <n v="0"/>
    <n v="0"/>
    <n v="1"/>
  </r>
  <r>
    <n v="6"/>
    <x v="24"/>
    <n v="45.05"/>
    <n v="45.69"/>
    <n v="45.85"/>
    <n v="44.875"/>
    <n v="13775877"/>
    <x v="6"/>
    <n v="2.1642618999999998E-2"/>
    <n v="-0.273279879"/>
    <n v="0"/>
    <x v="0"/>
    <n v="1"/>
    <n v="0"/>
    <n v="1"/>
  </r>
  <r>
    <n v="7"/>
    <x v="24"/>
    <n v="45.48"/>
    <n v="45.39"/>
    <n v="45.674999999999997"/>
    <n v="45.130699999999997"/>
    <n v="16058804"/>
    <x v="7"/>
    <n v="1.1967897999999999E-2"/>
    <n v="0.14216046199999999"/>
    <n v="0"/>
    <x v="0"/>
    <n v="1"/>
    <n v="0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29" firstHeaderRow="1" firstDataRow="1" firstDataCol="1"/>
  <pivotFields count="15">
    <pivotField showAll="0"/>
    <pivotField axis="axisRow" showAl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showAll="0"/>
    <pivotField showAll="0"/>
    <pivotField showAll="0"/>
    <pivotField showAll="0"/>
    <pivotField showAll="0"/>
    <pivotField showAll="0">
      <items count="9"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showAll="0"/>
    <pivotField showAll="0"/>
    <pivotField multipleItemSelectionAllowed="1" showAll="0">
      <items count="3">
        <item h="1" x="0"/>
        <item x="1"/>
        <item t="default"/>
      </items>
    </pivotField>
    <pivotField dataField="1" showAll="0"/>
    <pivotField showAll="0"/>
    <pivotField showAll="0"/>
  </pivotFields>
  <rowFields count="1">
    <field x="1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Items count="1">
    <i/>
  </colItems>
  <dataFields count="1">
    <dataField name="Sum of Prediction" fld="1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F29"/>
  <sheetViews>
    <sheetView workbookViewId="0">
      <selection activeCell="AA4" sqref="AA4:AE29"/>
    </sheetView>
  </sheetViews>
  <sheetFormatPr defaultRowHeight="14.5" x14ac:dyDescent="0.35"/>
  <cols>
    <col min="1" max="1" width="12.36328125" bestFit="1" customWidth="1"/>
    <col min="2" max="2" width="15.7265625" bestFit="1" customWidth="1"/>
    <col min="3" max="9" width="5.81640625" bestFit="1" customWidth="1"/>
    <col min="10" max="10" width="10.7265625" bestFit="1" customWidth="1"/>
    <col min="11" max="11" width="3.36328125" bestFit="1" customWidth="1"/>
    <col min="12" max="12" width="4.1796875" bestFit="1" customWidth="1"/>
    <col min="13" max="13" width="4.7265625" bestFit="1" customWidth="1"/>
    <col min="14" max="14" width="3.36328125" bestFit="1" customWidth="1"/>
    <col min="15" max="15" width="4.26953125" bestFit="1" customWidth="1"/>
    <col min="16" max="16" width="3.26953125" bestFit="1" customWidth="1"/>
    <col min="17" max="17" width="4.90625" bestFit="1" customWidth="1"/>
    <col min="18" max="18" width="6" bestFit="1" customWidth="1"/>
    <col min="19" max="19" width="4.7265625" bestFit="1" customWidth="1"/>
    <col min="20" max="20" width="5.36328125" bestFit="1" customWidth="1"/>
    <col min="21" max="21" width="4.1796875" bestFit="1" customWidth="1"/>
    <col min="22" max="22" width="3.81640625" bestFit="1" customWidth="1"/>
    <col min="23" max="23" width="3.1796875" bestFit="1" customWidth="1"/>
    <col min="24" max="25" width="4.1796875" bestFit="1" customWidth="1"/>
    <col min="26" max="26" width="4.6328125" bestFit="1" customWidth="1"/>
    <col min="27" max="27" width="10.7265625" bestFit="1" customWidth="1"/>
  </cols>
  <sheetData>
    <row r="3" spans="1:32" x14ac:dyDescent="0.35">
      <c r="A3" s="1" t="s">
        <v>38</v>
      </c>
      <c r="B3" t="s">
        <v>40</v>
      </c>
    </row>
    <row r="4" spans="1:32" x14ac:dyDescent="0.35">
      <c r="A4" s="2" t="s">
        <v>13</v>
      </c>
      <c r="B4" s="3">
        <v>3</v>
      </c>
      <c r="M4" t="s">
        <v>48</v>
      </c>
      <c r="N4" t="s">
        <v>47</v>
      </c>
      <c r="O4" t="s">
        <v>42</v>
      </c>
      <c r="P4" t="s">
        <v>41</v>
      </c>
      <c r="R4" t="s">
        <v>43</v>
      </c>
      <c r="S4" t="s">
        <v>44</v>
      </c>
      <c r="T4" t="s">
        <v>49</v>
      </c>
      <c r="AD4" t="s">
        <v>49</v>
      </c>
      <c r="AE4" t="s">
        <v>44</v>
      </c>
    </row>
    <row r="5" spans="1:32" x14ac:dyDescent="0.35">
      <c r="A5" s="2" t="s">
        <v>14</v>
      </c>
      <c r="B5" s="3">
        <v>2</v>
      </c>
      <c r="M5">
        <v>2</v>
      </c>
      <c r="N5">
        <v>6</v>
      </c>
      <c r="O5">
        <v>1</v>
      </c>
      <c r="P5">
        <v>3</v>
      </c>
      <c r="R5">
        <f>N5/8</f>
        <v>0.75</v>
      </c>
      <c r="S5">
        <f>O5/P5</f>
        <v>0.33333333333333331</v>
      </c>
      <c r="AA5" t="s">
        <v>13</v>
      </c>
      <c r="AB5">
        <v>1</v>
      </c>
      <c r="AC5">
        <v>1</v>
      </c>
      <c r="AD5">
        <f>AC5/AB5</f>
        <v>1</v>
      </c>
      <c r="AE5">
        <f>AC5/AF5</f>
        <v>0.33333333333333331</v>
      </c>
      <c r="AF5">
        <v>3</v>
      </c>
    </row>
    <row r="6" spans="1:32" x14ac:dyDescent="0.35">
      <c r="A6" s="2" t="s">
        <v>15</v>
      </c>
      <c r="B6" s="3">
        <v>3</v>
      </c>
      <c r="M6">
        <v>1</v>
      </c>
      <c r="N6">
        <v>7</v>
      </c>
      <c r="O6">
        <v>1</v>
      </c>
      <c r="P6">
        <v>2</v>
      </c>
      <c r="R6">
        <f t="shared" ref="R6:R29" si="0">N6/8</f>
        <v>0.875</v>
      </c>
      <c r="S6">
        <f t="shared" ref="S6:S29" si="1">O6/P6</f>
        <v>0.5</v>
      </c>
      <c r="AA6" t="s">
        <v>14</v>
      </c>
      <c r="AB6">
        <v>1</v>
      </c>
      <c r="AC6">
        <v>1</v>
      </c>
      <c r="AD6">
        <f t="shared" ref="AD6:AD29" si="2">AC6/AB6</f>
        <v>1</v>
      </c>
      <c r="AE6">
        <f t="shared" ref="AE6:AE29" si="3">AC6/AF6</f>
        <v>0.5</v>
      </c>
      <c r="AF6">
        <v>2</v>
      </c>
    </row>
    <row r="7" spans="1:32" x14ac:dyDescent="0.35">
      <c r="A7" s="2" t="s">
        <v>16</v>
      </c>
      <c r="B7" s="3">
        <v>3</v>
      </c>
      <c r="M7">
        <v>3</v>
      </c>
      <c r="N7">
        <v>5</v>
      </c>
      <c r="O7">
        <v>2</v>
      </c>
      <c r="P7">
        <v>3</v>
      </c>
      <c r="R7">
        <f t="shared" si="0"/>
        <v>0.625</v>
      </c>
      <c r="S7">
        <f t="shared" si="1"/>
        <v>0.66666666666666663</v>
      </c>
      <c r="AA7" t="s">
        <v>15</v>
      </c>
      <c r="AB7">
        <v>2</v>
      </c>
      <c r="AC7">
        <v>1</v>
      </c>
      <c r="AD7">
        <f t="shared" si="2"/>
        <v>0.5</v>
      </c>
      <c r="AE7">
        <f t="shared" si="3"/>
        <v>0.33333333333333331</v>
      </c>
      <c r="AF7">
        <v>3</v>
      </c>
    </row>
    <row r="8" spans="1:32" x14ac:dyDescent="0.35">
      <c r="A8" s="2" t="s">
        <v>17</v>
      </c>
      <c r="B8" s="3">
        <v>3</v>
      </c>
      <c r="M8">
        <v>3</v>
      </c>
      <c r="N8">
        <v>5</v>
      </c>
      <c r="O8">
        <v>0</v>
      </c>
      <c r="P8">
        <v>3</v>
      </c>
      <c r="R8">
        <f t="shared" si="0"/>
        <v>0.625</v>
      </c>
      <c r="S8">
        <f t="shared" si="1"/>
        <v>0</v>
      </c>
      <c r="AA8" t="s">
        <v>16</v>
      </c>
      <c r="AB8">
        <v>0</v>
      </c>
      <c r="AC8">
        <v>0</v>
      </c>
      <c r="AD8">
        <v>0</v>
      </c>
      <c r="AE8">
        <f t="shared" si="3"/>
        <v>0</v>
      </c>
      <c r="AF8">
        <v>3</v>
      </c>
    </row>
    <row r="9" spans="1:32" x14ac:dyDescent="0.35">
      <c r="A9" s="2" t="s">
        <v>18</v>
      </c>
      <c r="B9" s="3">
        <v>3</v>
      </c>
      <c r="M9">
        <v>1</v>
      </c>
      <c r="N9">
        <v>7</v>
      </c>
      <c r="O9">
        <v>2</v>
      </c>
      <c r="P9">
        <v>3</v>
      </c>
      <c r="R9">
        <f t="shared" si="0"/>
        <v>0.875</v>
      </c>
      <c r="S9">
        <f t="shared" si="1"/>
        <v>0.66666666666666663</v>
      </c>
      <c r="AA9" t="s">
        <v>17</v>
      </c>
      <c r="AB9">
        <v>2</v>
      </c>
      <c r="AC9">
        <v>2</v>
      </c>
      <c r="AD9">
        <f t="shared" si="2"/>
        <v>1</v>
      </c>
      <c r="AE9">
        <f t="shared" si="3"/>
        <v>0.66666666666666663</v>
      </c>
      <c r="AF9">
        <v>3</v>
      </c>
    </row>
    <row r="10" spans="1:32" x14ac:dyDescent="0.35">
      <c r="A10" s="2" t="s">
        <v>19</v>
      </c>
      <c r="B10" s="3">
        <v>0</v>
      </c>
      <c r="M10">
        <v>2</v>
      </c>
      <c r="N10">
        <v>6</v>
      </c>
      <c r="O10">
        <v>1</v>
      </c>
      <c r="P10">
        <v>3</v>
      </c>
      <c r="R10">
        <f t="shared" si="0"/>
        <v>0.75</v>
      </c>
      <c r="S10">
        <f t="shared" si="1"/>
        <v>0.33333333333333331</v>
      </c>
      <c r="AA10" t="s">
        <v>18</v>
      </c>
      <c r="AB10">
        <v>1</v>
      </c>
      <c r="AC10">
        <v>1</v>
      </c>
      <c r="AD10">
        <f t="shared" si="2"/>
        <v>1</v>
      </c>
      <c r="AE10">
        <f t="shared" si="3"/>
        <v>0.33333333333333331</v>
      </c>
      <c r="AF10">
        <v>3</v>
      </c>
    </row>
    <row r="11" spans="1:32" x14ac:dyDescent="0.35">
      <c r="A11" s="2" t="s">
        <v>20</v>
      </c>
      <c r="B11" s="3">
        <v>2</v>
      </c>
      <c r="M11">
        <v>0</v>
      </c>
      <c r="N11">
        <v>8</v>
      </c>
      <c r="O11">
        <v>0</v>
      </c>
      <c r="P11">
        <v>0</v>
      </c>
      <c r="R11">
        <f t="shared" si="0"/>
        <v>1</v>
      </c>
      <c r="S11" t="e">
        <f t="shared" si="1"/>
        <v>#DIV/0!</v>
      </c>
      <c r="AA11" t="s">
        <v>19</v>
      </c>
      <c r="AB11">
        <v>0</v>
      </c>
      <c r="AC11">
        <v>0</v>
      </c>
      <c r="AD11">
        <v>0</v>
      </c>
      <c r="AE11">
        <v>0</v>
      </c>
      <c r="AF11">
        <v>0</v>
      </c>
    </row>
    <row r="12" spans="1:32" x14ac:dyDescent="0.35">
      <c r="A12" s="2" t="s">
        <v>21</v>
      </c>
      <c r="B12" s="3">
        <v>4</v>
      </c>
      <c r="M12">
        <v>2</v>
      </c>
      <c r="N12">
        <v>6</v>
      </c>
      <c r="O12">
        <v>0</v>
      </c>
      <c r="P12">
        <v>2</v>
      </c>
      <c r="R12">
        <f t="shared" si="0"/>
        <v>0.75</v>
      </c>
      <c r="S12">
        <f t="shared" si="1"/>
        <v>0</v>
      </c>
      <c r="AA12" t="s">
        <v>20</v>
      </c>
      <c r="AB12">
        <v>0</v>
      </c>
      <c r="AC12">
        <v>0</v>
      </c>
      <c r="AD12">
        <v>0</v>
      </c>
      <c r="AE12">
        <f t="shared" si="3"/>
        <v>0</v>
      </c>
      <c r="AF12">
        <v>2</v>
      </c>
    </row>
    <row r="13" spans="1:32" x14ac:dyDescent="0.35">
      <c r="A13" s="2" t="s">
        <v>22</v>
      </c>
      <c r="B13" s="3">
        <v>2</v>
      </c>
      <c r="M13">
        <v>2</v>
      </c>
      <c r="N13">
        <v>6</v>
      </c>
      <c r="O13">
        <v>2</v>
      </c>
      <c r="P13">
        <v>4</v>
      </c>
      <c r="R13">
        <f t="shared" si="0"/>
        <v>0.75</v>
      </c>
      <c r="S13">
        <f t="shared" si="1"/>
        <v>0.5</v>
      </c>
      <c r="AA13" t="s">
        <v>21</v>
      </c>
      <c r="AB13">
        <v>2</v>
      </c>
      <c r="AC13">
        <v>2</v>
      </c>
      <c r="AD13">
        <f t="shared" si="2"/>
        <v>1</v>
      </c>
      <c r="AE13">
        <f t="shared" si="3"/>
        <v>0.5</v>
      </c>
      <c r="AF13">
        <v>4</v>
      </c>
    </row>
    <row r="14" spans="1:32" x14ac:dyDescent="0.35">
      <c r="A14" s="2" t="s">
        <v>23</v>
      </c>
      <c r="B14" s="3">
        <v>1</v>
      </c>
      <c r="M14">
        <v>1</v>
      </c>
      <c r="N14">
        <v>7</v>
      </c>
      <c r="O14">
        <v>1</v>
      </c>
      <c r="P14">
        <v>2</v>
      </c>
      <c r="R14">
        <f t="shared" si="0"/>
        <v>0.875</v>
      </c>
      <c r="S14">
        <f t="shared" si="1"/>
        <v>0.5</v>
      </c>
      <c r="AA14" t="s">
        <v>22</v>
      </c>
      <c r="AB14">
        <v>1</v>
      </c>
      <c r="AC14">
        <v>1</v>
      </c>
      <c r="AD14">
        <f t="shared" si="2"/>
        <v>1</v>
      </c>
      <c r="AE14">
        <f t="shared" si="3"/>
        <v>0.5</v>
      </c>
      <c r="AF14">
        <v>2</v>
      </c>
    </row>
    <row r="15" spans="1:32" x14ac:dyDescent="0.35">
      <c r="A15" s="2" t="s">
        <v>24</v>
      </c>
      <c r="B15" s="3">
        <v>3</v>
      </c>
      <c r="M15">
        <v>1</v>
      </c>
      <c r="N15">
        <v>7</v>
      </c>
      <c r="O15">
        <v>0</v>
      </c>
      <c r="P15">
        <v>1</v>
      </c>
      <c r="R15">
        <f t="shared" si="0"/>
        <v>0.875</v>
      </c>
      <c r="S15">
        <f t="shared" si="1"/>
        <v>0</v>
      </c>
      <c r="AA15" t="s">
        <v>23</v>
      </c>
      <c r="AB15">
        <v>0</v>
      </c>
      <c r="AC15">
        <v>0</v>
      </c>
      <c r="AD15">
        <v>0</v>
      </c>
      <c r="AE15">
        <f t="shared" si="3"/>
        <v>0</v>
      </c>
      <c r="AF15">
        <v>1</v>
      </c>
    </row>
    <row r="16" spans="1:32" x14ac:dyDescent="0.35">
      <c r="A16" s="2" t="s">
        <v>25</v>
      </c>
      <c r="B16" s="3">
        <v>2</v>
      </c>
      <c r="M16">
        <v>2</v>
      </c>
      <c r="N16">
        <v>6</v>
      </c>
      <c r="O16">
        <v>1</v>
      </c>
      <c r="P16">
        <v>3</v>
      </c>
      <c r="R16">
        <f t="shared" si="0"/>
        <v>0.75</v>
      </c>
      <c r="S16">
        <f t="shared" si="1"/>
        <v>0.33333333333333331</v>
      </c>
      <c r="AA16" t="s">
        <v>24</v>
      </c>
      <c r="AB16">
        <v>1</v>
      </c>
      <c r="AC16">
        <v>1</v>
      </c>
      <c r="AD16">
        <f t="shared" si="2"/>
        <v>1</v>
      </c>
      <c r="AE16">
        <f t="shared" si="3"/>
        <v>0.33333333333333331</v>
      </c>
      <c r="AF16">
        <v>3</v>
      </c>
    </row>
    <row r="17" spans="1:32" x14ac:dyDescent="0.35">
      <c r="A17" s="2" t="s">
        <v>26</v>
      </c>
      <c r="B17" s="3">
        <v>2</v>
      </c>
      <c r="M17">
        <v>2</v>
      </c>
      <c r="N17">
        <v>6</v>
      </c>
      <c r="O17">
        <v>2</v>
      </c>
      <c r="P17">
        <v>2</v>
      </c>
      <c r="R17">
        <f t="shared" si="0"/>
        <v>0.75</v>
      </c>
      <c r="S17">
        <f t="shared" si="1"/>
        <v>1</v>
      </c>
      <c r="AA17" t="s">
        <v>25</v>
      </c>
      <c r="AB17">
        <v>2</v>
      </c>
      <c r="AC17">
        <v>1</v>
      </c>
      <c r="AD17">
        <f t="shared" si="2"/>
        <v>0.5</v>
      </c>
      <c r="AE17">
        <f t="shared" si="3"/>
        <v>0.5</v>
      </c>
      <c r="AF17">
        <v>2</v>
      </c>
    </row>
    <row r="18" spans="1:32" x14ac:dyDescent="0.35">
      <c r="A18" s="2" t="s">
        <v>27</v>
      </c>
      <c r="B18" s="3">
        <v>1</v>
      </c>
      <c r="M18">
        <v>1</v>
      </c>
      <c r="N18">
        <v>7</v>
      </c>
      <c r="O18">
        <v>1</v>
      </c>
      <c r="P18">
        <v>2</v>
      </c>
      <c r="R18">
        <f t="shared" si="0"/>
        <v>0.875</v>
      </c>
      <c r="S18">
        <f t="shared" si="1"/>
        <v>0.5</v>
      </c>
      <c r="AA18" t="s">
        <v>26</v>
      </c>
      <c r="AB18">
        <v>1</v>
      </c>
      <c r="AC18">
        <v>1</v>
      </c>
      <c r="AD18">
        <f t="shared" si="2"/>
        <v>1</v>
      </c>
      <c r="AE18">
        <f t="shared" si="3"/>
        <v>0.5</v>
      </c>
      <c r="AF18">
        <v>2</v>
      </c>
    </row>
    <row r="19" spans="1:32" x14ac:dyDescent="0.35">
      <c r="A19" s="2" t="s">
        <v>28</v>
      </c>
      <c r="B19" s="3">
        <v>0</v>
      </c>
      <c r="M19">
        <v>1</v>
      </c>
      <c r="N19">
        <v>7</v>
      </c>
      <c r="O19">
        <v>0</v>
      </c>
      <c r="P19">
        <v>1</v>
      </c>
      <c r="R19">
        <f t="shared" si="0"/>
        <v>0.875</v>
      </c>
      <c r="S19">
        <f t="shared" si="1"/>
        <v>0</v>
      </c>
      <c r="AA19" t="s">
        <v>27</v>
      </c>
      <c r="AB19">
        <v>0</v>
      </c>
      <c r="AC19">
        <v>0</v>
      </c>
      <c r="AD19">
        <v>0</v>
      </c>
      <c r="AE19">
        <f t="shared" si="3"/>
        <v>0</v>
      </c>
      <c r="AF19">
        <v>1</v>
      </c>
    </row>
    <row r="20" spans="1:32" x14ac:dyDescent="0.35">
      <c r="A20" s="2" t="s">
        <v>29</v>
      </c>
      <c r="B20" s="3">
        <v>2</v>
      </c>
      <c r="M20">
        <v>0</v>
      </c>
      <c r="N20">
        <v>8</v>
      </c>
      <c r="O20">
        <v>0</v>
      </c>
      <c r="P20">
        <v>0</v>
      </c>
      <c r="R20">
        <f t="shared" si="0"/>
        <v>1</v>
      </c>
      <c r="S20" t="e">
        <f t="shared" si="1"/>
        <v>#DIV/0!</v>
      </c>
      <c r="AA20" t="s">
        <v>28</v>
      </c>
      <c r="AB20">
        <v>0</v>
      </c>
      <c r="AC20">
        <v>0</v>
      </c>
      <c r="AD20">
        <v>0</v>
      </c>
      <c r="AE20">
        <v>0</v>
      </c>
      <c r="AF20">
        <v>0</v>
      </c>
    </row>
    <row r="21" spans="1:32" x14ac:dyDescent="0.35">
      <c r="A21" s="2" t="s">
        <v>30</v>
      </c>
      <c r="B21" s="3">
        <v>1</v>
      </c>
      <c r="M21">
        <v>1</v>
      </c>
      <c r="N21">
        <v>7</v>
      </c>
      <c r="O21">
        <v>1</v>
      </c>
      <c r="P21">
        <v>2</v>
      </c>
      <c r="R21">
        <f t="shared" si="0"/>
        <v>0.875</v>
      </c>
      <c r="S21">
        <f t="shared" si="1"/>
        <v>0.5</v>
      </c>
      <c r="AA21" t="s">
        <v>29</v>
      </c>
      <c r="AB21">
        <v>1</v>
      </c>
      <c r="AC21">
        <v>1</v>
      </c>
      <c r="AD21">
        <f t="shared" si="2"/>
        <v>1</v>
      </c>
      <c r="AE21">
        <f t="shared" si="3"/>
        <v>0.5</v>
      </c>
      <c r="AF21">
        <v>2</v>
      </c>
    </row>
    <row r="22" spans="1:32" x14ac:dyDescent="0.35">
      <c r="A22" s="2" t="s">
        <v>31</v>
      </c>
      <c r="B22" s="3">
        <v>2</v>
      </c>
      <c r="M22">
        <v>0</v>
      </c>
      <c r="N22">
        <v>8</v>
      </c>
      <c r="O22">
        <v>1</v>
      </c>
      <c r="P22">
        <v>1</v>
      </c>
      <c r="R22">
        <f t="shared" si="0"/>
        <v>1</v>
      </c>
      <c r="S22">
        <f t="shared" si="1"/>
        <v>1</v>
      </c>
      <c r="AA22" t="s">
        <v>30</v>
      </c>
      <c r="AB22">
        <v>1</v>
      </c>
      <c r="AC22">
        <v>1</v>
      </c>
      <c r="AD22">
        <f t="shared" si="2"/>
        <v>1</v>
      </c>
      <c r="AE22">
        <f t="shared" si="3"/>
        <v>1</v>
      </c>
      <c r="AF22">
        <v>1</v>
      </c>
    </row>
    <row r="23" spans="1:32" x14ac:dyDescent="0.35">
      <c r="A23" s="2" t="s">
        <v>32</v>
      </c>
      <c r="B23" s="3">
        <v>3</v>
      </c>
      <c r="M23">
        <v>1</v>
      </c>
      <c r="N23">
        <v>7</v>
      </c>
      <c r="O23">
        <v>1</v>
      </c>
      <c r="P23">
        <v>2</v>
      </c>
      <c r="R23">
        <f t="shared" si="0"/>
        <v>0.875</v>
      </c>
      <c r="S23">
        <f t="shared" si="1"/>
        <v>0.5</v>
      </c>
      <c r="AA23" t="s">
        <v>31</v>
      </c>
      <c r="AB23">
        <v>1</v>
      </c>
      <c r="AC23">
        <v>1</v>
      </c>
      <c r="AD23">
        <f t="shared" si="2"/>
        <v>1</v>
      </c>
      <c r="AE23">
        <f t="shared" si="3"/>
        <v>0.5</v>
      </c>
      <c r="AF23">
        <v>2</v>
      </c>
    </row>
    <row r="24" spans="1:32" x14ac:dyDescent="0.35">
      <c r="A24" s="2" t="s">
        <v>33</v>
      </c>
      <c r="B24" s="3">
        <v>1</v>
      </c>
      <c r="M24">
        <v>1</v>
      </c>
      <c r="N24">
        <v>7</v>
      </c>
      <c r="O24">
        <v>2</v>
      </c>
      <c r="P24">
        <v>3</v>
      </c>
      <c r="R24">
        <f t="shared" si="0"/>
        <v>0.875</v>
      </c>
      <c r="S24">
        <f t="shared" si="1"/>
        <v>0.66666666666666663</v>
      </c>
      <c r="AA24" t="s">
        <v>32</v>
      </c>
      <c r="AB24">
        <v>2</v>
      </c>
      <c r="AC24">
        <v>2</v>
      </c>
      <c r="AD24">
        <f t="shared" si="2"/>
        <v>1</v>
      </c>
      <c r="AE24">
        <f t="shared" si="3"/>
        <v>0.66666666666666663</v>
      </c>
      <c r="AF24">
        <v>3</v>
      </c>
    </row>
    <row r="25" spans="1:32" x14ac:dyDescent="0.35">
      <c r="A25" s="2" t="s">
        <v>34</v>
      </c>
      <c r="B25" s="3">
        <v>2</v>
      </c>
      <c r="M25">
        <v>1</v>
      </c>
      <c r="N25">
        <v>7</v>
      </c>
      <c r="O25">
        <v>0</v>
      </c>
      <c r="P25">
        <v>1</v>
      </c>
      <c r="R25">
        <f t="shared" si="0"/>
        <v>0.875</v>
      </c>
      <c r="S25">
        <f t="shared" si="1"/>
        <v>0</v>
      </c>
      <c r="AA25" t="s">
        <v>33</v>
      </c>
      <c r="AB25">
        <v>0</v>
      </c>
      <c r="AC25">
        <v>0</v>
      </c>
      <c r="AD25">
        <v>0</v>
      </c>
      <c r="AE25">
        <f t="shared" si="3"/>
        <v>0</v>
      </c>
      <c r="AF25">
        <v>1</v>
      </c>
    </row>
    <row r="26" spans="1:32" x14ac:dyDescent="0.35">
      <c r="A26" s="2" t="s">
        <v>35</v>
      </c>
      <c r="B26" s="3">
        <v>3</v>
      </c>
      <c r="M26">
        <v>3</v>
      </c>
      <c r="N26">
        <v>5</v>
      </c>
      <c r="O26">
        <v>1</v>
      </c>
      <c r="P26">
        <v>2</v>
      </c>
      <c r="R26">
        <f t="shared" si="0"/>
        <v>0.625</v>
      </c>
      <c r="S26">
        <f t="shared" si="1"/>
        <v>0.5</v>
      </c>
      <c r="AA26" t="s">
        <v>34</v>
      </c>
      <c r="AB26">
        <v>1</v>
      </c>
      <c r="AC26">
        <v>0</v>
      </c>
      <c r="AD26">
        <f t="shared" si="2"/>
        <v>0</v>
      </c>
      <c r="AE26">
        <f t="shared" si="3"/>
        <v>0</v>
      </c>
      <c r="AF26">
        <v>2</v>
      </c>
    </row>
    <row r="27" spans="1:32" x14ac:dyDescent="0.35">
      <c r="A27" s="2" t="s">
        <v>36</v>
      </c>
      <c r="B27" s="3">
        <v>3</v>
      </c>
      <c r="M27">
        <v>2</v>
      </c>
      <c r="N27">
        <v>6</v>
      </c>
      <c r="O27">
        <v>1</v>
      </c>
      <c r="P27">
        <v>3</v>
      </c>
      <c r="R27">
        <f t="shared" si="0"/>
        <v>0.75</v>
      </c>
      <c r="S27">
        <f t="shared" si="1"/>
        <v>0.33333333333333331</v>
      </c>
      <c r="AA27" t="s">
        <v>35</v>
      </c>
      <c r="AB27">
        <v>1</v>
      </c>
      <c r="AC27">
        <v>1</v>
      </c>
      <c r="AD27">
        <f t="shared" si="2"/>
        <v>1</v>
      </c>
      <c r="AE27">
        <f t="shared" si="3"/>
        <v>0.33333333333333331</v>
      </c>
      <c r="AF27">
        <v>3</v>
      </c>
    </row>
    <row r="28" spans="1:32" x14ac:dyDescent="0.35">
      <c r="A28" s="2" t="s">
        <v>37</v>
      </c>
      <c r="B28" s="3">
        <v>4</v>
      </c>
      <c r="M28">
        <v>3</v>
      </c>
      <c r="N28">
        <v>5</v>
      </c>
      <c r="O28">
        <v>2</v>
      </c>
      <c r="P28">
        <v>3</v>
      </c>
      <c r="R28">
        <f t="shared" si="0"/>
        <v>0.625</v>
      </c>
      <c r="S28">
        <f t="shared" si="1"/>
        <v>0.66666666666666663</v>
      </c>
      <c r="AA28" t="s">
        <v>36</v>
      </c>
      <c r="AB28">
        <v>2</v>
      </c>
      <c r="AC28">
        <v>1</v>
      </c>
      <c r="AD28">
        <f t="shared" si="2"/>
        <v>0.5</v>
      </c>
      <c r="AE28">
        <f t="shared" si="3"/>
        <v>0.33333333333333331</v>
      </c>
      <c r="AF28">
        <v>3</v>
      </c>
    </row>
    <row r="29" spans="1:32" x14ac:dyDescent="0.35">
      <c r="A29" s="2" t="s">
        <v>39</v>
      </c>
      <c r="B29" s="3">
        <v>55</v>
      </c>
      <c r="M29">
        <v>5</v>
      </c>
      <c r="N29">
        <v>3</v>
      </c>
      <c r="O29">
        <v>1</v>
      </c>
      <c r="P29">
        <v>4</v>
      </c>
      <c r="R29">
        <f t="shared" si="0"/>
        <v>0.375</v>
      </c>
      <c r="S29">
        <f t="shared" si="1"/>
        <v>0.25</v>
      </c>
      <c r="AA29" t="s">
        <v>37</v>
      </c>
      <c r="AB29">
        <v>1</v>
      </c>
      <c r="AC29">
        <v>0</v>
      </c>
      <c r="AD29">
        <f t="shared" si="2"/>
        <v>0</v>
      </c>
      <c r="AE29">
        <f t="shared" si="3"/>
        <v>0</v>
      </c>
      <c r="AF29">
        <v>4</v>
      </c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1"/>
  <sheetViews>
    <sheetView workbookViewId="0">
      <selection activeCell="O2" sqref="O2:P201"/>
    </sheetView>
  </sheetViews>
  <sheetFormatPr defaultRowHeight="14.5" x14ac:dyDescent="0.35"/>
  <sheetData>
    <row r="1" spans="1:16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45</v>
      </c>
      <c r="P1" t="s">
        <v>46</v>
      </c>
    </row>
    <row r="2" spans="1:16" x14ac:dyDescent="0.35">
      <c r="A2">
        <v>0</v>
      </c>
      <c r="B2">
        <v>0</v>
      </c>
      <c r="C2" t="s">
        <v>13</v>
      </c>
      <c r="D2">
        <v>190.15</v>
      </c>
      <c r="E2">
        <v>186.51</v>
      </c>
      <c r="F2">
        <v>191.92</v>
      </c>
      <c r="G2">
        <v>185.77</v>
      </c>
      <c r="H2">
        <v>30648373</v>
      </c>
      <c r="I2">
        <v>43623</v>
      </c>
      <c r="J2">
        <v>3.2342887000000001E-2</v>
      </c>
      <c r="K2">
        <v>0</v>
      </c>
      <c r="L2">
        <v>1</v>
      </c>
      <c r="M2">
        <v>0</v>
      </c>
      <c r="N2">
        <v>0</v>
      </c>
      <c r="O2">
        <f>IF(M2=N2,1,0)</f>
        <v>1</v>
      </c>
      <c r="P2">
        <f>IF(M2&lt;&gt;N2,1,0)</f>
        <v>0</v>
      </c>
    </row>
    <row r="3" spans="1:16" x14ac:dyDescent="0.35">
      <c r="A3">
        <v>1</v>
      </c>
      <c r="B3">
        <v>1</v>
      </c>
      <c r="C3" t="s">
        <v>13</v>
      </c>
      <c r="D3">
        <v>185.22</v>
      </c>
      <c r="E3">
        <v>183.08</v>
      </c>
      <c r="F3">
        <v>185.47</v>
      </c>
      <c r="G3">
        <v>182.1489</v>
      </c>
      <c r="H3">
        <v>22526311</v>
      </c>
      <c r="I3">
        <v>43622</v>
      </c>
      <c r="J3">
        <v>1.7930569E-2</v>
      </c>
      <c r="K3">
        <v>-0.36055890399999901</v>
      </c>
      <c r="L3">
        <v>1</v>
      </c>
      <c r="M3">
        <v>0</v>
      </c>
      <c r="N3">
        <v>0</v>
      </c>
      <c r="O3">
        <f t="shared" ref="O3:O66" si="0">IF(M3=N3,1,0)</f>
        <v>1</v>
      </c>
      <c r="P3">
        <f t="shared" ref="P3:P66" si="1">IF(M3&lt;&gt;N3,1,0)</f>
        <v>0</v>
      </c>
    </row>
    <row r="4" spans="1:16" x14ac:dyDescent="0.35">
      <c r="A4">
        <v>2</v>
      </c>
      <c r="B4">
        <v>2</v>
      </c>
      <c r="C4" t="s">
        <v>13</v>
      </c>
      <c r="D4">
        <v>182.54</v>
      </c>
      <c r="E4">
        <v>184.28</v>
      </c>
      <c r="F4">
        <v>184.99</v>
      </c>
      <c r="G4">
        <v>181.14</v>
      </c>
      <c r="H4">
        <v>29773427</v>
      </c>
      <c r="I4">
        <v>43621</v>
      </c>
      <c r="J4">
        <v>2.1091268E-2</v>
      </c>
      <c r="K4">
        <v>0.243408863</v>
      </c>
      <c r="L4">
        <v>1</v>
      </c>
      <c r="M4">
        <v>0</v>
      </c>
      <c r="N4">
        <v>0</v>
      </c>
      <c r="O4">
        <f t="shared" si="0"/>
        <v>1</v>
      </c>
      <c r="P4">
        <f t="shared" si="1"/>
        <v>0</v>
      </c>
    </row>
    <row r="5" spans="1:16" x14ac:dyDescent="0.35">
      <c r="A5">
        <v>3</v>
      </c>
      <c r="B5">
        <v>3</v>
      </c>
      <c r="C5" t="s">
        <v>13</v>
      </c>
      <c r="D5">
        <v>179.64</v>
      </c>
      <c r="E5">
        <v>175.44</v>
      </c>
      <c r="F5">
        <v>179.83</v>
      </c>
      <c r="G5">
        <v>174.52</v>
      </c>
      <c r="H5">
        <v>30967961</v>
      </c>
      <c r="I5">
        <v>43620</v>
      </c>
      <c r="J5">
        <v>2.9559117999999999E-2</v>
      </c>
      <c r="K5">
        <v>3.8573220999999998E-2</v>
      </c>
      <c r="L5">
        <v>1</v>
      </c>
      <c r="M5">
        <v>0</v>
      </c>
      <c r="N5">
        <v>0</v>
      </c>
      <c r="O5">
        <f t="shared" si="0"/>
        <v>1</v>
      </c>
      <c r="P5">
        <f t="shared" si="1"/>
        <v>0</v>
      </c>
    </row>
    <row r="6" spans="1:16" x14ac:dyDescent="0.35">
      <c r="A6">
        <v>4</v>
      </c>
      <c r="B6">
        <v>4</v>
      </c>
      <c r="C6" t="s">
        <v>13</v>
      </c>
      <c r="D6">
        <v>173.3</v>
      </c>
      <c r="E6">
        <v>175.6</v>
      </c>
      <c r="F6">
        <v>177.92</v>
      </c>
      <c r="G6">
        <v>170.27</v>
      </c>
      <c r="H6">
        <v>40396069</v>
      </c>
      <c r="I6">
        <v>43619</v>
      </c>
      <c r="J6">
        <v>4.4143104000000002E-2</v>
      </c>
      <c r="K6">
        <v>0.233391719</v>
      </c>
      <c r="L6">
        <v>0</v>
      </c>
      <c r="M6">
        <v>1</v>
      </c>
      <c r="N6">
        <v>1</v>
      </c>
      <c r="O6">
        <f t="shared" si="0"/>
        <v>1</v>
      </c>
      <c r="P6">
        <f t="shared" si="1"/>
        <v>0</v>
      </c>
    </row>
    <row r="7" spans="1:16" x14ac:dyDescent="0.35">
      <c r="A7">
        <v>5</v>
      </c>
      <c r="B7">
        <v>5</v>
      </c>
      <c r="C7" t="s">
        <v>13</v>
      </c>
      <c r="D7">
        <v>175.07</v>
      </c>
      <c r="E7">
        <v>176.23</v>
      </c>
      <c r="F7">
        <v>177.99</v>
      </c>
      <c r="G7">
        <v>174.99</v>
      </c>
      <c r="H7">
        <v>27043584</v>
      </c>
      <c r="I7">
        <v>43616</v>
      </c>
      <c r="J7">
        <v>1.7136003E-2</v>
      </c>
      <c r="K7">
        <v>-0.49373947600000001</v>
      </c>
      <c r="L7">
        <v>0</v>
      </c>
      <c r="M7">
        <v>0</v>
      </c>
      <c r="N7">
        <v>1</v>
      </c>
      <c r="O7">
        <f t="shared" si="0"/>
        <v>0</v>
      </c>
      <c r="P7">
        <f t="shared" si="1"/>
        <v>1</v>
      </c>
    </row>
    <row r="8" spans="1:16" x14ac:dyDescent="0.35">
      <c r="A8">
        <v>6</v>
      </c>
      <c r="B8">
        <v>6</v>
      </c>
      <c r="C8" t="s">
        <v>13</v>
      </c>
      <c r="D8">
        <v>178.3</v>
      </c>
      <c r="E8">
        <v>177.95</v>
      </c>
      <c r="F8">
        <v>179.23</v>
      </c>
      <c r="G8">
        <v>176.67</v>
      </c>
      <c r="H8">
        <v>21218412</v>
      </c>
      <c r="I8">
        <v>43615</v>
      </c>
      <c r="J8">
        <v>1.4357824E-2</v>
      </c>
      <c r="K8">
        <v>-0.27453383399999998</v>
      </c>
      <c r="L8">
        <v>1</v>
      </c>
      <c r="M8">
        <v>0</v>
      </c>
      <c r="N8">
        <v>0</v>
      </c>
      <c r="O8">
        <f t="shared" si="0"/>
        <v>1</v>
      </c>
      <c r="P8">
        <f t="shared" si="1"/>
        <v>0</v>
      </c>
    </row>
    <row r="9" spans="1:16" x14ac:dyDescent="0.35">
      <c r="A9">
        <v>7</v>
      </c>
      <c r="B9">
        <v>7</v>
      </c>
      <c r="C9" t="s">
        <v>13</v>
      </c>
      <c r="D9">
        <v>177.38</v>
      </c>
      <c r="E9">
        <v>176.42</v>
      </c>
      <c r="F9">
        <v>179.35</v>
      </c>
      <c r="G9">
        <v>176</v>
      </c>
      <c r="H9">
        <v>28481165</v>
      </c>
      <c r="I9">
        <v>43614</v>
      </c>
      <c r="J9">
        <v>1.8886007E-2</v>
      </c>
      <c r="K9">
        <v>0.25500196399999903</v>
      </c>
      <c r="L9">
        <v>0</v>
      </c>
      <c r="M9">
        <v>0</v>
      </c>
      <c r="N9">
        <v>1</v>
      </c>
      <c r="O9">
        <f t="shared" si="0"/>
        <v>0</v>
      </c>
      <c r="P9">
        <f t="shared" si="1"/>
        <v>1</v>
      </c>
    </row>
    <row r="10" spans="1:16" x14ac:dyDescent="0.35">
      <c r="A10">
        <v>8</v>
      </c>
      <c r="B10">
        <v>0</v>
      </c>
      <c r="C10" t="s">
        <v>14</v>
      </c>
      <c r="D10">
        <v>121.11</v>
      </c>
      <c r="E10">
        <v>119.87</v>
      </c>
      <c r="F10">
        <v>121.36</v>
      </c>
      <c r="G10">
        <v>119.56</v>
      </c>
      <c r="H10">
        <v>2481787</v>
      </c>
      <c r="I10">
        <v>43623</v>
      </c>
      <c r="J10">
        <v>1.4862522E-2</v>
      </c>
      <c r="K10">
        <v>-10.261304859999999</v>
      </c>
      <c r="L10">
        <v>1</v>
      </c>
      <c r="M10">
        <v>0</v>
      </c>
      <c r="N10">
        <v>0</v>
      </c>
      <c r="O10">
        <f t="shared" si="0"/>
        <v>1</v>
      </c>
      <c r="P10">
        <f t="shared" si="1"/>
        <v>0</v>
      </c>
    </row>
    <row r="11" spans="1:16" x14ac:dyDescent="0.35">
      <c r="A11">
        <v>9</v>
      </c>
      <c r="B11">
        <v>1</v>
      </c>
      <c r="C11" t="s">
        <v>14</v>
      </c>
      <c r="D11">
        <v>119.43</v>
      </c>
      <c r="E11">
        <v>118.42</v>
      </c>
      <c r="F11">
        <v>119.64</v>
      </c>
      <c r="G11">
        <v>118.15</v>
      </c>
      <c r="H11">
        <v>2209284</v>
      </c>
      <c r="I11">
        <v>43622</v>
      </c>
      <c r="J11">
        <v>1.2475927E-2</v>
      </c>
      <c r="K11">
        <v>-0.123344486</v>
      </c>
      <c r="L11">
        <v>1</v>
      </c>
      <c r="M11">
        <v>0</v>
      </c>
      <c r="N11">
        <v>0</v>
      </c>
      <c r="O11">
        <f t="shared" si="0"/>
        <v>1</v>
      </c>
      <c r="P11">
        <f t="shared" si="1"/>
        <v>0</v>
      </c>
    </row>
    <row r="12" spans="1:16" x14ac:dyDescent="0.35">
      <c r="A12">
        <v>10</v>
      </c>
      <c r="B12">
        <v>2</v>
      </c>
      <c r="C12" t="s">
        <v>14</v>
      </c>
      <c r="D12">
        <v>118.12</v>
      </c>
      <c r="E12">
        <v>117.18</v>
      </c>
      <c r="F12">
        <v>118.24</v>
      </c>
      <c r="G12">
        <v>117.01</v>
      </c>
      <c r="H12">
        <v>2568240</v>
      </c>
      <c r="I12">
        <v>43621</v>
      </c>
      <c r="J12">
        <v>1.0413139E-2</v>
      </c>
      <c r="K12">
        <v>0.13976731100000001</v>
      </c>
      <c r="L12">
        <v>1</v>
      </c>
      <c r="M12">
        <v>0</v>
      </c>
      <c r="N12">
        <v>0</v>
      </c>
      <c r="O12">
        <f t="shared" si="0"/>
        <v>1</v>
      </c>
      <c r="P12">
        <f t="shared" si="1"/>
        <v>0</v>
      </c>
    </row>
    <row r="13" spans="1:16" x14ac:dyDescent="0.35">
      <c r="A13">
        <v>11</v>
      </c>
      <c r="B13">
        <v>3</v>
      </c>
      <c r="C13" t="s">
        <v>14</v>
      </c>
      <c r="D13">
        <v>116.85</v>
      </c>
      <c r="E13">
        <v>115.71</v>
      </c>
      <c r="F13">
        <v>117</v>
      </c>
      <c r="G13">
        <v>115.23</v>
      </c>
      <c r="H13">
        <v>3043212</v>
      </c>
      <c r="I13">
        <v>43620</v>
      </c>
      <c r="J13">
        <v>1.5147625E-2</v>
      </c>
      <c r="K13">
        <v>0.156075883</v>
      </c>
      <c r="L13">
        <v>1</v>
      </c>
      <c r="M13">
        <v>0</v>
      </c>
      <c r="N13">
        <v>0</v>
      </c>
      <c r="O13">
        <f t="shared" si="0"/>
        <v>1</v>
      </c>
      <c r="P13">
        <f t="shared" si="1"/>
        <v>0</v>
      </c>
    </row>
    <row r="14" spans="1:16" x14ac:dyDescent="0.35">
      <c r="A14">
        <v>12</v>
      </c>
      <c r="B14">
        <v>4</v>
      </c>
      <c r="C14" t="s">
        <v>14</v>
      </c>
      <c r="D14">
        <v>114.62</v>
      </c>
      <c r="E14">
        <v>114.56</v>
      </c>
      <c r="F14">
        <v>115.93</v>
      </c>
      <c r="G14">
        <v>113.8944</v>
      </c>
      <c r="H14">
        <v>2968541</v>
      </c>
      <c r="I14">
        <v>43619</v>
      </c>
      <c r="J14">
        <v>1.7759553000000001E-2</v>
      </c>
      <c r="K14">
        <v>-2.5154107999999901E-2</v>
      </c>
      <c r="L14">
        <v>0</v>
      </c>
      <c r="M14">
        <v>0</v>
      </c>
      <c r="N14">
        <v>1</v>
      </c>
      <c r="O14">
        <f t="shared" si="0"/>
        <v>0</v>
      </c>
      <c r="P14">
        <f t="shared" si="1"/>
        <v>1</v>
      </c>
    </row>
    <row r="15" spans="1:16" x14ac:dyDescent="0.35">
      <c r="A15">
        <v>13</v>
      </c>
      <c r="B15">
        <v>5</v>
      </c>
      <c r="C15" t="s">
        <v>14</v>
      </c>
      <c r="D15">
        <v>114.71</v>
      </c>
      <c r="E15">
        <v>115.77</v>
      </c>
      <c r="F15">
        <v>115.98</v>
      </c>
      <c r="G15">
        <v>114.56</v>
      </c>
      <c r="H15">
        <v>2969059</v>
      </c>
      <c r="I15">
        <v>43616</v>
      </c>
      <c r="J15">
        <v>1.2379042999999999E-2</v>
      </c>
      <c r="K15">
        <v>1.7446599999999999E-4</v>
      </c>
      <c r="L15">
        <v>0</v>
      </c>
      <c r="M15">
        <v>0</v>
      </c>
      <c r="N15">
        <v>0</v>
      </c>
      <c r="O15">
        <f t="shared" si="0"/>
        <v>1</v>
      </c>
      <c r="P15">
        <f t="shared" si="1"/>
        <v>0</v>
      </c>
    </row>
    <row r="16" spans="1:16" x14ac:dyDescent="0.35">
      <c r="A16">
        <v>14</v>
      </c>
      <c r="B16">
        <v>6</v>
      </c>
      <c r="C16" t="s">
        <v>14</v>
      </c>
      <c r="D16">
        <v>116.74</v>
      </c>
      <c r="E16">
        <v>117.21</v>
      </c>
      <c r="F16">
        <v>117.31</v>
      </c>
      <c r="G16">
        <v>116.105</v>
      </c>
      <c r="H16">
        <v>1882652</v>
      </c>
      <c r="I16">
        <v>43615</v>
      </c>
      <c r="J16">
        <v>1.0322082999999999E-2</v>
      </c>
      <c r="K16">
        <v>-0.577062038</v>
      </c>
      <c r="L16">
        <v>0</v>
      </c>
      <c r="M16">
        <v>0</v>
      </c>
      <c r="N16">
        <v>0</v>
      </c>
      <c r="O16">
        <f t="shared" si="0"/>
        <v>1</v>
      </c>
      <c r="P16">
        <f t="shared" si="1"/>
        <v>0</v>
      </c>
    </row>
    <row r="17" spans="1:16" x14ac:dyDescent="0.35">
      <c r="A17">
        <v>15</v>
      </c>
      <c r="B17">
        <v>7</v>
      </c>
      <c r="C17" t="s">
        <v>14</v>
      </c>
      <c r="D17">
        <v>117.01</v>
      </c>
      <c r="E17">
        <v>117.71</v>
      </c>
      <c r="F17">
        <v>117.81</v>
      </c>
      <c r="G17">
        <v>116.04</v>
      </c>
      <c r="H17">
        <v>2554183</v>
      </c>
      <c r="I17">
        <v>43614</v>
      </c>
      <c r="J17">
        <v>1.5126911999999999E-2</v>
      </c>
      <c r="K17">
        <v>0.26291420799999998</v>
      </c>
      <c r="L17">
        <v>0</v>
      </c>
      <c r="M17">
        <v>1</v>
      </c>
      <c r="N17">
        <v>1</v>
      </c>
      <c r="O17">
        <f t="shared" si="0"/>
        <v>1</v>
      </c>
      <c r="P17">
        <f t="shared" si="1"/>
        <v>0</v>
      </c>
    </row>
    <row r="18" spans="1:16" x14ac:dyDescent="0.35">
      <c r="A18">
        <v>16</v>
      </c>
      <c r="B18">
        <v>0</v>
      </c>
      <c r="C18" t="s">
        <v>15</v>
      </c>
      <c r="D18">
        <v>353.7</v>
      </c>
      <c r="E18">
        <v>352.3</v>
      </c>
      <c r="F18">
        <v>355.28</v>
      </c>
      <c r="G18">
        <v>352.3</v>
      </c>
      <c r="H18">
        <v>2470084</v>
      </c>
      <c r="I18">
        <v>43623</v>
      </c>
      <c r="J18">
        <v>8.4252189999999994E-3</v>
      </c>
      <c r="K18">
        <v>-3.2493227E-2</v>
      </c>
      <c r="L18">
        <v>1</v>
      </c>
      <c r="M18">
        <v>0</v>
      </c>
      <c r="N18">
        <v>0</v>
      </c>
      <c r="O18">
        <f t="shared" si="0"/>
        <v>1</v>
      </c>
      <c r="P18">
        <f t="shared" si="1"/>
        <v>0</v>
      </c>
    </row>
    <row r="19" spans="1:16" x14ac:dyDescent="0.35">
      <c r="A19">
        <v>17</v>
      </c>
      <c r="B19">
        <v>1</v>
      </c>
      <c r="C19" t="s">
        <v>15</v>
      </c>
      <c r="D19">
        <v>350.64</v>
      </c>
      <c r="E19">
        <v>348.18</v>
      </c>
      <c r="F19">
        <v>351.64</v>
      </c>
      <c r="G19">
        <v>345.58</v>
      </c>
      <c r="H19">
        <v>2582259</v>
      </c>
      <c r="I19">
        <v>43622</v>
      </c>
      <c r="J19">
        <v>1.7282683E-2</v>
      </c>
      <c r="K19">
        <v>4.3440645999999999E-2</v>
      </c>
      <c r="L19">
        <v>1</v>
      </c>
      <c r="M19">
        <v>0</v>
      </c>
      <c r="N19">
        <v>0</v>
      </c>
      <c r="O19">
        <f t="shared" si="0"/>
        <v>1</v>
      </c>
      <c r="P19">
        <f t="shared" si="1"/>
        <v>0</v>
      </c>
    </row>
    <row r="20" spans="1:16" x14ac:dyDescent="0.35">
      <c r="A20">
        <v>18</v>
      </c>
      <c r="B20">
        <v>2</v>
      </c>
      <c r="C20" t="s">
        <v>15</v>
      </c>
      <c r="D20">
        <v>348.75</v>
      </c>
      <c r="E20">
        <v>346.22</v>
      </c>
      <c r="F20">
        <v>353.25</v>
      </c>
      <c r="G20">
        <v>332.49</v>
      </c>
      <c r="H20">
        <v>3188375</v>
      </c>
      <c r="I20">
        <v>43621</v>
      </c>
      <c r="J20">
        <v>5.9526882000000003E-2</v>
      </c>
      <c r="K20">
        <v>0.19010185399999999</v>
      </c>
      <c r="L20">
        <v>1</v>
      </c>
      <c r="M20">
        <v>0</v>
      </c>
      <c r="N20">
        <v>1</v>
      </c>
      <c r="O20">
        <f t="shared" si="0"/>
        <v>0</v>
      </c>
      <c r="P20">
        <f t="shared" si="1"/>
        <v>1</v>
      </c>
    </row>
    <row r="21" spans="1:16" x14ac:dyDescent="0.35">
      <c r="A21">
        <v>19</v>
      </c>
      <c r="B21">
        <v>3</v>
      </c>
      <c r="C21" t="s">
        <v>15</v>
      </c>
      <c r="D21">
        <v>344.62</v>
      </c>
      <c r="E21">
        <v>342.57</v>
      </c>
      <c r="F21">
        <v>346.41</v>
      </c>
      <c r="G21">
        <v>340.12</v>
      </c>
      <c r="H21">
        <v>3592323</v>
      </c>
      <c r="I21">
        <v>43620</v>
      </c>
      <c r="J21">
        <v>1.8251988E-2</v>
      </c>
      <c r="K21">
        <v>0.112447572</v>
      </c>
      <c r="L21">
        <v>1</v>
      </c>
      <c r="M21">
        <v>0</v>
      </c>
      <c r="N21">
        <v>0</v>
      </c>
      <c r="O21">
        <f t="shared" si="0"/>
        <v>1</v>
      </c>
      <c r="P21">
        <f t="shared" si="1"/>
        <v>0</v>
      </c>
    </row>
    <row r="22" spans="1:16" x14ac:dyDescent="0.35">
      <c r="A22">
        <v>20</v>
      </c>
      <c r="B22">
        <v>4</v>
      </c>
      <c r="C22" t="s">
        <v>15</v>
      </c>
      <c r="D22">
        <v>338.89</v>
      </c>
      <c r="E22">
        <v>338.2</v>
      </c>
      <c r="F22">
        <v>339.11</v>
      </c>
      <c r="G22">
        <v>330.67</v>
      </c>
      <c r="H22">
        <v>5148019</v>
      </c>
      <c r="I22">
        <v>43619</v>
      </c>
      <c r="J22">
        <v>2.4904836E-2</v>
      </c>
      <c r="K22">
        <v>0.302193135</v>
      </c>
      <c r="L22">
        <v>0</v>
      </c>
      <c r="M22">
        <v>0</v>
      </c>
      <c r="N22">
        <v>1</v>
      </c>
      <c r="O22">
        <f t="shared" si="0"/>
        <v>0</v>
      </c>
      <c r="P22">
        <f t="shared" si="1"/>
        <v>1</v>
      </c>
    </row>
    <row r="23" spans="1:16" x14ac:dyDescent="0.35">
      <c r="A23">
        <v>21</v>
      </c>
      <c r="B23">
        <v>5</v>
      </c>
      <c r="C23" t="s">
        <v>15</v>
      </c>
      <c r="D23">
        <v>341.61</v>
      </c>
      <c r="E23">
        <v>345.85</v>
      </c>
      <c r="F23">
        <v>345.85</v>
      </c>
      <c r="G23">
        <v>341.36</v>
      </c>
      <c r="H23">
        <v>3217646</v>
      </c>
      <c r="I23">
        <v>43616</v>
      </c>
      <c r="J23">
        <v>1.3143643E-2</v>
      </c>
      <c r="K23">
        <v>-0.59993330499999997</v>
      </c>
      <c r="L23">
        <v>0</v>
      </c>
      <c r="M23">
        <v>1</v>
      </c>
      <c r="N23">
        <v>0</v>
      </c>
      <c r="O23">
        <f t="shared" si="0"/>
        <v>0</v>
      </c>
      <c r="P23">
        <f t="shared" si="1"/>
        <v>1</v>
      </c>
    </row>
    <row r="24" spans="1:16" x14ac:dyDescent="0.35">
      <c r="A24">
        <v>22</v>
      </c>
      <c r="B24">
        <v>6</v>
      </c>
      <c r="C24" t="s">
        <v>15</v>
      </c>
      <c r="D24">
        <v>349.87</v>
      </c>
      <c r="E24">
        <v>350</v>
      </c>
      <c r="F24">
        <v>351.92</v>
      </c>
      <c r="G24">
        <v>347.9366</v>
      </c>
      <c r="H24">
        <v>2183884</v>
      </c>
      <c r="I24">
        <v>43615</v>
      </c>
      <c r="J24">
        <v>1.1385372E-2</v>
      </c>
      <c r="K24">
        <v>-0.47335939100000002</v>
      </c>
      <c r="L24">
        <v>0</v>
      </c>
      <c r="M24">
        <v>0</v>
      </c>
      <c r="N24">
        <v>0</v>
      </c>
      <c r="O24">
        <f t="shared" si="0"/>
        <v>1</v>
      </c>
      <c r="P24">
        <f t="shared" si="1"/>
        <v>0</v>
      </c>
    </row>
    <row r="25" spans="1:16" x14ac:dyDescent="0.35">
      <c r="A25">
        <v>23</v>
      </c>
      <c r="B25">
        <v>7</v>
      </c>
      <c r="C25" t="s">
        <v>15</v>
      </c>
      <c r="D25">
        <v>348.8</v>
      </c>
      <c r="E25">
        <v>352.59</v>
      </c>
      <c r="F25">
        <v>352.79</v>
      </c>
      <c r="G25">
        <v>346.05</v>
      </c>
      <c r="H25">
        <v>4160546</v>
      </c>
      <c r="I25">
        <v>43614</v>
      </c>
      <c r="J25">
        <v>1.9323394000000001E-2</v>
      </c>
      <c r="K25">
        <v>0.475096778</v>
      </c>
      <c r="L25">
        <v>0</v>
      </c>
      <c r="M25">
        <v>1</v>
      </c>
      <c r="N25">
        <v>1</v>
      </c>
      <c r="O25">
        <f t="shared" si="0"/>
        <v>1</v>
      </c>
      <c r="P25">
        <f t="shared" si="1"/>
        <v>0</v>
      </c>
    </row>
    <row r="26" spans="1:16" x14ac:dyDescent="0.35">
      <c r="A26">
        <v>24</v>
      </c>
      <c r="B26">
        <v>0</v>
      </c>
      <c r="C26" t="s">
        <v>16</v>
      </c>
      <c r="D26">
        <v>124.46</v>
      </c>
      <c r="E26">
        <v>124.38</v>
      </c>
      <c r="F26">
        <v>125.63</v>
      </c>
      <c r="G26">
        <v>124.08</v>
      </c>
      <c r="H26">
        <v>2547516</v>
      </c>
      <c r="I26">
        <v>43623</v>
      </c>
      <c r="J26">
        <v>1.2453799999999999E-2</v>
      </c>
      <c r="K26">
        <v>-0.375567807999999</v>
      </c>
      <c r="L26">
        <v>1</v>
      </c>
      <c r="M26">
        <v>0</v>
      </c>
      <c r="N26">
        <v>0</v>
      </c>
      <c r="O26">
        <f t="shared" si="0"/>
        <v>1</v>
      </c>
      <c r="P26">
        <f t="shared" si="1"/>
        <v>0</v>
      </c>
    </row>
    <row r="27" spans="1:16" x14ac:dyDescent="0.35">
      <c r="A27">
        <v>25</v>
      </c>
      <c r="B27">
        <v>1</v>
      </c>
      <c r="C27" t="s">
        <v>16</v>
      </c>
      <c r="D27">
        <v>123.39</v>
      </c>
      <c r="E27">
        <v>123.1</v>
      </c>
      <c r="F27">
        <v>123.95</v>
      </c>
      <c r="G27">
        <v>122.2342</v>
      </c>
      <c r="H27">
        <v>3295687</v>
      </c>
      <c r="I27">
        <v>43622</v>
      </c>
      <c r="J27">
        <v>1.3905503E-2</v>
      </c>
      <c r="K27">
        <v>0.22701518699999901</v>
      </c>
      <c r="L27">
        <v>0</v>
      </c>
      <c r="M27">
        <v>0</v>
      </c>
      <c r="N27">
        <v>1</v>
      </c>
      <c r="O27">
        <f t="shared" si="0"/>
        <v>0</v>
      </c>
      <c r="P27">
        <f t="shared" si="1"/>
        <v>1</v>
      </c>
    </row>
    <row r="28" spans="1:16" x14ac:dyDescent="0.35">
      <c r="A28">
        <v>26</v>
      </c>
      <c r="B28">
        <v>2</v>
      </c>
      <c r="C28" t="s">
        <v>16</v>
      </c>
      <c r="D28">
        <v>123.12</v>
      </c>
      <c r="E28">
        <v>123.4</v>
      </c>
      <c r="F28">
        <v>123.64</v>
      </c>
      <c r="G28">
        <v>121.96</v>
      </c>
      <c r="H28">
        <v>3598662</v>
      </c>
      <c r="I28">
        <v>43621</v>
      </c>
      <c r="J28">
        <v>1.3645223999999999E-2</v>
      </c>
      <c r="K28">
        <v>8.4191012999999995E-2</v>
      </c>
      <c r="L28">
        <v>1</v>
      </c>
      <c r="M28">
        <v>0</v>
      </c>
      <c r="N28">
        <v>0</v>
      </c>
      <c r="O28">
        <f t="shared" si="0"/>
        <v>1</v>
      </c>
      <c r="P28">
        <f t="shared" si="1"/>
        <v>0</v>
      </c>
    </row>
    <row r="29" spans="1:16" x14ac:dyDescent="0.35">
      <c r="A29">
        <v>27</v>
      </c>
      <c r="B29">
        <v>3</v>
      </c>
      <c r="C29" t="s">
        <v>16</v>
      </c>
      <c r="D29">
        <v>122.08</v>
      </c>
      <c r="E29">
        <v>121.81</v>
      </c>
      <c r="F29">
        <v>122.77</v>
      </c>
      <c r="G29">
        <v>120.75</v>
      </c>
      <c r="H29">
        <v>4060408</v>
      </c>
      <c r="I29">
        <v>43620</v>
      </c>
      <c r="J29">
        <v>1.6546526999999998E-2</v>
      </c>
      <c r="K29">
        <v>0.113719114</v>
      </c>
      <c r="L29">
        <v>1</v>
      </c>
      <c r="M29">
        <v>0</v>
      </c>
      <c r="N29">
        <v>0</v>
      </c>
      <c r="O29">
        <f t="shared" si="0"/>
        <v>1</v>
      </c>
      <c r="P29">
        <f t="shared" si="1"/>
        <v>0</v>
      </c>
    </row>
    <row r="30" spans="1:16" x14ac:dyDescent="0.35">
      <c r="A30">
        <v>28</v>
      </c>
      <c r="B30">
        <v>4</v>
      </c>
      <c r="C30" t="s">
        <v>16</v>
      </c>
      <c r="D30">
        <v>120.65</v>
      </c>
      <c r="E30">
        <v>119.91</v>
      </c>
      <c r="F30">
        <v>121.69</v>
      </c>
      <c r="G30">
        <v>119.76</v>
      </c>
      <c r="H30">
        <v>4161778</v>
      </c>
      <c r="I30">
        <v>43619</v>
      </c>
      <c r="J30">
        <v>1.5996685E-2</v>
      </c>
      <c r="K30">
        <v>2.4357377999999999E-2</v>
      </c>
      <c r="L30">
        <v>1</v>
      </c>
      <c r="M30">
        <v>0</v>
      </c>
      <c r="N30">
        <v>0</v>
      </c>
      <c r="O30">
        <f t="shared" si="0"/>
        <v>1</v>
      </c>
      <c r="P30">
        <f t="shared" si="1"/>
        <v>0</v>
      </c>
    </row>
    <row r="31" spans="1:16" x14ac:dyDescent="0.35">
      <c r="A31">
        <v>29</v>
      </c>
      <c r="B31">
        <v>5</v>
      </c>
      <c r="C31" t="s">
        <v>16</v>
      </c>
      <c r="D31">
        <v>119.81</v>
      </c>
      <c r="E31">
        <v>119.79</v>
      </c>
      <c r="F31">
        <v>120.7491</v>
      </c>
      <c r="G31">
        <v>118.74</v>
      </c>
      <c r="H31">
        <v>4711664</v>
      </c>
      <c r="I31">
        <v>43616</v>
      </c>
      <c r="J31">
        <v>1.6769051E-2</v>
      </c>
      <c r="K31">
        <v>0.116707388</v>
      </c>
      <c r="L31">
        <v>0</v>
      </c>
      <c r="M31">
        <v>0</v>
      </c>
      <c r="N31">
        <v>1</v>
      </c>
      <c r="O31">
        <f t="shared" si="0"/>
        <v>0</v>
      </c>
      <c r="P31">
        <f t="shared" si="1"/>
        <v>1</v>
      </c>
    </row>
    <row r="32" spans="1:16" x14ac:dyDescent="0.35">
      <c r="A32">
        <v>30</v>
      </c>
      <c r="B32">
        <v>6</v>
      </c>
      <c r="C32" t="s">
        <v>16</v>
      </c>
      <c r="D32">
        <v>121.84</v>
      </c>
      <c r="E32">
        <v>121.61</v>
      </c>
      <c r="F32">
        <v>122.6778</v>
      </c>
      <c r="G32">
        <v>121.2775</v>
      </c>
      <c r="H32">
        <v>2878304</v>
      </c>
      <c r="I32">
        <v>43615</v>
      </c>
      <c r="J32">
        <v>1.14929419999999E-2</v>
      </c>
      <c r="K32">
        <v>-0.63695843100000005</v>
      </c>
      <c r="L32">
        <v>1</v>
      </c>
      <c r="M32">
        <v>0</v>
      </c>
      <c r="N32">
        <v>0</v>
      </c>
      <c r="O32">
        <f t="shared" si="0"/>
        <v>1</v>
      </c>
      <c r="P32">
        <f t="shared" si="1"/>
        <v>0</v>
      </c>
    </row>
    <row r="33" spans="1:16" x14ac:dyDescent="0.35">
      <c r="A33">
        <v>31</v>
      </c>
      <c r="B33">
        <v>7</v>
      </c>
      <c r="C33" t="s">
        <v>16</v>
      </c>
      <c r="D33">
        <v>121.48</v>
      </c>
      <c r="E33">
        <v>120.5</v>
      </c>
      <c r="F33">
        <v>122.825</v>
      </c>
      <c r="G33">
        <v>120.26</v>
      </c>
      <c r="H33">
        <v>5330040</v>
      </c>
      <c r="I33">
        <v>43614</v>
      </c>
      <c r="J33">
        <v>2.1114587000000001E-2</v>
      </c>
      <c r="K33">
        <v>0.45998454</v>
      </c>
      <c r="L33">
        <v>0</v>
      </c>
      <c r="M33">
        <v>0</v>
      </c>
      <c r="N33">
        <v>1</v>
      </c>
      <c r="O33">
        <f t="shared" si="0"/>
        <v>0</v>
      </c>
      <c r="P33">
        <f t="shared" si="1"/>
        <v>1</v>
      </c>
    </row>
    <row r="34" spans="1:16" x14ac:dyDescent="0.35">
      <c r="A34">
        <v>32</v>
      </c>
      <c r="B34">
        <v>0</v>
      </c>
      <c r="C34" t="s">
        <v>17</v>
      </c>
      <c r="D34">
        <v>55.93</v>
      </c>
      <c r="E34">
        <v>55.41</v>
      </c>
      <c r="F34">
        <v>56.3</v>
      </c>
      <c r="G34">
        <v>55.03</v>
      </c>
      <c r="H34">
        <v>17354370</v>
      </c>
      <c r="I34">
        <v>43623</v>
      </c>
      <c r="J34">
        <v>2.2706955000000001E-2</v>
      </c>
      <c r="K34">
        <v>0.71826179800000001</v>
      </c>
      <c r="L34">
        <v>1</v>
      </c>
      <c r="M34">
        <v>0</v>
      </c>
      <c r="N34">
        <v>0</v>
      </c>
      <c r="O34">
        <f t="shared" si="0"/>
        <v>1</v>
      </c>
      <c r="P34">
        <f t="shared" si="1"/>
        <v>0</v>
      </c>
    </row>
    <row r="35" spans="1:16" x14ac:dyDescent="0.35">
      <c r="A35">
        <v>33</v>
      </c>
      <c r="B35">
        <v>1</v>
      </c>
      <c r="C35" t="s">
        <v>17</v>
      </c>
      <c r="D35">
        <v>55.1</v>
      </c>
      <c r="E35">
        <v>54.89</v>
      </c>
      <c r="F35">
        <v>55.3</v>
      </c>
      <c r="G35">
        <v>54.21</v>
      </c>
      <c r="H35">
        <v>15927322</v>
      </c>
      <c r="I35">
        <v>43622</v>
      </c>
      <c r="J35">
        <v>1.9782213999999999E-2</v>
      </c>
      <c r="K35">
        <v>-8.9597485000000004E-2</v>
      </c>
      <c r="L35">
        <v>1</v>
      </c>
      <c r="M35">
        <v>0</v>
      </c>
      <c r="N35">
        <v>0</v>
      </c>
      <c r="O35">
        <f t="shared" si="0"/>
        <v>1</v>
      </c>
      <c r="P35">
        <f t="shared" si="1"/>
        <v>0</v>
      </c>
    </row>
    <row r="36" spans="1:16" x14ac:dyDescent="0.35">
      <c r="A36">
        <v>34</v>
      </c>
      <c r="B36">
        <v>2</v>
      </c>
      <c r="C36" t="s">
        <v>17</v>
      </c>
      <c r="D36">
        <v>54.75</v>
      </c>
      <c r="E36">
        <v>53.85</v>
      </c>
      <c r="F36">
        <v>54.79</v>
      </c>
      <c r="G36">
        <v>53.75</v>
      </c>
      <c r="H36">
        <v>22521863</v>
      </c>
      <c r="I36">
        <v>43621</v>
      </c>
      <c r="J36">
        <v>1.8995433999999999E-2</v>
      </c>
      <c r="K36">
        <v>0.29280619499999999</v>
      </c>
      <c r="L36">
        <v>1</v>
      </c>
      <c r="M36">
        <v>0</v>
      </c>
      <c r="N36">
        <v>0</v>
      </c>
      <c r="O36">
        <f t="shared" si="0"/>
        <v>1</v>
      </c>
      <c r="P36">
        <f t="shared" si="1"/>
        <v>0</v>
      </c>
    </row>
    <row r="37" spans="1:16" x14ac:dyDescent="0.35">
      <c r="A37">
        <v>35</v>
      </c>
      <c r="B37">
        <v>3</v>
      </c>
      <c r="C37" t="s">
        <v>17</v>
      </c>
      <c r="D37">
        <v>53.23</v>
      </c>
      <c r="E37">
        <v>52.48</v>
      </c>
      <c r="F37">
        <v>53.634999999999998</v>
      </c>
      <c r="G37">
        <v>52.41</v>
      </c>
      <c r="H37">
        <v>21689299</v>
      </c>
      <c r="I37">
        <v>43620</v>
      </c>
      <c r="J37">
        <v>2.3013337999999901E-2</v>
      </c>
      <c r="K37">
        <v>-3.8385933999999997E-2</v>
      </c>
      <c r="L37">
        <v>1</v>
      </c>
      <c r="M37">
        <v>0</v>
      </c>
      <c r="N37">
        <v>0</v>
      </c>
      <c r="O37">
        <f t="shared" si="0"/>
        <v>1</v>
      </c>
      <c r="P37">
        <f t="shared" si="1"/>
        <v>0</v>
      </c>
    </row>
    <row r="38" spans="1:16" x14ac:dyDescent="0.35">
      <c r="A38">
        <v>36</v>
      </c>
      <c r="B38">
        <v>4</v>
      </c>
      <c r="C38" t="s">
        <v>17</v>
      </c>
      <c r="D38">
        <v>51.78</v>
      </c>
      <c r="E38">
        <v>52.05</v>
      </c>
      <c r="F38">
        <v>52.564999999999998</v>
      </c>
      <c r="G38">
        <v>51.484999999999999</v>
      </c>
      <c r="H38">
        <v>22380491</v>
      </c>
      <c r="I38">
        <v>43619</v>
      </c>
      <c r="J38">
        <v>2.08574739999999E-2</v>
      </c>
      <c r="K38">
        <v>3.0883682999999999E-2</v>
      </c>
      <c r="L38">
        <v>0</v>
      </c>
      <c r="M38">
        <v>0</v>
      </c>
      <c r="N38">
        <v>1</v>
      </c>
      <c r="O38">
        <f t="shared" si="0"/>
        <v>0</v>
      </c>
      <c r="P38">
        <f t="shared" si="1"/>
        <v>1</v>
      </c>
    </row>
    <row r="39" spans="1:16" x14ac:dyDescent="0.35">
      <c r="A39">
        <v>37</v>
      </c>
      <c r="B39">
        <v>5</v>
      </c>
      <c r="C39" t="s">
        <v>17</v>
      </c>
      <c r="D39">
        <v>52.03</v>
      </c>
      <c r="E39">
        <v>52.79</v>
      </c>
      <c r="F39">
        <v>52.88</v>
      </c>
      <c r="G39">
        <v>52.01</v>
      </c>
      <c r="H39">
        <v>20480449</v>
      </c>
      <c r="I39">
        <v>43616</v>
      </c>
      <c r="J39">
        <v>1.6721121999999901E-2</v>
      </c>
      <c r="K39">
        <v>-9.2773454000000005E-2</v>
      </c>
      <c r="L39">
        <v>0</v>
      </c>
      <c r="M39">
        <v>1</v>
      </c>
      <c r="N39">
        <v>1</v>
      </c>
      <c r="O39">
        <f t="shared" si="0"/>
        <v>1</v>
      </c>
      <c r="P39">
        <f t="shared" si="1"/>
        <v>0</v>
      </c>
    </row>
    <row r="40" spans="1:16" x14ac:dyDescent="0.35">
      <c r="A40">
        <v>38</v>
      </c>
      <c r="B40">
        <v>6</v>
      </c>
      <c r="C40" t="s">
        <v>17</v>
      </c>
      <c r="D40">
        <v>53.57</v>
      </c>
      <c r="E40">
        <v>53.44</v>
      </c>
      <c r="F40">
        <v>53.78</v>
      </c>
      <c r="G40">
        <v>53.335000000000001</v>
      </c>
      <c r="H40">
        <v>12954268</v>
      </c>
      <c r="I40">
        <v>43615</v>
      </c>
      <c r="J40">
        <v>8.3068880000000001E-3</v>
      </c>
      <c r="K40">
        <v>-0.58098080100000005</v>
      </c>
      <c r="L40">
        <v>1</v>
      </c>
      <c r="M40">
        <v>0</v>
      </c>
      <c r="N40">
        <v>0</v>
      </c>
      <c r="O40">
        <f t="shared" si="0"/>
        <v>1</v>
      </c>
      <c r="P40">
        <f t="shared" si="1"/>
        <v>0</v>
      </c>
    </row>
    <row r="41" spans="1:16" x14ac:dyDescent="0.35">
      <c r="A41">
        <v>39</v>
      </c>
      <c r="B41">
        <v>7</v>
      </c>
      <c r="C41" t="s">
        <v>17</v>
      </c>
      <c r="D41">
        <v>53.18</v>
      </c>
      <c r="E41">
        <v>53.55</v>
      </c>
      <c r="F41">
        <v>53.55</v>
      </c>
      <c r="G41">
        <v>52.854999999999997</v>
      </c>
      <c r="H41">
        <v>19762122</v>
      </c>
      <c r="I41">
        <v>43614</v>
      </c>
      <c r="J41">
        <v>1.3068823E-2</v>
      </c>
      <c r="K41">
        <v>0.34449003</v>
      </c>
      <c r="L41">
        <v>0</v>
      </c>
      <c r="M41">
        <v>1</v>
      </c>
      <c r="N41">
        <v>1</v>
      </c>
      <c r="O41">
        <f t="shared" si="0"/>
        <v>1</v>
      </c>
      <c r="P41">
        <f t="shared" si="1"/>
        <v>0</v>
      </c>
    </row>
    <row r="42" spans="1:16" x14ac:dyDescent="0.35">
      <c r="A42">
        <v>40</v>
      </c>
      <c r="B42">
        <v>0</v>
      </c>
      <c r="C42" t="s">
        <v>18</v>
      </c>
      <c r="D42">
        <v>121.48</v>
      </c>
      <c r="E42">
        <v>120.74</v>
      </c>
      <c r="F42">
        <v>122.12</v>
      </c>
      <c r="G42">
        <v>120.53</v>
      </c>
      <c r="H42">
        <v>5343069</v>
      </c>
      <c r="I42">
        <v>43623</v>
      </c>
      <c r="J42">
        <v>1.30885739999999E-2</v>
      </c>
      <c r="K42">
        <v>-4.5715471760000002</v>
      </c>
      <c r="L42">
        <v>1</v>
      </c>
      <c r="M42">
        <v>0</v>
      </c>
      <c r="N42">
        <v>0</v>
      </c>
      <c r="O42">
        <f t="shared" si="0"/>
        <v>1</v>
      </c>
      <c r="P42">
        <f t="shared" si="1"/>
        <v>0</v>
      </c>
    </row>
    <row r="43" spans="1:16" x14ac:dyDescent="0.35">
      <c r="A43">
        <v>41</v>
      </c>
      <c r="B43">
        <v>1</v>
      </c>
      <c r="C43" t="s">
        <v>18</v>
      </c>
      <c r="D43">
        <v>120.68</v>
      </c>
      <c r="E43">
        <v>118.21</v>
      </c>
      <c r="F43">
        <v>121.155</v>
      </c>
      <c r="G43">
        <v>118.11</v>
      </c>
      <c r="H43">
        <v>7370113</v>
      </c>
      <c r="I43">
        <v>43622</v>
      </c>
      <c r="J43">
        <v>2.5232018999999901E-2</v>
      </c>
      <c r="K43">
        <v>0.27503567400000001</v>
      </c>
      <c r="L43">
        <v>1</v>
      </c>
      <c r="M43">
        <v>0</v>
      </c>
      <c r="N43">
        <v>0</v>
      </c>
      <c r="O43">
        <f t="shared" si="0"/>
        <v>1</v>
      </c>
      <c r="P43">
        <f t="shared" si="1"/>
        <v>0</v>
      </c>
    </row>
    <row r="44" spans="1:16" x14ac:dyDescent="0.35">
      <c r="A44">
        <v>42</v>
      </c>
      <c r="B44">
        <v>2</v>
      </c>
      <c r="C44" t="s">
        <v>18</v>
      </c>
      <c r="D44">
        <v>117.65</v>
      </c>
      <c r="E44">
        <v>117.87</v>
      </c>
      <c r="F44">
        <v>118.03</v>
      </c>
      <c r="G44">
        <v>116.27</v>
      </c>
      <c r="H44">
        <v>5105963</v>
      </c>
      <c r="I44">
        <v>43621</v>
      </c>
      <c r="J44">
        <v>1.4959626E-2</v>
      </c>
      <c r="K44">
        <v>-0.443432512</v>
      </c>
      <c r="L44">
        <v>1</v>
      </c>
      <c r="M44">
        <v>0</v>
      </c>
      <c r="N44">
        <v>0</v>
      </c>
      <c r="O44">
        <f t="shared" si="0"/>
        <v>1</v>
      </c>
      <c r="P44">
        <f t="shared" si="1"/>
        <v>0</v>
      </c>
    </row>
    <row r="45" spans="1:16" x14ac:dyDescent="0.35">
      <c r="A45">
        <v>43</v>
      </c>
      <c r="B45">
        <v>3</v>
      </c>
      <c r="C45" t="s">
        <v>18</v>
      </c>
      <c r="D45">
        <v>117.3</v>
      </c>
      <c r="E45">
        <v>116.6</v>
      </c>
      <c r="F45">
        <v>117.68</v>
      </c>
      <c r="G45">
        <v>116.29</v>
      </c>
      <c r="H45">
        <v>5235579</v>
      </c>
      <c r="I45">
        <v>43620</v>
      </c>
      <c r="J45">
        <v>1.1849957E-2</v>
      </c>
      <c r="K45">
        <v>2.4756765E-2</v>
      </c>
      <c r="L45">
        <v>1</v>
      </c>
      <c r="M45">
        <v>0</v>
      </c>
      <c r="N45">
        <v>0</v>
      </c>
      <c r="O45">
        <f t="shared" si="0"/>
        <v>1</v>
      </c>
      <c r="P45">
        <f t="shared" si="1"/>
        <v>0</v>
      </c>
    </row>
    <row r="46" spans="1:16" x14ac:dyDescent="0.35">
      <c r="A46">
        <v>44</v>
      </c>
      <c r="B46">
        <v>4</v>
      </c>
      <c r="C46" t="s">
        <v>18</v>
      </c>
      <c r="D46">
        <v>115.99</v>
      </c>
      <c r="E46">
        <v>114.7</v>
      </c>
      <c r="F46">
        <v>116.1</v>
      </c>
      <c r="G46">
        <v>114.47</v>
      </c>
      <c r="H46">
        <v>6100999</v>
      </c>
      <c r="I46">
        <v>43619</v>
      </c>
      <c r="J46">
        <v>1.4052936E-2</v>
      </c>
      <c r="K46">
        <v>0.1418489</v>
      </c>
      <c r="L46">
        <v>1</v>
      </c>
      <c r="M46">
        <v>0</v>
      </c>
      <c r="N46">
        <v>0</v>
      </c>
      <c r="O46">
        <f t="shared" si="0"/>
        <v>1</v>
      </c>
      <c r="P46">
        <f t="shared" si="1"/>
        <v>0</v>
      </c>
    </row>
    <row r="47" spans="1:16" x14ac:dyDescent="0.35">
      <c r="A47">
        <v>45</v>
      </c>
      <c r="B47">
        <v>5</v>
      </c>
      <c r="C47" t="s">
        <v>18</v>
      </c>
      <c r="D47">
        <v>113.85</v>
      </c>
      <c r="E47">
        <v>114.22</v>
      </c>
      <c r="F47">
        <v>115.2</v>
      </c>
      <c r="G47">
        <v>113.72</v>
      </c>
      <c r="H47">
        <v>6899828</v>
      </c>
      <c r="I47">
        <v>43616</v>
      </c>
      <c r="J47">
        <v>1.2999561E-2</v>
      </c>
      <c r="K47">
        <v>0.11577520500000001</v>
      </c>
      <c r="L47">
        <v>0</v>
      </c>
      <c r="M47">
        <v>1</v>
      </c>
      <c r="N47">
        <v>1</v>
      </c>
      <c r="O47">
        <f t="shared" si="0"/>
        <v>1</v>
      </c>
      <c r="P47">
        <f t="shared" si="1"/>
        <v>0</v>
      </c>
    </row>
    <row r="48" spans="1:16" x14ac:dyDescent="0.35">
      <c r="A48">
        <v>46</v>
      </c>
      <c r="B48">
        <v>6</v>
      </c>
      <c r="C48" t="s">
        <v>18</v>
      </c>
      <c r="D48">
        <v>115.38</v>
      </c>
      <c r="E48">
        <v>116.54</v>
      </c>
      <c r="F48">
        <v>116.74</v>
      </c>
      <c r="G48">
        <v>114.8462</v>
      </c>
      <c r="H48">
        <v>5807929</v>
      </c>
      <c r="I48">
        <v>43615</v>
      </c>
      <c r="J48">
        <v>1.6413589999999999E-2</v>
      </c>
      <c r="K48">
        <v>-0.18800143699999999</v>
      </c>
      <c r="L48">
        <v>0</v>
      </c>
      <c r="M48">
        <v>0</v>
      </c>
      <c r="N48">
        <v>1</v>
      </c>
      <c r="O48">
        <f t="shared" si="0"/>
        <v>0</v>
      </c>
      <c r="P48">
        <f t="shared" si="1"/>
        <v>1</v>
      </c>
    </row>
    <row r="49" spans="1:16" x14ac:dyDescent="0.35">
      <c r="A49">
        <v>47</v>
      </c>
      <c r="B49">
        <v>7</v>
      </c>
      <c r="C49" t="s">
        <v>18</v>
      </c>
      <c r="D49">
        <v>116.77</v>
      </c>
      <c r="E49">
        <v>117.04</v>
      </c>
      <c r="F49">
        <v>117.36</v>
      </c>
      <c r="G49">
        <v>115.82</v>
      </c>
      <c r="H49">
        <v>7451292</v>
      </c>
      <c r="I49">
        <v>43614</v>
      </c>
      <c r="J49">
        <v>1.31883189999999E-2</v>
      </c>
      <c r="K49">
        <v>0.22054739000000001</v>
      </c>
      <c r="L49">
        <v>0</v>
      </c>
      <c r="M49">
        <v>0</v>
      </c>
      <c r="N49">
        <v>1</v>
      </c>
      <c r="O49">
        <f t="shared" si="0"/>
        <v>0</v>
      </c>
      <c r="P49">
        <f t="shared" si="1"/>
        <v>1</v>
      </c>
    </row>
    <row r="50" spans="1:16" x14ac:dyDescent="0.35">
      <c r="A50">
        <v>48</v>
      </c>
      <c r="B50">
        <v>0</v>
      </c>
      <c r="C50" t="s">
        <v>19</v>
      </c>
      <c r="D50">
        <v>138.04</v>
      </c>
      <c r="E50">
        <v>137.6</v>
      </c>
      <c r="F50">
        <v>138.76</v>
      </c>
      <c r="G50">
        <v>137.33000000000001</v>
      </c>
      <c r="H50">
        <v>7024396</v>
      </c>
      <c r="I50">
        <v>43623</v>
      </c>
      <c r="J50">
        <v>1.0359316E-2</v>
      </c>
      <c r="K50">
        <v>-0.159549519</v>
      </c>
      <c r="L50">
        <v>1</v>
      </c>
      <c r="M50">
        <v>0</v>
      </c>
      <c r="N50">
        <v>0</v>
      </c>
      <c r="O50">
        <f t="shared" si="0"/>
        <v>1</v>
      </c>
      <c r="P50">
        <f t="shared" si="1"/>
        <v>0</v>
      </c>
    </row>
    <row r="51" spans="1:16" x14ac:dyDescent="0.35">
      <c r="A51">
        <v>49</v>
      </c>
      <c r="B51">
        <v>1</v>
      </c>
      <c r="C51" t="s">
        <v>19</v>
      </c>
      <c r="D51">
        <v>137.21</v>
      </c>
      <c r="E51">
        <v>136.51</v>
      </c>
      <c r="F51">
        <v>137.44</v>
      </c>
      <c r="G51">
        <v>135.72999999999999</v>
      </c>
      <c r="H51">
        <v>6027316</v>
      </c>
      <c r="I51">
        <v>43622</v>
      </c>
      <c r="J51">
        <v>1.2462648E-2</v>
      </c>
      <c r="K51">
        <v>-0.16542686700000001</v>
      </c>
      <c r="L51">
        <v>1</v>
      </c>
      <c r="M51">
        <v>0</v>
      </c>
      <c r="N51">
        <v>0</v>
      </c>
      <c r="O51">
        <f t="shared" si="0"/>
        <v>1</v>
      </c>
      <c r="P51">
        <f t="shared" si="1"/>
        <v>0</v>
      </c>
    </row>
    <row r="52" spans="1:16" x14ac:dyDescent="0.35">
      <c r="A52">
        <v>50</v>
      </c>
      <c r="B52">
        <v>2</v>
      </c>
      <c r="C52" t="s">
        <v>19</v>
      </c>
      <c r="D52">
        <v>135.94</v>
      </c>
      <c r="E52">
        <v>135.41</v>
      </c>
      <c r="F52">
        <v>136</v>
      </c>
      <c r="G52">
        <v>134.93989999999999</v>
      </c>
      <c r="H52">
        <v>6842759</v>
      </c>
      <c r="I52">
        <v>43621</v>
      </c>
      <c r="J52">
        <v>7.7982930000000004E-3</v>
      </c>
      <c r="K52">
        <v>0.11916874500000001</v>
      </c>
      <c r="L52">
        <v>1</v>
      </c>
      <c r="M52">
        <v>0</v>
      </c>
      <c r="N52">
        <v>0</v>
      </c>
      <c r="O52">
        <f t="shared" si="0"/>
        <v>1</v>
      </c>
      <c r="P52">
        <f t="shared" si="1"/>
        <v>0</v>
      </c>
    </row>
    <row r="53" spans="1:16" x14ac:dyDescent="0.35">
      <c r="A53">
        <v>51</v>
      </c>
      <c r="B53">
        <v>3</v>
      </c>
      <c r="C53" t="s">
        <v>19</v>
      </c>
      <c r="D53">
        <v>134.82</v>
      </c>
      <c r="E53">
        <v>133.44999999999999</v>
      </c>
      <c r="F53">
        <v>134.88</v>
      </c>
      <c r="G53">
        <v>132.91999999999999</v>
      </c>
      <c r="H53">
        <v>8247513</v>
      </c>
      <c r="I53">
        <v>43620</v>
      </c>
      <c r="J53">
        <v>1.4537902E-2</v>
      </c>
      <c r="K53">
        <v>0.17032455699999999</v>
      </c>
      <c r="L53">
        <v>1</v>
      </c>
      <c r="M53">
        <v>0</v>
      </c>
      <c r="N53">
        <v>0</v>
      </c>
      <c r="O53">
        <f t="shared" si="0"/>
        <v>1</v>
      </c>
      <c r="P53">
        <f t="shared" si="1"/>
        <v>0</v>
      </c>
    </row>
    <row r="54" spans="1:16" x14ac:dyDescent="0.35">
      <c r="A54">
        <v>52</v>
      </c>
      <c r="B54">
        <v>4</v>
      </c>
      <c r="C54" t="s">
        <v>19</v>
      </c>
      <c r="D54">
        <v>132.47</v>
      </c>
      <c r="E54">
        <v>132.02000000000001</v>
      </c>
      <c r="F54">
        <v>132.94999999999999</v>
      </c>
      <c r="G54">
        <v>131.49</v>
      </c>
      <c r="H54">
        <v>7901387</v>
      </c>
      <c r="I54">
        <v>43619</v>
      </c>
      <c r="J54">
        <v>1.1021362999999999E-2</v>
      </c>
      <c r="K54">
        <v>-4.3805727000000003E-2</v>
      </c>
      <c r="L54">
        <v>1</v>
      </c>
      <c r="M54">
        <v>0</v>
      </c>
      <c r="N54">
        <v>0</v>
      </c>
      <c r="O54">
        <f t="shared" si="0"/>
        <v>1</v>
      </c>
      <c r="P54">
        <f t="shared" si="1"/>
        <v>0</v>
      </c>
    </row>
    <row r="55" spans="1:16" x14ac:dyDescent="0.35">
      <c r="A55">
        <v>53</v>
      </c>
      <c r="B55">
        <v>5</v>
      </c>
      <c r="C55" t="s">
        <v>19</v>
      </c>
      <c r="D55">
        <v>132.04</v>
      </c>
      <c r="E55">
        <v>130.96</v>
      </c>
      <c r="F55">
        <v>132.93</v>
      </c>
      <c r="G55">
        <v>130.78</v>
      </c>
      <c r="H55">
        <v>7420899</v>
      </c>
      <c r="I55">
        <v>43616</v>
      </c>
      <c r="J55">
        <v>1.6282945E-2</v>
      </c>
      <c r="K55">
        <v>-6.4747949999999999E-2</v>
      </c>
      <c r="L55">
        <v>1</v>
      </c>
      <c r="M55">
        <v>0</v>
      </c>
      <c r="N55">
        <v>0</v>
      </c>
      <c r="O55">
        <f t="shared" si="0"/>
        <v>1</v>
      </c>
      <c r="P55">
        <f t="shared" si="1"/>
        <v>0</v>
      </c>
    </row>
    <row r="56" spans="1:16" x14ac:dyDescent="0.35">
      <c r="A56">
        <v>54</v>
      </c>
      <c r="B56">
        <v>6</v>
      </c>
      <c r="C56" t="s">
        <v>19</v>
      </c>
      <c r="D56">
        <v>132.19999999999999</v>
      </c>
      <c r="E56">
        <v>131.88</v>
      </c>
      <c r="F56">
        <v>132.68</v>
      </c>
      <c r="G56">
        <v>131.33500000000001</v>
      </c>
      <c r="H56">
        <v>5273987</v>
      </c>
      <c r="I56">
        <v>43615</v>
      </c>
      <c r="J56">
        <v>1.0173979E-2</v>
      </c>
      <c r="K56">
        <v>-0.40707570999999998</v>
      </c>
      <c r="L56">
        <v>1</v>
      </c>
      <c r="M56">
        <v>0</v>
      </c>
      <c r="N56">
        <v>0</v>
      </c>
      <c r="O56">
        <f t="shared" si="0"/>
        <v>1</v>
      </c>
      <c r="P56">
        <f t="shared" si="1"/>
        <v>0</v>
      </c>
    </row>
    <row r="57" spans="1:16" x14ac:dyDescent="0.35">
      <c r="A57">
        <v>55</v>
      </c>
      <c r="B57">
        <v>7</v>
      </c>
      <c r="C57" t="s">
        <v>19</v>
      </c>
      <c r="D57">
        <v>131.57</v>
      </c>
      <c r="E57">
        <v>131.96</v>
      </c>
      <c r="F57">
        <v>132.15</v>
      </c>
      <c r="G57">
        <v>130.7783</v>
      </c>
      <c r="H57">
        <v>7749591</v>
      </c>
      <c r="I57">
        <v>43614</v>
      </c>
      <c r="J57">
        <v>1.0425629E-2</v>
      </c>
      <c r="K57">
        <v>0.31944963300000001</v>
      </c>
      <c r="L57">
        <v>0</v>
      </c>
      <c r="M57">
        <v>0</v>
      </c>
      <c r="N57">
        <v>0</v>
      </c>
      <c r="O57">
        <f t="shared" si="0"/>
        <v>1</v>
      </c>
      <c r="P57">
        <f t="shared" si="1"/>
        <v>0</v>
      </c>
    </row>
    <row r="58" spans="1:16" x14ac:dyDescent="0.35">
      <c r="A58">
        <v>56</v>
      </c>
      <c r="B58">
        <v>0</v>
      </c>
      <c r="C58" t="s">
        <v>20</v>
      </c>
      <c r="D58">
        <v>9.98</v>
      </c>
      <c r="E58">
        <v>9.9</v>
      </c>
      <c r="F58">
        <v>10.045</v>
      </c>
      <c r="G58">
        <v>9.8149999999999995</v>
      </c>
      <c r="H58">
        <v>41067299</v>
      </c>
      <c r="I58">
        <v>43623</v>
      </c>
      <c r="J58">
        <v>2.3046092000000001E-2</v>
      </c>
      <c r="K58">
        <v>0.78234823799999997</v>
      </c>
      <c r="L58">
        <v>1</v>
      </c>
      <c r="M58">
        <v>0</v>
      </c>
      <c r="N58">
        <v>0</v>
      </c>
      <c r="O58">
        <f t="shared" si="0"/>
        <v>1</v>
      </c>
      <c r="P58">
        <f t="shared" si="1"/>
        <v>0</v>
      </c>
    </row>
    <row r="59" spans="1:16" x14ac:dyDescent="0.35">
      <c r="A59">
        <v>57</v>
      </c>
      <c r="B59">
        <v>1</v>
      </c>
      <c r="C59" t="s">
        <v>20</v>
      </c>
      <c r="D59">
        <v>9.92</v>
      </c>
      <c r="E59">
        <v>9.89</v>
      </c>
      <c r="F59">
        <v>10</v>
      </c>
      <c r="G59">
        <v>9.77</v>
      </c>
      <c r="H59">
        <v>38528006</v>
      </c>
      <c r="I59">
        <v>43622</v>
      </c>
      <c r="J59">
        <v>2.3185483999999999E-2</v>
      </c>
      <c r="K59">
        <v>-6.5907719000000003E-2</v>
      </c>
      <c r="L59">
        <v>0</v>
      </c>
      <c r="M59">
        <v>0</v>
      </c>
      <c r="N59">
        <v>1</v>
      </c>
      <c r="O59">
        <f t="shared" si="0"/>
        <v>0</v>
      </c>
      <c r="P59">
        <f t="shared" si="1"/>
        <v>1</v>
      </c>
    </row>
    <row r="60" spans="1:16" x14ac:dyDescent="0.35">
      <c r="A60">
        <v>58</v>
      </c>
      <c r="B60">
        <v>2</v>
      </c>
      <c r="C60" t="s">
        <v>20</v>
      </c>
      <c r="D60">
        <v>9.89</v>
      </c>
      <c r="E60">
        <v>10.07</v>
      </c>
      <c r="F60">
        <v>10.09</v>
      </c>
      <c r="G60">
        <v>9.82</v>
      </c>
      <c r="H60">
        <v>41163379</v>
      </c>
      <c r="I60">
        <v>43621</v>
      </c>
      <c r="J60">
        <v>2.7300302999999901E-2</v>
      </c>
      <c r="K60">
        <v>6.4022270999999895E-2</v>
      </c>
      <c r="L60">
        <v>1</v>
      </c>
      <c r="M60">
        <v>0</v>
      </c>
      <c r="N60">
        <v>0</v>
      </c>
      <c r="O60">
        <f t="shared" si="0"/>
        <v>1</v>
      </c>
      <c r="P60">
        <f t="shared" si="1"/>
        <v>0</v>
      </c>
    </row>
    <row r="61" spans="1:16" x14ac:dyDescent="0.35">
      <c r="A61">
        <v>59</v>
      </c>
      <c r="B61">
        <v>3</v>
      </c>
      <c r="C61" t="s">
        <v>20</v>
      </c>
      <c r="D61">
        <v>10</v>
      </c>
      <c r="E61">
        <v>9.61</v>
      </c>
      <c r="F61">
        <v>10</v>
      </c>
      <c r="G61">
        <v>9.5850000000000009</v>
      </c>
      <c r="H61">
        <v>61404706</v>
      </c>
      <c r="I61">
        <v>43620</v>
      </c>
      <c r="J61">
        <v>4.1500000000000002E-2</v>
      </c>
      <c r="K61">
        <v>0.32963804099999999</v>
      </c>
      <c r="L61">
        <v>1</v>
      </c>
      <c r="M61">
        <v>0</v>
      </c>
      <c r="N61">
        <v>0</v>
      </c>
      <c r="O61">
        <f t="shared" si="0"/>
        <v>1</v>
      </c>
      <c r="P61">
        <f t="shared" si="1"/>
        <v>0</v>
      </c>
    </row>
    <row r="62" spans="1:16" x14ac:dyDescent="0.35">
      <c r="A62">
        <v>60</v>
      </c>
      <c r="B62">
        <v>4</v>
      </c>
      <c r="C62" t="s">
        <v>20</v>
      </c>
      <c r="D62">
        <v>9.5299999999999994</v>
      </c>
      <c r="E62">
        <v>9.3000000000000007</v>
      </c>
      <c r="F62">
        <v>9.5399999999999991</v>
      </c>
      <c r="G62">
        <v>9.25</v>
      </c>
      <c r="H62">
        <v>47273979</v>
      </c>
      <c r="I62">
        <v>43619</v>
      </c>
      <c r="J62">
        <v>3.0430220000000001E-2</v>
      </c>
      <c r="K62">
        <v>-0.29891130999999999</v>
      </c>
      <c r="L62">
        <v>1</v>
      </c>
      <c r="M62">
        <v>0</v>
      </c>
      <c r="N62">
        <v>0</v>
      </c>
      <c r="O62">
        <f t="shared" si="0"/>
        <v>1</v>
      </c>
      <c r="P62">
        <f t="shared" si="1"/>
        <v>0</v>
      </c>
    </row>
    <row r="63" spans="1:16" x14ac:dyDescent="0.35">
      <c r="A63">
        <v>61</v>
      </c>
      <c r="B63">
        <v>5</v>
      </c>
      <c r="C63" t="s">
        <v>20</v>
      </c>
      <c r="D63">
        <v>9.44</v>
      </c>
      <c r="E63">
        <v>9.34</v>
      </c>
      <c r="F63">
        <v>9.4700000000000006</v>
      </c>
      <c r="G63">
        <v>9.3000000000000007</v>
      </c>
      <c r="H63">
        <v>46337864</v>
      </c>
      <c r="I63">
        <v>43616</v>
      </c>
      <c r="J63">
        <v>1.8008474999999999E-2</v>
      </c>
      <c r="K63">
        <v>-2.0201944999999999E-2</v>
      </c>
      <c r="L63">
        <v>1</v>
      </c>
      <c r="M63">
        <v>0</v>
      </c>
      <c r="N63">
        <v>0</v>
      </c>
      <c r="O63">
        <f t="shared" si="0"/>
        <v>1</v>
      </c>
      <c r="P63">
        <f t="shared" si="1"/>
        <v>0</v>
      </c>
    </row>
    <row r="64" spans="1:16" x14ac:dyDescent="0.35">
      <c r="A64">
        <v>62</v>
      </c>
      <c r="B64">
        <v>6</v>
      </c>
      <c r="C64" t="s">
        <v>20</v>
      </c>
      <c r="D64">
        <v>9.4700000000000006</v>
      </c>
      <c r="E64">
        <v>9.3699999999999992</v>
      </c>
      <c r="F64">
        <v>9.51</v>
      </c>
      <c r="G64">
        <v>9.2899999999999991</v>
      </c>
      <c r="H64">
        <v>50531402</v>
      </c>
      <c r="I64">
        <v>43615</v>
      </c>
      <c r="J64">
        <v>2.3231257000000002E-2</v>
      </c>
      <c r="K64">
        <v>8.2988751999999999E-2</v>
      </c>
      <c r="L64">
        <v>1</v>
      </c>
      <c r="M64">
        <v>0</v>
      </c>
      <c r="N64">
        <v>0</v>
      </c>
      <c r="O64">
        <f t="shared" si="0"/>
        <v>1</v>
      </c>
      <c r="P64">
        <f t="shared" si="1"/>
        <v>0</v>
      </c>
    </row>
    <row r="65" spans="1:16" x14ac:dyDescent="0.35">
      <c r="A65">
        <v>63</v>
      </c>
      <c r="B65">
        <v>7</v>
      </c>
      <c r="C65" t="s">
        <v>20</v>
      </c>
      <c r="D65">
        <v>9.3699999999999992</v>
      </c>
      <c r="E65">
        <v>9.31</v>
      </c>
      <c r="F65">
        <v>9.39</v>
      </c>
      <c r="G65">
        <v>9.15</v>
      </c>
      <c r="H65">
        <v>44587955</v>
      </c>
      <c r="I65">
        <v>43614</v>
      </c>
      <c r="J65">
        <v>2.5613660999999999E-2</v>
      </c>
      <c r="K65">
        <v>-0.13329714300000001</v>
      </c>
      <c r="L65">
        <v>0</v>
      </c>
      <c r="M65">
        <v>0</v>
      </c>
      <c r="N65">
        <v>1</v>
      </c>
      <c r="O65">
        <f t="shared" si="0"/>
        <v>0</v>
      </c>
      <c r="P65">
        <f t="shared" si="1"/>
        <v>1</v>
      </c>
    </row>
    <row r="66" spans="1:16" x14ac:dyDescent="0.35">
      <c r="A66">
        <v>64</v>
      </c>
      <c r="B66">
        <v>0</v>
      </c>
      <c r="C66" t="s">
        <v>21</v>
      </c>
      <c r="D66">
        <v>1066.04</v>
      </c>
      <c r="E66">
        <v>1050.6300000000001</v>
      </c>
      <c r="F66">
        <v>1070.92</v>
      </c>
      <c r="G66">
        <v>1048.4000000000001</v>
      </c>
      <c r="H66">
        <v>1801757</v>
      </c>
      <c r="I66">
        <v>43623</v>
      </c>
      <c r="J66">
        <v>2.1124911E-2</v>
      </c>
      <c r="K66">
        <v>-39.07849616</v>
      </c>
      <c r="L66">
        <v>1</v>
      </c>
      <c r="M66">
        <v>0</v>
      </c>
      <c r="N66">
        <v>0</v>
      </c>
      <c r="O66">
        <f t="shared" si="0"/>
        <v>1</v>
      </c>
      <c r="P66">
        <f t="shared" si="1"/>
        <v>0</v>
      </c>
    </row>
    <row r="67" spans="1:16" x14ac:dyDescent="0.35">
      <c r="A67">
        <v>65</v>
      </c>
      <c r="B67">
        <v>1</v>
      </c>
      <c r="C67" t="s">
        <v>21</v>
      </c>
      <c r="D67">
        <v>1044.3399999999999</v>
      </c>
      <c r="E67">
        <v>1044.99</v>
      </c>
      <c r="F67">
        <v>1047.49</v>
      </c>
      <c r="G67">
        <v>1033.7</v>
      </c>
      <c r="H67">
        <v>1703244</v>
      </c>
      <c r="I67">
        <v>43622</v>
      </c>
      <c r="J67">
        <v>1.3204512E-2</v>
      </c>
      <c r="K67">
        <v>-5.7838453999999997E-2</v>
      </c>
      <c r="L67">
        <v>0</v>
      </c>
      <c r="M67">
        <v>0</v>
      </c>
      <c r="N67">
        <v>0</v>
      </c>
      <c r="O67">
        <f t="shared" ref="O67:O130" si="2">IF(M67=N67,1,0)</f>
        <v>1</v>
      </c>
      <c r="P67">
        <f t="shared" ref="P67:P130" si="3">IF(M67&lt;&gt;N67,1,0)</f>
        <v>0</v>
      </c>
    </row>
    <row r="68" spans="1:16" x14ac:dyDescent="0.35">
      <c r="A68">
        <v>66</v>
      </c>
      <c r="B68">
        <v>2</v>
      </c>
      <c r="C68" t="s">
        <v>21</v>
      </c>
      <c r="D68">
        <v>1042.22</v>
      </c>
      <c r="E68">
        <v>1051.54</v>
      </c>
      <c r="F68">
        <v>1053.55</v>
      </c>
      <c r="G68">
        <v>1030.49</v>
      </c>
      <c r="H68">
        <v>2168439</v>
      </c>
      <c r="I68">
        <v>43621</v>
      </c>
      <c r="J68">
        <v>2.2125847000000001E-2</v>
      </c>
      <c r="K68">
        <v>0.214529899</v>
      </c>
      <c r="L68">
        <v>0</v>
      </c>
      <c r="M68">
        <v>0</v>
      </c>
      <c r="N68">
        <v>1</v>
      </c>
      <c r="O68">
        <f t="shared" si="2"/>
        <v>0</v>
      </c>
      <c r="P68">
        <f t="shared" si="3"/>
        <v>1</v>
      </c>
    </row>
    <row r="69" spans="1:16" x14ac:dyDescent="0.35">
      <c r="A69">
        <v>67</v>
      </c>
      <c r="B69">
        <v>3</v>
      </c>
      <c r="C69" t="s">
        <v>21</v>
      </c>
      <c r="D69">
        <v>1053.05</v>
      </c>
      <c r="E69">
        <v>1042.9000000000001</v>
      </c>
      <c r="F69">
        <v>1056.05</v>
      </c>
      <c r="G69">
        <v>1033.69</v>
      </c>
      <c r="H69">
        <v>2833483</v>
      </c>
      <c r="I69">
        <v>43620</v>
      </c>
      <c r="J69">
        <v>2.1233559999999999E-2</v>
      </c>
      <c r="K69">
        <v>0.23470901399999999</v>
      </c>
      <c r="L69">
        <v>0</v>
      </c>
      <c r="M69">
        <v>0</v>
      </c>
      <c r="N69">
        <v>1</v>
      </c>
      <c r="O69">
        <f t="shared" si="2"/>
        <v>0</v>
      </c>
      <c r="P69">
        <f t="shared" si="3"/>
        <v>1</v>
      </c>
    </row>
    <row r="70" spans="1:16" x14ac:dyDescent="0.35">
      <c r="A70">
        <v>68</v>
      </c>
      <c r="B70">
        <v>4</v>
      </c>
      <c r="C70" t="s">
        <v>21</v>
      </c>
      <c r="D70">
        <v>1036.23</v>
      </c>
      <c r="E70">
        <v>1065.5</v>
      </c>
      <c r="F70">
        <v>1065.5</v>
      </c>
      <c r="G70">
        <v>1025</v>
      </c>
      <c r="H70">
        <v>5130576</v>
      </c>
      <c r="I70">
        <v>43619</v>
      </c>
      <c r="J70">
        <v>3.9083987000000001E-2</v>
      </c>
      <c r="K70">
        <v>0.44772614199999999</v>
      </c>
      <c r="L70">
        <v>0</v>
      </c>
      <c r="M70">
        <v>1</v>
      </c>
      <c r="N70">
        <v>1</v>
      </c>
      <c r="O70">
        <f t="shared" si="2"/>
        <v>1</v>
      </c>
      <c r="P70">
        <f t="shared" si="3"/>
        <v>0</v>
      </c>
    </row>
    <row r="71" spans="1:16" x14ac:dyDescent="0.35">
      <c r="A71">
        <v>69</v>
      </c>
      <c r="B71">
        <v>5</v>
      </c>
      <c r="C71" t="s">
        <v>21</v>
      </c>
      <c r="D71">
        <v>1103.6300000000001</v>
      </c>
      <c r="E71">
        <v>1101.29</v>
      </c>
      <c r="F71">
        <v>1109.5999999999999</v>
      </c>
      <c r="G71">
        <v>1100.18</v>
      </c>
      <c r="H71">
        <v>1508203</v>
      </c>
      <c r="I71">
        <v>43616</v>
      </c>
      <c r="J71">
        <v>8.5354690000000004E-3</v>
      </c>
      <c r="K71">
        <v>-2.4017807950000001</v>
      </c>
      <c r="L71">
        <v>0</v>
      </c>
      <c r="M71">
        <v>0</v>
      </c>
      <c r="N71">
        <v>0</v>
      </c>
      <c r="O71">
        <f t="shared" si="2"/>
        <v>1</v>
      </c>
      <c r="P71">
        <f t="shared" si="3"/>
        <v>0</v>
      </c>
    </row>
    <row r="72" spans="1:16" x14ac:dyDescent="0.35">
      <c r="A72">
        <v>70</v>
      </c>
      <c r="B72">
        <v>6</v>
      </c>
      <c r="C72" t="s">
        <v>21</v>
      </c>
      <c r="D72">
        <v>1117.95</v>
      </c>
      <c r="E72">
        <v>1115.54</v>
      </c>
      <c r="F72">
        <v>1123.1300000000001</v>
      </c>
      <c r="G72">
        <v>1112.1199999999999</v>
      </c>
      <c r="H72">
        <v>951873</v>
      </c>
      <c r="I72">
        <v>43615</v>
      </c>
      <c r="J72">
        <v>9.8483830000000005E-3</v>
      </c>
      <c r="K72">
        <v>-0.584458221</v>
      </c>
      <c r="L72">
        <v>0</v>
      </c>
      <c r="M72">
        <v>0</v>
      </c>
      <c r="N72">
        <v>0</v>
      </c>
      <c r="O72">
        <f t="shared" si="2"/>
        <v>1</v>
      </c>
      <c r="P72">
        <f t="shared" si="3"/>
        <v>0</v>
      </c>
    </row>
    <row r="73" spans="1:16" x14ac:dyDescent="0.35">
      <c r="A73">
        <v>71</v>
      </c>
      <c r="B73">
        <v>7</v>
      </c>
      <c r="C73" t="s">
        <v>21</v>
      </c>
      <c r="D73">
        <v>1116.46</v>
      </c>
      <c r="E73">
        <v>1127.52</v>
      </c>
      <c r="F73">
        <v>1129.0999999999999</v>
      </c>
      <c r="G73">
        <v>1108.22</v>
      </c>
      <c r="H73">
        <v>1538212</v>
      </c>
      <c r="I73">
        <v>43614</v>
      </c>
      <c r="J73">
        <v>1.8701968999999999E-2</v>
      </c>
      <c r="K73">
        <v>0.38118217799999998</v>
      </c>
      <c r="L73">
        <v>0</v>
      </c>
      <c r="M73">
        <v>1</v>
      </c>
      <c r="N73">
        <v>1</v>
      </c>
      <c r="O73">
        <f t="shared" si="2"/>
        <v>1</v>
      </c>
      <c r="P73">
        <f t="shared" si="3"/>
        <v>0</v>
      </c>
    </row>
    <row r="74" spans="1:16" x14ac:dyDescent="0.35">
      <c r="A74">
        <v>72</v>
      </c>
      <c r="B74">
        <v>0</v>
      </c>
      <c r="C74" t="s">
        <v>22</v>
      </c>
      <c r="D74">
        <v>197.3</v>
      </c>
      <c r="E74">
        <v>197.2</v>
      </c>
      <c r="F74">
        <v>199.02</v>
      </c>
      <c r="G74">
        <v>196.21</v>
      </c>
      <c r="H74">
        <v>3522284</v>
      </c>
      <c r="I74">
        <v>43623</v>
      </c>
      <c r="J74">
        <v>1.4242271000000001E-2</v>
      </c>
      <c r="K74">
        <v>0.61242023599999995</v>
      </c>
      <c r="L74">
        <v>1</v>
      </c>
      <c r="M74">
        <v>0</v>
      </c>
      <c r="N74">
        <v>0</v>
      </c>
      <c r="O74">
        <f t="shared" si="2"/>
        <v>1</v>
      </c>
      <c r="P74">
        <f t="shared" si="3"/>
        <v>0</v>
      </c>
    </row>
    <row r="75" spans="1:16" x14ac:dyDescent="0.35">
      <c r="A75">
        <v>73</v>
      </c>
      <c r="B75">
        <v>1</v>
      </c>
      <c r="C75" t="s">
        <v>22</v>
      </c>
      <c r="D75">
        <v>197.17</v>
      </c>
      <c r="E75">
        <v>196.65</v>
      </c>
      <c r="F75">
        <v>197.65</v>
      </c>
      <c r="G75">
        <v>194.96</v>
      </c>
      <c r="H75">
        <v>3732940</v>
      </c>
      <c r="I75">
        <v>43622</v>
      </c>
      <c r="J75">
        <v>1.36430489999999E-2</v>
      </c>
      <c r="K75">
        <v>5.6431660000000002E-2</v>
      </c>
      <c r="L75">
        <v>1</v>
      </c>
      <c r="M75">
        <v>0</v>
      </c>
      <c r="N75">
        <v>0</v>
      </c>
      <c r="O75">
        <f t="shared" si="2"/>
        <v>1</v>
      </c>
      <c r="P75">
        <f t="shared" si="3"/>
        <v>0</v>
      </c>
    </row>
    <row r="76" spans="1:16" x14ac:dyDescent="0.35">
      <c r="A76">
        <v>74</v>
      </c>
      <c r="B76">
        <v>2</v>
      </c>
      <c r="C76" t="s">
        <v>22</v>
      </c>
      <c r="D76">
        <v>196.69</v>
      </c>
      <c r="E76">
        <v>194.01</v>
      </c>
      <c r="F76">
        <v>196.72</v>
      </c>
      <c r="G76">
        <v>193.08</v>
      </c>
      <c r="H76">
        <v>3704587</v>
      </c>
      <c r="I76">
        <v>43621</v>
      </c>
      <c r="J76">
        <v>1.8506279E-2</v>
      </c>
      <c r="K76">
        <v>-7.6534849999999998E-3</v>
      </c>
      <c r="L76">
        <v>1</v>
      </c>
      <c r="M76">
        <v>0</v>
      </c>
      <c r="N76">
        <v>0</v>
      </c>
      <c r="O76">
        <f t="shared" si="2"/>
        <v>1</v>
      </c>
      <c r="P76">
        <f t="shared" si="3"/>
        <v>0</v>
      </c>
    </row>
    <row r="77" spans="1:16" x14ac:dyDescent="0.35">
      <c r="A77">
        <v>75</v>
      </c>
      <c r="B77">
        <v>3</v>
      </c>
      <c r="C77" t="s">
        <v>22</v>
      </c>
      <c r="D77">
        <v>195.25</v>
      </c>
      <c r="E77">
        <v>191.58</v>
      </c>
      <c r="F77">
        <v>195.5</v>
      </c>
      <c r="G77">
        <v>191.42</v>
      </c>
      <c r="H77">
        <v>5118128</v>
      </c>
      <c r="I77">
        <v>43620</v>
      </c>
      <c r="J77">
        <v>2.0896287E-2</v>
      </c>
      <c r="K77">
        <v>0.27618320600000001</v>
      </c>
      <c r="L77">
        <v>1</v>
      </c>
      <c r="M77">
        <v>0</v>
      </c>
      <c r="N77">
        <v>0</v>
      </c>
      <c r="O77">
        <f t="shared" si="2"/>
        <v>1</v>
      </c>
      <c r="P77">
        <f t="shared" si="3"/>
        <v>0</v>
      </c>
    </row>
    <row r="78" spans="1:16" x14ac:dyDescent="0.35">
      <c r="A78">
        <v>76</v>
      </c>
      <c r="B78">
        <v>4</v>
      </c>
      <c r="C78" t="s">
        <v>22</v>
      </c>
      <c r="D78">
        <v>189.57</v>
      </c>
      <c r="E78">
        <v>189.52</v>
      </c>
      <c r="F78">
        <v>191.87</v>
      </c>
      <c r="G78">
        <v>188.75</v>
      </c>
      <c r="H78">
        <v>4620379</v>
      </c>
      <c r="I78">
        <v>43619</v>
      </c>
      <c r="J78">
        <v>1.6458299999999999E-2</v>
      </c>
      <c r="K78">
        <v>-0.107729041</v>
      </c>
      <c r="L78">
        <v>0</v>
      </c>
      <c r="M78">
        <v>0</v>
      </c>
      <c r="N78">
        <v>1</v>
      </c>
      <c r="O78">
        <f t="shared" si="2"/>
        <v>0</v>
      </c>
      <c r="P78">
        <f t="shared" si="3"/>
        <v>1</v>
      </c>
    </row>
    <row r="79" spans="1:16" x14ac:dyDescent="0.35">
      <c r="A79">
        <v>77</v>
      </c>
      <c r="B79">
        <v>5</v>
      </c>
      <c r="C79" t="s">
        <v>22</v>
      </c>
      <c r="D79">
        <v>189.85</v>
      </c>
      <c r="E79">
        <v>189.64</v>
      </c>
      <c r="F79">
        <v>190.29</v>
      </c>
      <c r="G79">
        <v>188.66</v>
      </c>
      <c r="H79">
        <v>3681598</v>
      </c>
      <c r="I79">
        <v>43616</v>
      </c>
      <c r="J79">
        <v>8.5857260000000001E-3</v>
      </c>
      <c r="K79">
        <v>-0.25499280499999999</v>
      </c>
      <c r="L79">
        <v>0</v>
      </c>
      <c r="M79">
        <v>0</v>
      </c>
      <c r="N79">
        <v>0</v>
      </c>
      <c r="O79">
        <f t="shared" si="2"/>
        <v>1</v>
      </c>
      <c r="P79">
        <f t="shared" si="3"/>
        <v>0</v>
      </c>
    </row>
    <row r="80" spans="1:16" x14ac:dyDescent="0.35">
      <c r="A80">
        <v>78</v>
      </c>
      <c r="B80">
        <v>6</v>
      </c>
      <c r="C80" t="s">
        <v>22</v>
      </c>
      <c r="D80">
        <v>191.08</v>
      </c>
      <c r="E80">
        <v>190.13</v>
      </c>
      <c r="F80">
        <v>192.5</v>
      </c>
      <c r="G80">
        <v>190.09</v>
      </c>
      <c r="H80">
        <v>3029849</v>
      </c>
      <c r="I80">
        <v>43615</v>
      </c>
      <c r="J80">
        <v>1.2612518E-2</v>
      </c>
      <c r="K80">
        <v>-0.21510940000000001</v>
      </c>
      <c r="L80">
        <v>1</v>
      </c>
      <c r="M80">
        <v>0</v>
      </c>
      <c r="N80">
        <v>0</v>
      </c>
      <c r="O80">
        <f t="shared" si="2"/>
        <v>1</v>
      </c>
      <c r="P80">
        <f t="shared" si="3"/>
        <v>0</v>
      </c>
    </row>
    <row r="81" spans="1:16" x14ac:dyDescent="0.35">
      <c r="A81">
        <v>79</v>
      </c>
      <c r="B81">
        <v>7</v>
      </c>
      <c r="C81" t="s">
        <v>22</v>
      </c>
      <c r="D81">
        <v>189.99</v>
      </c>
      <c r="E81">
        <v>190.28</v>
      </c>
      <c r="F81">
        <v>191.88</v>
      </c>
      <c r="G81">
        <v>188.03</v>
      </c>
      <c r="H81">
        <v>4569945</v>
      </c>
      <c r="I81">
        <v>43614</v>
      </c>
      <c r="J81">
        <v>2.02642239999999E-2</v>
      </c>
      <c r="K81">
        <v>0.337005369</v>
      </c>
      <c r="L81">
        <v>0</v>
      </c>
      <c r="M81">
        <v>1</v>
      </c>
      <c r="N81">
        <v>1</v>
      </c>
      <c r="O81">
        <f t="shared" si="2"/>
        <v>1</v>
      </c>
      <c r="P81">
        <f t="shared" si="3"/>
        <v>0</v>
      </c>
    </row>
    <row r="82" spans="1:16" x14ac:dyDescent="0.35">
      <c r="A82">
        <v>80</v>
      </c>
      <c r="B82">
        <v>0</v>
      </c>
      <c r="C82" t="s">
        <v>23</v>
      </c>
      <c r="D82">
        <v>133.31</v>
      </c>
      <c r="E82">
        <v>132.47</v>
      </c>
      <c r="F82">
        <v>134.72</v>
      </c>
      <c r="G82">
        <v>132.21</v>
      </c>
      <c r="H82">
        <v>2553390</v>
      </c>
      <c r="I82">
        <v>43623</v>
      </c>
      <c r="J82">
        <v>1.8828294999999998E-2</v>
      </c>
      <c r="K82">
        <v>-1.0231002709999999</v>
      </c>
      <c r="L82">
        <v>1</v>
      </c>
      <c r="M82">
        <v>0</v>
      </c>
      <c r="N82">
        <v>0</v>
      </c>
      <c r="O82">
        <f t="shared" si="2"/>
        <v>1</v>
      </c>
      <c r="P82">
        <f t="shared" si="3"/>
        <v>0</v>
      </c>
    </row>
    <row r="83" spans="1:16" x14ac:dyDescent="0.35">
      <c r="A83">
        <v>81</v>
      </c>
      <c r="B83">
        <v>1</v>
      </c>
      <c r="C83" t="s">
        <v>23</v>
      </c>
      <c r="D83">
        <v>132.22</v>
      </c>
      <c r="E83">
        <v>132.19</v>
      </c>
      <c r="F83">
        <v>132.65</v>
      </c>
      <c r="G83">
        <v>130.9</v>
      </c>
      <c r="H83">
        <v>2298248</v>
      </c>
      <c r="I83">
        <v>43622</v>
      </c>
      <c r="J83">
        <v>1.32355169999999E-2</v>
      </c>
      <c r="K83">
        <v>-0.111015869</v>
      </c>
      <c r="L83">
        <v>0</v>
      </c>
      <c r="M83">
        <v>0</v>
      </c>
      <c r="N83">
        <v>0</v>
      </c>
      <c r="O83">
        <f t="shared" si="2"/>
        <v>1</v>
      </c>
      <c r="P83">
        <f t="shared" si="3"/>
        <v>0</v>
      </c>
    </row>
    <row r="84" spans="1:16" x14ac:dyDescent="0.35">
      <c r="A84">
        <v>82</v>
      </c>
      <c r="B84">
        <v>2</v>
      </c>
      <c r="C84" t="s">
        <v>23</v>
      </c>
      <c r="D84">
        <v>131.49</v>
      </c>
      <c r="E84">
        <v>133.38</v>
      </c>
      <c r="F84">
        <v>133.61000000000001</v>
      </c>
      <c r="G84">
        <v>130.47</v>
      </c>
      <c r="H84">
        <v>3161584</v>
      </c>
      <c r="I84">
        <v>43621</v>
      </c>
      <c r="J84">
        <v>2.3880143E-2</v>
      </c>
      <c r="K84">
        <v>0.27307071399999999</v>
      </c>
      <c r="L84">
        <v>1</v>
      </c>
      <c r="M84">
        <v>0</v>
      </c>
      <c r="N84">
        <v>0</v>
      </c>
      <c r="O84">
        <f t="shared" si="2"/>
        <v>1</v>
      </c>
      <c r="P84">
        <f t="shared" si="3"/>
        <v>0</v>
      </c>
    </row>
    <row r="85" spans="1:16" x14ac:dyDescent="0.35">
      <c r="A85">
        <v>83</v>
      </c>
      <c r="B85">
        <v>3</v>
      </c>
      <c r="C85" t="s">
        <v>23</v>
      </c>
      <c r="D85">
        <v>132.69</v>
      </c>
      <c r="E85">
        <v>129.56</v>
      </c>
      <c r="F85">
        <v>132.74</v>
      </c>
      <c r="G85">
        <v>129.08500000000001</v>
      </c>
      <c r="H85">
        <v>3913535</v>
      </c>
      <c r="I85">
        <v>43620</v>
      </c>
      <c r="J85">
        <v>2.7545407000000001E-2</v>
      </c>
      <c r="K85">
        <v>0.19214112</v>
      </c>
      <c r="L85">
        <v>1</v>
      </c>
      <c r="M85">
        <v>0</v>
      </c>
      <c r="N85">
        <v>0</v>
      </c>
      <c r="O85">
        <f t="shared" si="2"/>
        <v>1</v>
      </c>
      <c r="P85">
        <f t="shared" si="3"/>
        <v>0</v>
      </c>
    </row>
    <row r="86" spans="1:16" x14ac:dyDescent="0.35">
      <c r="A86">
        <v>84</v>
      </c>
      <c r="B86">
        <v>4</v>
      </c>
      <c r="C86" t="s">
        <v>23</v>
      </c>
      <c r="D86">
        <v>128.27000000000001</v>
      </c>
      <c r="E86">
        <v>127.1</v>
      </c>
      <c r="F86">
        <v>128.56</v>
      </c>
      <c r="G86">
        <v>127.06</v>
      </c>
      <c r="H86">
        <v>4267080</v>
      </c>
      <c r="I86">
        <v>43619</v>
      </c>
      <c r="J86">
        <v>1.1694082999999999E-2</v>
      </c>
      <c r="K86">
        <v>8.2854082999999995E-2</v>
      </c>
      <c r="L86">
        <v>0</v>
      </c>
      <c r="M86">
        <v>0</v>
      </c>
      <c r="N86">
        <v>0</v>
      </c>
      <c r="O86">
        <f t="shared" si="2"/>
        <v>1</v>
      </c>
      <c r="P86">
        <f t="shared" si="3"/>
        <v>0</v>
      </c>
    </row>
    <row r="87" spans="1:16" x14ac:dyDescent="0.35">
      <c r="A87">
        <v>85</v>
      </c>
      <c r="B87">
        <v>5</v>
      </c>
      <c r="C87" t="s">
        <v>23</v>
      </c>
      <c r="D87">
        <v>126.99</v>
      </c>
      <c r="E87">
        <v>128.44</v>
      </c>
      <c r="F87">
        <v>128.44</v>
      </c>
      <c r="G87">
        <v>126.85</v>
      </c>
      <c r="H87">
        <v>3539343</v>
      </c>
      <c r="I87">
        <v>43616</v>
      </c>
      <c r="J87">
        <v>1.2520671000000001E-2</v>
      </c>
      <c r="K87">
        <v>-0.20561358399999999</v>
      </c>
      <c r="L87">
        <v>0</v>
      </c>
      <c r="M87">
        <v>0</v>
      </c>
      <c r="N87">
        <v>0</v>
      </c>
      <c r="O87">
        <f t="shared" si="2"/>
        <v>1</v>
      </c>
      <c r="P87">
        <f t="shared" si="3"/>
        <v>0</v>
      </c>
    </row>
    <row r="88" spans="1:16" x14ac:dyDescent="0.35">
      <c r="A88">
        <v>86</v>
      </c>
      <c r="B88">
        <v>6</v>
      </c>
      <c r="C88" t="s">
        <v>23</v>
      </c>
      <c r="D88">
        <v>129.57</v>
      </c>
      <c r="E88">
        <v>129.74</v>
      </c>
      <c r="F88">
        <v>129.97</v>
      </c>
      <c r="G88">
        <v>128.93</v>
      </c>
      <c r="H88">
        <v>2741880</v>
      </c>
      <c r="I88">
        <v>43615</v>
      </c>
      <c r="J88">
        <v>8.0265489999999991E-3</v>
      </c>
      <c r="K88">
        <v>-0.29084533200000001</v>
      </c>
      <c r="L88">
        <v>0</v>
      </c>
      <c r="M88">
        <v>0</v>
      </c>
      <c r="N88">
        <v>0</v>
      </c>
      <c r="O88">
        <f t="shared" si="2"/>
        <v>1</v>
      </c>
      <c r="P88">
        <f t="shared" si="3"/>
        <v>0</v>
      </c>
    </row>
    <row r="89" spans="1:16" x14ac:dyDescent="0.35">
      <c r="A89">
        <v>87</v>
      </c>
      <c r="B89">
        <v>7</v>
      </c>
      <c r="C89" t="s">
        <v>23</v>
      </c>
      <c r="D89">
        <v>129.69</v>
      </c>
      <c r="E89">
        <v>130</v>
      </c>
      <c r="F89">
        <v>130.28</v>
      </c>
      <c r="G89">
        <v>128.32</v>
      </c>
      <c r="H89">
        <v>3678978</v>
      </c>
      <c r="I89">
        <v>43614</v>
      </c>
      <c r="J89">
        <v>1.51129619999999E-2</v>
      </c>
      <c r="K89">
        <v>0.25471693499999998</v>
      </c>
      <c r="L89">
        <v>0</v>
      </c>
      <c r="M89">
        <v>0</v>
      </c>
      <c r="N89">
        <v>1</v>
      </c>
      <c r="O89">
        <f t="shared" si="2"/>
        <v>0</v>
      </c>
      <c r="P89">
        <f t="shared" si="3"/>
        <v>1</v>
      </c>
    </row>
    <row r="90" spans="1:16" x14ac:dyDescent="0.35">
      <c r="A90">
        <v>88</v>
      </c>
      <c r="B90">
        <v>0</v>
      </c>
      <c r="C90" t="s">
        <v>24</v>
      </c>
      <c r="D90">
        <v>46.03</v>
      </c>
      <c r="E90">
        <v>45.25</v>
      </c>
      <c r="F90">
        <v>46.12</v>
      </c>
      <c r="G90">
        <v>45.1</v>
      </c>
      <c r="H90">
        <v>24234031</v>
      </c>
      <c r="I90">
        <v>43623</v>
      </c>
      <c r="J90">
        <v>2.2159460999999998E-2</v>
      </c>
      <c r="K90">
        <v>0.79742862400000003</v>
      </c>
      <c r="L90">
        <v>1</v>
      </c>
      <c r="M90">
        <v>0</v>
      </c>
      <c r="N90">
        <v>0</v>
      </c>
      <c r="O90">
        <f t="shared" si="2"/>
        <v>1</v>
      </c>
      <c r="P90">
        <f t="shared" si="3"/>
        <v>0</v>
      </c>
    </row>
    <row r="91" spans="1:16" x14ac:dyDescent="0.35">
      <c r="A91">
        <v>89</v>
      </c>
      <c r="B91">
        <v>1</v>
      </c>
      <c r="C91" t="s">
        <v>24</v>
      </c>
      <c r="D91">
        <v>45.1</v>
      </c>
      <c r="E91">
        <v>44.75</v>
      </c>
      <c r="F91">
        <v>45.17</v>
      </c>
      <c r="G91">
        <v>44.505000000000003</v>
      </c>
      <c r="H91">
        <v>19076170</v>
      </c>
      <c r="I91">
        <v>43622</v>
      </c>
      <c r="J91">
        <v>1.4745011000000001E-2</v>
      </c>
      <c r="K91">
        <v>-0.27038242000000001</v>
      </c>
      <c r="L91">
        <v>0</v>
      </c>
      <c r="M91">
        <v>0</v>
      </c>
      <c r="N91">
        <v>0</v>
      </c>
      <c r="O91">
        <f t="shared" si="2"/>
        <v>1</v>
      </c>
      <c r="P91">
        <f t="shared" si="3"/>
        <v>0</v>
      </c>
    </row>
    <row r="92" spans="1:16" x14ac:dyDescent="0.35">
      <c r="A92">
        <v>90</v>
      </c>
      <c r="B92">
        <v>2</v>
      </c>
      <c r="C92" t="s">
        <v>24</v>
      </c>
      <c r="D92">
        <v>44.55</v>
      </c>
      <c r="E92">
        <v>45.11</v>
      </c>
      <c r="F92">
        <v>45.18</v>
      </c>
      <c r="G92">
        <v>44.19</v>
      </c>
      <c r="H92">
        <v>20802012</v>
      </c>
      <c r="I92">
        <v>43621</v>
      </c>
      <c r="J92">
        <v>2.2222222E-2</v>
      </c>
      <c r="K92">
        <v>8.2965148000000002E-2</v>
      </c>
      <c r="L92">
        <v>1</v>
      </c>
      <c r="M92">
        <v>0</v>
      </c>
      <c r="N92">
        <v>0</v>
      </c>
      <c r="O92">
        <f t="shared" si="2"/>
        <v>1</v>
      </c>
      <c r="P92">
        <f t="shared" si="3"/>
        <v>0</v>
      </c>
    </row>
    <row r="93" spans="1:16" x14ac:dyDescent="0.35">
      <c r="A93">
        <v>91</v>
      </c>
      <c r="B93">
        <v>3</v>
      </c>
      <c r="C93" t="s">
        <v>24</v>
      </c>
      <c r="D93">
        <v>44.79</v>
      </c>
      <c r="E93">
        <v>44.16</v>
      </c>
      <c r="F93">
        <v>44.854999999999997</v>
      </c>
      <c r="G93">
        <v>43.77</v>
      </c>
      <c r="H93">
        <v>28094917</v>
      </c>
      <c r="I93">
        <v>43620</v>
      </c>
      <c r="J93">
        <v>2.4224157E-2</v>
      </c>
      <c r="K93">
        <v>0.25958094100000001</v>
      </c>
      <c r="L93">
        <v>1</v>
      </c>
      <c r="M93">
        <v>0</v>
      </c>
      <c r="N93">
        <v>0</v>
      </c>
      <c r="O93">
        <f t="shared" si="2"/>
        <v>1</v>
      </c>
      <c r="P93">
        <f t="shared" si="3"/>
        <v>0</v>
      </c>
    </row>
    <row r="94" spans="1:16" x14ac:dyDescent="0.35">
      <c r="A94">
        <v>92</v>
      </c>
      <c r="B94">
        <v>4</v>
      </c>
      <c r="C94" t="s">
        <v>24</v>
      </c>
      <c r="D94">
        <v>43.46</v>
      </c>
      <c r="E94">
        <v>44.25</v>
      </c>
      <c r="F94">
        <v>44.585000000000001</v>
      </c>
      <c r="G94">
        <v>43.2</v>
      </c>
      <c r="H94">
        <v>31155678</v>
      </c>
      <c r="I94">
        <v>43619</v>
      </c>
      <c r="J94">
        <v>3.1868384999999999E-2</v>
      </c>
      <c r="K94">
        <v>9.8240873000000006E-2</v>
      </c>
      <c r="L94">
        <v>0</v>
      </c>
      <c r="M94">
        <v>1</v>
      </c>
      <c r="N94">
        <v>1</v>
      </c>
      <c r="O94">
        <f t="shared" si="2"/>
        <v>1</v>
      </c>
      <c r="P94">
        <f t="shared" si="3"/>
        <v>0</v>
      </c>
    </row>
    <row r="95" spans="1:16" x14ac:dyDescent="0.35">
      <c r="A95">
        <v>93</v>
      </c>
      <c r="B95">
        <v>5</v>
      </c>
      <c r="C95" t="s">
        <v>24</v>
      </c>
      <c r="D95">
        <v>44.04</v>
      </c>
      <c r="E95">
        <v>44.18</v>
      </c>
      <c r="F95">
        <v>44.79</v>
      </c>
      <c r="G95">
        <v>43.93</v>
      </c>
      <c r="H95">
        <v>25532529</v>
      </c>
      <c r="I95">
        <v>43616</v>
      </c>
      <c r="J95">
        <v>1.9527702000000001E-2</v>
      </c>
      <c r="K95">
        <v>-0.220234705</v>
      </c>
      <c r="L95">
        <v>0</v>
      </c>
      <c r="M95">
        <v>0</v>
      </c>
      <c r="N95">
        <v>1</v>
      </c>
      <c r="O95">
        <f t="shared" si="2"/>
        <v>0</v>
      </c>
      <c r="P95">
        <f t="shared" si="3"/>
        <v>1</v>
      </c>
    </row>
    <row r="96" spans="1:16" x14ac:dyDescent="0.35">
      <c r="A96">
        <v>94</v>
      </c>
      <c r="B96">
        <v>6</v>
      </c>
      <c r="C96" t="s">
        <v>24</v>
      </c>
      <c r="D96">
        <v>44.73</v>
      </c>
      <c r="E96">
        <v>44.3</v>
      </c>
      <c r="F96">
        <v>45.03</v>
      </c>
      <c r="G96">
        <v>44.23</v>
      </c>
      <c r="H96">
        <v>21618859</v>
      </c>
      <c r="I96">
        <v>43615</v>
      </c>
      <c r="J96">
        <v>1.7885088E-2</v>
      </c>
      <c r="K96">
        <v>-0.181030368</v>
      </c>
      <c r="L96">
        <v>1</v>
      </c>
      <c r="M96">
        <v>0</v>
      </c>
      <c r="N96">
        <v>0</v>
      </c>
      <c r="O96">
        <f t="shared" si="2"/>
        <v>1</v>
      </c>
      <c r="P96">
        <f t="shared" si="3"/>
        <v>0</v>
      </c>
    </row>
    <row r="97" spans="1:16" x14ac:dyDescent="0.35">
      <c r="A97">
        <v>95</v>
      </c>
      <c r="B97">
        <v>7</v>
      </c>
      <c r="C97" t="s">
        <v>24</v>
      </c>
      <c r="D97">
        <v>44.23</v>
      </c>
      <c r="E97">
        <v>43.35</v>
      </c>
      <c r="F97">
        <v>44.53</v>
      </c>
      <c r="G97">
        <v>43.333300000000001</v>
      </c>
      <c r="H97">
        <v>28450341</v>
      </c>
      <c r="I97">
        <v>43614</v>
      </c>
      <c r="J97">
        <v>2.7056297E-2</v>
      </c>
      <c r="K97">
        <v>0.24011951199999901</v>
      </c>
      <c r="L97">
        <v>0</v>
      </c>
      <c r="M97">
        <v>0</v>
      </c>
      <c r="N97">
        <v>1</v>
      </c>
      <c r="O97">
        <f t="shared" si="2"/>
        <v>0</v>
      </c>
      <c r="P97">
        <f t="shared" si="3"/>
        <v>1</v>
      </c>
    </row>
    <row r="98" spans="1:16" x14ac:dyDescent="0.35">
      <c r="A98">
        <v>96</v>
      </c>
      <c r="B98">
        <v>0</v>
      </c>
      <c r="C98" t="s">
        <v>25</v>
      </c>
      <c r="D98">
        <v>138.55000000000001</v>
      </c>
      <c r="E98">
        <v>137.59</v>
      </c>
      <c r="F98">
        <v>139.59</v>
      </c>
      <c r="G98">
        <v>137.13999999999999</v>
      </c>
      <c r="H98">
        <v>6533905</v>
      </c>
      <c r="I98">
        <v>43623</v>
      </c>
      <c r="J98">
        <v>1.7683147E-2</v>
      </c>
      <c r="K98">
        <v>-4.3229826569999998</v>
      </c>
      <c r="L98">
        <v>1</v>
      </c>
      <c r="M98">
        <v>0</v>
      </c>
      <c r="N98">
        <v>0</v>
      </c>
      <c r="O98">
        <f t="shared" si="2"/>
        <v>1</v>
      </c>
      <c r="P98">
        <f t="shared" si="3"/>
        <v>0</v>
      </c>
    </row>
    <row r="99" spans="1:16" x14ac:dyDescent="0.35">
      <c r="A99">
        <v>97</v>
      </c>
      <c r="B99">
        <v>1</v>
      </c>
      <c r="C99" t="s">
        <v>25</v>
      </c>
      <c r="D99">
        <v>136.68</v>
      </c>
      <c r="E99">
        <v>134.9</v>
      </c>
      <c r="F99">
        <v>137.66</v>
      </c>
      <c r="G99">
        <v>134.59</v>
      </c>
      <c r="H99">
        <v>9115846</v>
      </c>
      <c r="I99">
        <v>43622</v>
      </c>
      <c r="J99">
        <v>2.2461222999999999E-2</v>
      </c>
      <c r="K99">
        <v>0.28323657499999999</v>
      </c>
      <c r="L99">
        <v>1</v>
      </c>
      <c r="M99">
        <v>0</v>
      </c>
      <c r="N99">
        <v>0</v>
      </c>
      <c r="O99">
        <f t="shared" si="2"/>
        <v>1</v>
      </c>
      <c r="P99">
        <f t="shared" si="3"/>
        <v>0</v>
      </c>
    </row>
    <row r="100" spans="1:16" x14ac:dyDescent="0.35">
      <c r="A100">
        <v>98</v>
      </c>
      <c r="B100">
        <v>2</v>
      </c>
      <c r="C100" t="s">
        <v>25</v>
      </c>
      <c r="D100">
        <v>134.38</v>
      </c>
      <c r="E100">
        <v>134.69999999999999</v>
      </c>
      <c r="F100">
        <v>135.13</v>
      </c>
      <c r="G100">
        <v>133.86000000000001</v>
      </c>
      <c r="H100">
        <v>6860551</v>
      </c>
      <c r="I100">
        <v>43621</v>
      </c>
      <c r="J100">
        <v>9.4508109999999999E-3</v>
      </c>
      <c r="K100">
        <v>-0.32873379999999902</v>
      </c>
      <c r="L100">
        <v>1</v>
      </c>
      <c r="M100">
        <v>0</v>
      </c>
      <c r="N100">
        <v>0</v>
      </c>
      <c r="O100">
        <f t="shared" si="2"/>
        <v>1</v>
      </c>
      <c r="P100">
        <f t="shared" si="3"/>
        <v>0</v>
      </c>
    </row>
    <row r="101" spans="1:16" x14ac:dyDescent="0.35">
      <c r="A101">
        <v>99</v>
      </c>
      <c r="B101">
        <v>3</v>
      </c>
      <c r="C101" t="s">
        <v>25</v>
      </c>
      <c r="D101">
        <v>133.72999999999999</v>
      </c>
      <c r="E101">
        <v>132.6</v>
      </c>
      <c r="F101">
        <v>134.30000000000001</v>
      </c>
      <c r="G101">
        <v>132.58000000000001</v>
      </c>
      <c r="H101">
        <v>6649100</v>
      </c>
      <c r="I101">
        <v>43620</v>
      </c>
      <c r="J101">
        <v>1.2861736E-2</v>
      </c>
      <c r="K101">
        <v>-3.1801446999999997E-2</v>
      </c>
      <c r="L101">
        <v>1</v>
      </c>
      <c r="M101">
        <v>0</v>
      </c>
      <c r="N101">
        <v>0</v>
      </c>
      <c r="O101">
        <f t="shared" si="2"/>
        <v>1</v>
      </c>
      <c r="P101">
        <f t="shared" si="3"/>
        <v>0</v>
      </c>
    </row>
    <row r="102" spans="1:16" x14ac:dyDescent="0.35">
      <c r="A102">
        <v>100</v>
      </c>
      <c r="B102">
        <v>4</v>
      </c>
      <c r="C102" t="s">
        <v>25</v>
      </c>
      <c r="D102">
        <v>131.44</v>
      </c>
      <c r="E102">
        <v>131.5</v>
      </c>
      <c r="F102">
        <v>132.4</v>
      </c>
      <c r="G102">
        <v>131.04</v>
      </c>
      <c r="H102">
        <v>8434761</v>
      </c>
      <c r="I102">
        <v>43619</v>
      </c>
      <c r="J102">
        <v>1.0346925999999999E-2</v>
      </c>
      <c r="K102">
        <v>0.21170262000000001</v>
      </c>
      <c r="L102">
        <v>0</v>
      </c>
      <c r="M102">
        <v>0</v>
      </c>
      <c r="N102">
        <v>0</v>
      </c>
      <c r="O102">
        <f t="shared" si="2"/>
        <v>1</v>
      </c>
      <c r="P102">
        <f t="shared" si="3"/>
        <v>0</v>
      </c>
    </row>
    <row r="103" spans="1:16" x14ac:dyDescent="0.35">
      <c r="A103">
        <v>101</v>
      </c>
      <c r="B103">
        <v>5</v>
      </c>
      <c r="C103" t="s">
        <v>25</v>
      </c>
      <c r="D103">
        <v>131.15</v>
      </c>
      <c r="E103">
        <v>131.52000000000001</v>
      </c>
      <c r="F103">
        <v>132</v>
      </c>
      <c r="G103">
        <v>129.61000000000001</v>
      </c>
      <c r="H103">
        <v>7810987</v>
      </c>
      <c r="I103">
        <v>43616</v>
      </c>
      <c r="J103">
        <v>1.8223408E-2</v>
      </c>
      <c r="K103">
        <v>-7.9858537999999896E-2</v>
      </c>
      <c r="L103">
        <v>0</v>
      </c>
      <c r="M103">
        <v>0</v>
      </c>
      <c r="N103">
        <v>1</v>
      </c>
      <c r="O103">
        <f t="shared" si="2"/>
        <v>0</v>
      </c>
      <c r="P103">
        <f t="shared" si="3"/>
        <v>1</v>
      </c>
    </row>
    <row r="104" spans="1:16" x14ac:dyDescent="0.35">
      <c r="A104">
        <v>102</v>
      </c>
      <c r="B104">
        <v>6</v>
      </c>
      <c r="C104" t="s">
        <v>25</v>
      </c>
      <c r="D104">
        <v>132.11000000000001</v>
      </c>
      <c r="E104">
        <v>131.44</v>
      </c>
      <c r="F104">
        <v>132.82</v>
      </c>
      <c r="G104">
        <v>131.16999999999999</v>
      </c>
      <c r="H104">
        <v>7361016</v>
      </c>
      <c r="I104">
        <v>43615</v>
      </c>
      <c r="J104">
        <v>1.24895919999999E-2</v>
      </c>
      <c r="K104">
        <v>-6.1128925999999903E-2</v>
      </c>
      <c r="L104">
        <v>0</v>
      </c>
      <c r="M104">
        <v>1</v>
      </c>
      <c r="N104">
        <v>0</v>
      </c>
      <c r="O104">
        <f t="shared" si="2"/>
        <v>0</v>
      </c>
      <c r="P104">
        <f t="shared" si="3"/>
        <v>1</v>
      </c>
    </row>
    <row r="105" spans="1:16" x14ac:dyDescent="0.35">
      <c r="A105">
        <v>103</v>
      </c>
      <c r="B105">
        <v>7</v>
      </c>
      <c r="C105" t="s">
        <v>25</v>
      </c>
      <c r="D105">
        <v>131.33000000000001</v>
      </c>
      <c r="E105">
        <v>135.88999999999999</v>
      </c>
      <c r="F105">
        <v>135.88999999999999</v>
      </c>
      <c r="G105">
        <v>128.52000000000001</v>
      </c>
      <c r="H105">
        <v>23247405</v>
      </c>
      <c r="I105">
        <v>43614</v>
      </c>
      <c r="J105">
        <v>5.6118175999999999E-2</v>
      </c>
      <c r="K105">
        <v>0.68336182000000001</v>
      </c>
      <c r="L105">
        <v>0</v>
      </c>
      <c r="M105">
        <v>1</v>
      </c>
      <c r="N105">
        <v>1</v>
      </c>
      <c r="O105">
        <f t="shared" si="2"/>
        <v>1</v>
      </c>
      <c r="P105">
        <f t="shared" si="3"/>
        <v>0</v>
      </c>
    </row>
    <row r="106" spans="1:16" x14ac:dyDescent="0.35">
      <c r="A106">
        <v>104</v>
      </c>
      <c r="B106">
        <v>0</v>
      </c>
      <c r="C106" t="s">
        <v>26</v>
      </c>
      <c r="D106">
        <v>109.16</v>
      </c>
      <c r="E106">
        <v>109.7</v>
      </c>
      <c r="F106">
        <v>110.02</v>
      </c>
      <c r="G106">
        <v>108.96</v>
      </c>
      <c r="H106">
        <v>10618870</v>
      </c>
      <c r="I106">
        <v>43623</v>
      </c>
      <c r="J106">
        <v>9.7105170000000001E-3</v>
      </c>
      <c r="K106">
        <v>-0.12249034</v>
      </c>
      <c r="L106">
        <v>0</v>
      </c>
      <c r="M106">
        <v>0</v>
      </c>
      <c r="N106">
        <v>0</v>
      </c>
      <c r="O106">
        <f t="shared" si="2"/>
        <v>1</v>
      </c>
      <c r="P106">
        <f t="shared" si="3"/>
        <v>0</v>
      </c>
    </row>
    <row r="107" spans="1:16" x14ac:dyDescent="0.35">
      <c r="A107">
        <v>105</v>
      </c>
      <c r="B107">
        <v>1</v>
      </c>
      <c r="C107" t="s">
        <v>26</v>
      </c>
      <c r="D107">
        <v>110.37</v>
      </c>
      <c r="E107">
        <v>110.15</v>
      </c>
      <c r="F107">
        <v>110.87</v>
      </c>
      <c r="G107">
        <v>108.9307</v>
      </c>
      <c r="H107">
        <v>8726664</v>
      </c>
      <c r="I107">
        <v>43622</v>
      </c>
      <c r="J107">
        <v>1.7570898000000001E-2</v>
      </c>
      <c r="K107">
        <v>-0.21683039500000001</v>
      </c>
      <c r="L107">
        <v>1</v>
      </c>
      <c r="M107">
        <v>0</v>
      </c>
      <c r="N107">
        <v>0</v>
      </c>
      <c r="O107">
        <f t="shared" si="2"/>
        <v>1</v>
      </c>
      <c r="P107">
        <f t="shared" si="3"/>
        <v>0</v>
      </c>
    </row>
    <row r="108" spans="1:16" x14ac:dyDescent="0.35">
      <c r="A108">
        <v>106</v>
      </c>
      <c r="B108">
        <v>2</v>
      </c>
      <c r="C108" t="s">
        <v>26</v>
      </c>
      <c r="D108">
        <v>110.13</v>
      </c>
      <c r="E108">
        <v>109.86</v>
      </c>
      <c r="F108">
        <v>110.38</v>
      </c>
      <c r="G108">
        <v>108.63760000000001</v>
      </c>
      <c r="H108">
        <v>8340484</v>
      </c>
      <c r="I108">
        <v>43621</v>
      </c>
      <c r="J108">
        <v>1.5821301999999999E-2</v>
      </c>
      <c r="K108">
        <v>-4.6301869000000002E-2</v>
      </c>
      <c r="L108">
        <v>1</v>
      </c>
      <c r="M108">
        <v>0</v>
      </c>
      <c r="N108">
        <v>0</v>
      </c>
      <c r="O108">
        <f t="shared" si="2"/>
        <v>1</v>
      </c>
      <c r="P108">
        <f t="shared" si="3"/>
        <v>0</v>
      </c>
    </row>
    <row r="109" spans="1:16" x14ac:dyDescent="0.35">
      <c r="A109">
        <v>107</v>
      </c>
      <c r="B109">
        <v>3</v>
      </c>
      <c r="C109" t="s">
        <v>26</v>
      </c>
      <c r="D109">
        <v>109.74</v>
      </c>
      <c r="E109">
        <v>107.85</v>
      </c>
      <c r="F109">
        <v>109.9</v>
      </c>
      <c r="G109">
        <v>107.13</v>
      </c>
      <c r="H109">
        <v>12858587</v>
      </c>
      <c r="I109">
        <v>43620</v>
      </c>
      <c r="J109">
        <v>2.524148E-2</v>
      </c>
      <c r="K109">
        <v>0.35136854499999998</v>
      </c>
      <c r="L109">
        <v>1</v>
      </c>
      <c r="M109">
        <v>0</v>
      </c>
      <c r="N109">
        <v>0</v>
      </c>
      <c r="O109">
        <f t="shared" si="2"/>
        <v>1</v>
      </c>
      <c r="P109">
        <f t="shared" si="3"/>
        <v>0</v>
      </c>
    </row>
    <row r="110" spans="1:16" x14ac:dyDescent="0.35">
      <c r="A110">
        <v>108</v>
      </c>
      <c r="B110">
        <v>4</v>
      </c>
      <c r="C110" t="s">
        <v>26</v>
      </c>
      <c r="D110">
        <v>106.46</v>
      </c>
      <c r="E110">
        <v>105.8</v>
      </c>
      <c r="F110">
        <v>106.86</v>
      </c>
      <c r="G110">
        <v>105.3</v>
      </c>
      <c r="H110">
        <v>11680745</v>
      </c>
      <c r="I110">
        <v>43619</v>
      </c>
      <c r="J110">
        <v>1.4653391E-2</v>
      </c>
      <c r="K110">
        <v>-0.100836205</v>
      </c>
      <c r="L110">
        <v>1</v>
      </c>
      <c r="M110">
        <v>0</v>
      </c>
      <c r="N110">
        <v>0</v>
      </c>
      <c r="O110">
        <f t="shared" si="2"/>
        <v>1</v>
      </c>
      <c r="P110">
        <f t="shared" si="3"/>
        <v>0</v>
      </c>
    </row>
    <row r="111" spans="1:16" x14ac:dyDescent="0.35">
      <c r="A111">
        <v>109</v>
      </c>
      <c r="B111">
        <v>5</v>
      </c>
      <c r="C111" t="s">
        <v>26</v>
      </c>
      <c r="D111">
        <v>105.96</v>
      </c>
      <c r="E111">
        <v>105.56</v>
      </c>
      <c r="F111">
        <v>106.589</v>
      </c>
      <c r="G111">
        <v>104.84</v>
      </c>
      <c r="H111">
        <v>10952857</v>
      </c>
      <c r="I111">
        <v>43616</v>
      </c>
      <c r="J111">
        <v>1.6506229000000001E-2</v>
      </c>
      <c r="K111">
        <v>-6.6456451E-2</v>
      </c>
      <c r="L111">
        <v>0</v>
      </c>
      <c r="M111">
        <v>1</v>
      </c>
      <c r="N111">
        <v>1</v>
      </c>
      <c r="O111">
        <f t="shared" si="2"/>
        <v>1</v>
      </c>
      <c r="P111">
        <f t="shared" si="3"/>
        <v>0</v>
      </c>
    </row>
    <row r="112" spans="1:16" x14ac:dyDescent="0.35">
      <c r="A112">
        <v>110</v>
      </c>
      <c r="B112">
        <v>6</v>
      </c>
      <c r="C112" t="s">
        <v>26</v>
      </c>
      <c r="D112">
        <v>107.06</v>
      </c>
      <c r="E112">
        <v>108.65</v>
      </c>
      <c r="F112">
        <v>109.18</v>
      </c>
      <c r="G112">
        <v>106.54</v>
      </c>
      <c r="H112">
        <v>10367822</v>
      </c>
      <c r="I112">
        <v>43615</v>
      </c>
      <c r="J112">
        <v>2.4659070000000002E-2</v>
      </c>
      <c r="K112">
        <v>-5.6427955999999897E-2</v>
      </c>
      <c r="L112">
        <v>0</v>
      </c>
      <c r="M112">
        <v>0</v>
      </c>
      <c r="N112">
        <v>1</v>
      </c>
      <c r="O112">
        <f t="shared" si="2"/>
        <v>0</v>
      </c>
      <c r="P112">
        <f t="shared" si="3"/>
        <v>1</v>
      </c>
    </row>
    <row r="113" spans="1:16" x14ac:dyDescent="0.35">
      <c r="A113">
        <v>111</v>
      </c>
      <c r="B113">
        <v>7</v>
      </c>
      <c r="C113" t="s">
        <v>26</v>
      </c>
      <c r="D113">
        <v>108.22</v>
      </c>
      <c r="E113">
        <v>107.45</v>
      </c>
      <c r="F113">
        <v>108.4</v>
      </c>
      <c r="G113">
        <v>107.06</v>
      </c>
      <c r="H113">
        <v>9966365</v>
      </c>
      <c r="I113">
        <v>43614</v>
      </c>
      <c r="J113">
        <v>1.2382183999999999E-2</v>
      </c>
      <c r="K113">
        <v>-4.0281185999999997E-2</v>
      </c>
      <c r="L113">
        <v>0</v>
      </c>
      <c r="M113">
        <v>0</v>
      </c>
      <c r="N113">
        <v>0</v>
      </c>
      <c r="O113">
        <f t="shared" si="2"/>
        <v>1</v>
      </c>
      <c r="P113">
        <f t="shared" si="3"/>
        <v>0</v>
      </c>
    </row>
    <row r="114" spans="1:16" x14ac:dyDescent="0.35">
      <c r="A114">
        <v>112</v>
      </c>
      <c r="B114">
        <v>0</v>
      </c>
      <c r="C114" t="s">
        <v>27</v>
      </c>
      <c r="D114">
        <v>51.49</v>
      </c>
      <c r="E114">
        <v>51.47</v>
      </c>
      <c r="F114">
        <v>52.185000000000002</v>
      </c>
      <c r="G114">
        <v>51.45</v>
      </c>
      <c r="H114">
        <v>15293561</v>
      </c>
      <c r="I114">
        <v>43623</v>
      </c>
      <c r="J114">
        <v>1.4274616E-2</v>
      </c>
      <c r="K114">
        <v>0.23722284199999999</v>
      </c>
      <c r="L114">
        <v>1</v>
      </c>
      <c r="M114">
        <v>0</v>
      </c>
      <c r="N114">
        <v>0</v>
      </c>
      <c r="O114">
        <f t="shared" si="2"/>
        <v>1</v>
      </c>
      <c r="P114">
        <f t="shared" si="3"/>
        <v>0</v>
      </c>
    </row>
    <row r="115" spans="1:16" x14ac:dyDescent="0.35">
      <c r="A115">
        <v>113</v>
      </c>
      <c r="B115">
        <v>1</v>
      </c>
      <c r="C115" t="s">
        <v>27</v>
      </c>
      <c r="D115">
        <v>51.4</v>
      </c>
      <c r="E115">
        <v>50.91</v>
      </c>
      <c r="F115">
        <v>51.54</v>
      </c>
      <c r="G115">
        <v>50.59</v>
      </c>
      <c r="H115">
        <v>15190441</v>
      </c>
      <c r="I115">
        <v>43622</v>
      </c>
      <c r="J115">
        <v>1.8482490000000001E-2</v>
      </c>
      <c r="K115">
        <v>-6.7884800000000004E-3</v>
      </c>
      <c r="L115">
        <v>1</v>
      </c>
      <c r="M115">
        <v>0</v>
      </c>
      <c r="N115">
        <v>0</v>
      </c>
      <c r="O115">
        <f t="shared" si="2"/>
        <v>1</v>
      </c>
      <c r="P115">
        <f t="shared" si="3"/>
        <v>0</v>
      </c>
    </row>
    <row r="116" spans="1:16" x14ac:dyDescent="0.35">
      <c r="A116">
        <v>114</v>
      </c>
      <c r="B116">
        <v>2</v>
      </c>
      <c r="C116" t="s">
        <v>27</v>
      </c>
      <c r="D116">
        <v>50.78</v>
      </c>
      <c r="E116">
        <v>50.01</v>
      </c>
      <c r="F116">
        <v>51.14</v>
      </c>
      <c r="G116">
        <v>49.685000000000002</v>
      </c>
      <c r="H116">
        <v>15837552</v>
      </c>
      <c r="I116">
        <v>43621</v>
      </c>
      <c r="J116">
        <v>2.8653012999999901E-2</v>
      </c>
      <c r="K116">
        <v>4.0859281999999997E-2</v>
      </c>
      <c r="L116">
        <v>1</v>
      </c>
      <c r="M116">
        <v>0</v>
      </c>
      <c r="N116">
        <v>0</v>
      </c>
      <c r="O116">
        <f t="shared" si="2"/>
        <v>1</v>
      </c>
      <c r="P116">
        <f t="shared" si="3"/>
        <v>0</v>
      </c>
    </row>
    <row r="117" spans="1:16" x14ac:dyDescent="0.35">
      <c r="A117">
        <v>115</v>
      </c>
      <c r="B117">
        <v>3</v>
      </c>
      <c r="C117" t="s">
        <v>27</v>
      </c>
      <c r="D117">
        <v>50</v>
      </c>
      <c r="E117">
        <v>50</v>
      </c>
      <c r="F117">
        <v>50.28</v>
      </c>
      <c r="G117">
        <v>49.615000000000002</v>
      </c>
      <c r="H117">
        <v>12010729</v>
      </c>
      <c r="I117">
        <v>43620</v>
      </c>
      <c r="J117">
        <v>1.3299999999999999E-2</v>
      </c>
      <c r="K117">
        <v>-0.31861704600000001</v>
      </c>
      <c r="L117">
        <v>1</v>
      </c>
      <c r="M117">
        <v>0</v>
      </c>
      <c r="N117">
        <v>0</v>
      </c>
      <c r="O117">
        <f t="shared" si="2"/>
        <v>1</v>
      </c>
      <c r="P117">
        <f t="shared" si="3"/>
        <v>0</v>
      </c>
    </row>
    <row r="118" spans="1:16" x14ac:dyDescent="0.35">
      <c r="A118">
        <v>116</v>
      </c>
      <c r="B118">
        <v>4</v>
      </c>
      <c r="C118" t="s">
        <v>27</v>
      </c>
      <c r="D118">
        <v>49.98</v>
      </c>
      <c r="E118">
        <v>49.16</v>
      </c>
      <c r="F118">
        <v>49.98</v>
      </c>
      <c r="G118">
        <v>49.02</v>
      </c>
      <c r="H118">
        <v>14167447</v>
      </c>
      <c r="I118">
        <v>43619</v>
      </c>
      <c r="J118">
        <v>1.9207683E-2</v>
      </c>
      <c r="K118">
        <v>0.152230532</v>
      </c>
      <c r="L118">
        <v>1</v>
      </c>
      <c r="M118">
        <v>0</v>
      </c>
      <c r="N118">
        <v>0</v>
      </c>
      <c r="O118">
        <f t="shared" si="2"/>
        <v>1</v>
      </c>
      <c r="P118">
        <f t="shared" si="3"/>
        <v>0</v>
      </c>
    </row>
    <row r="119" spans="1:16" x14ac:dyDescent="0.35">
      <c r="A119">
        <v>117</v>
      </c>
      <c r="B119">
        <v>5</v>
      </c>
      <c r="C119" t="s">
        <v>27</v>
      </c>
      <c r="D119">
        <v>49.13</v>
      </c>
      <c r="E119">
        <v>49</v>
      </c>
      <c r="F119">
        <v>49.31</v>
      </c>
      <c r="G119">
        <v>48.78</v>
      </c>
      <c r="H119">
        <v>11368639</v>
      </c>
      <c r="I119">
        <v>43616</v>
      </c>
      <c r="J119">
        <v>1.0787705999999999E-2</v>
      </c>
      <c r="K119">
        <v>-0.246186725</v>
      </c>
      <c r="L119">
        <v>1</v>
      </c>
      <c r="M119">
        <v>0</v>
      </c>
      <c r="N119">
        <v>0</v>
      </c>
      <c r="O119">
        <f t="shared" si="2"/>
        <v>1</v>
      </c>
      <c r="P119">
        <f t="shared" si="3"/>
        <v>0</v>
      </c>
    </row>
    <row r="120" spans="1:16" x14ac:dyDescent="0.35">
      <c r="A120">
        <v>118</v>
      </c>
      <c r="B120">
        <v>6</v>
      </c>
      <c r="C120" t="s">
        <v>27</v>
      </c>
      <c r="D120">
        <v>49.25</v>
      </c>
      <c r="E120">
        <v>48.72</v>
      </c>
      <c r="F120">
        <v>49.31</v>
      </c>
      <c r="G120">
        <v>48.67</v>
      </c>
      <c r="H120">
        <v>9087412</v>
      </c>
      <c r="I120">
        <v>43615</v>
      </c>
      <c r="J120">
        <v>1.2994924E-2</v>
      </c>
      <c r="K120">
        <v>-0.25103153699999903</v>
      </c>
      <c r="L120">
        <v>1</v>
      </c>
      <c r="M120">
        <v>0</v>
      </c>
      <c r="N120">
        <v>0</v>
      </c>
      <c r="O120">
        <f t="shared" si="2"/>
        <v>1</v>
      </c>
      <c r="P120">
        <f t="shared" si="3"/>
        <v>0</v>
      </c>
    </row>
    <row r="121" spans="1:16" x14ac:dyDescent="0.35">
      <c r="A121">
        <v>119</v>
      </c>
      <c r="B121">
        <v>7</v>
      </c>
      <c r="C121" t="s">
        <v>27</v>
      </c>
      <c r="D121">
        <v>48.61</v>
      </c>
      <c r="E121">
        <v>48.74</v>
      </c>
      <c r="F121">
        <v>49.03</v>
      </c>
      <c r="G121">
        <v>48.41</v>
      </c>
      <c r="H121">
        <v>12534850</v>
      </c>
      <c r="I121">
        <v>43614</v>
      </c>
      <c r="J121">
        <v>1.2754577E-2</v>
      </c>
      <c r="K121">
        <v>0.275028261</v>
      </c>
      <c r="L121">
        <v>0</v>
      </c>
      <c r="M121">
        <v>0</v>
      </c>
      <c r="N121">
        <v>1</v>
      </c>
      <c r="O121">
        <f t="shared" si="2"/>
        <v>0</v>
      </c>
      <c r="P121">
        <f t="shared" si="3"/>
        <v>1</v>
      </c>
    </row>
    <row r="122" spans="1:16" x14ac:dyDescent="0.35">
      <c r="A122">
        <v>120</v>
      </c>
      <c r="B122">
        <v>0</v>
      </c>
      <c r="C122" t="s">
        <v>28</v>
      </c>
      <c r="D122">
        <v>205.48</v>
      </c>
      <c r="E122">
        <v>203.5</v>
      </c>
      <c r="F122">
        <v>206.39</v>
      </c>
      <c r="G122">
        <v>203.5</v>
      </c>
      <c r="H122">
        <v>4345033</v>
      </c>
      <c r="I122">
        <v>43623</v>
      </c>
      <c r="J122">
        <v>1.40646289999999E-2</v>
      </c>
      <c r="K122">
        <v>-3.2840238500000001</v>
      </c>
      <c r="L122">
        <v>1</v>
      </c>
      <c r="M122">
        <v>0</v>
      </c>
      <c r="N122">
        <v>0</v>
      </c>
      <c r="O122">
        <f t="shared" si="2"/>
        <v>1</v>
      </c>
      <c r="P122">
        <f t="shared" si="3"/>
        <v>0</v>
      </c>
    </row>
    <row r="123" spans="1:16" x14ac:dyDescent="0.35">
      <c r="A123">
        <v>121</v>
      </c>
      <c r="B123">
        <v>1</v>
      </c>
      <c r="C123" t="s">
        <v>28</v>
      </c>
      <c r="D123">
        <v>203.05</v>
      </c>
      <c r="E123">
        <v>200.12</v>
      </c>
      <c r="F123">
        <v>203.38</v>
      </c>
      <c r="G123">
        <v>200.03</v>
      </c>
      <c r="H123">
        <v>4657847</v>
      </c>
      <c r="I123">
        <v>43622</v>
      </c>
      <c r="J123">
        <v>1.6498399E-2</v>
      </c>
      <c r="K123">
        <v>6.7158495999999998E-2</v>
      </c>
      <c r="L123">
        <v>1</v>
      </c>
      <c r="M123">
        <v>0</v>
      </c>
      <c r="N123">
        <v>0</v>
      </c>
      <c r="O123">
        <f t="shared" si="2"/>
        <v>1</v>
      </c>
      <c r="P123">
        <f t="shared" si="3"/>
        <v>0</v>
      </c>
    </row>
    <row r="124" spans="1:16" x14ac:dyDescent="0.35">
      <c r="A124">
        <v>122</v>
      </c>
      <c r="B124">
        <v>2</v>
      </c>
      <c r="C124" t="s">
        <v>28</v>
      </c>
      <c r="D124">
        <v>200.13</v>
      </c>
      <c r="E124">
        <v>200.08</v>
      </c>
      <c r="F124">
        <v>200.56</v>
      </c>
      <c r="G124">
        <v>199.25</v>
      </c>
      <c r="H124">
        <v>4294736</v>
      </c>
      <c r="I124">
        <v>43621</v>
      </c>
      <c r="J124">
        <v>6.5457450000000004E-3</v>
      </c>
      <c r="K124">
        <v>-8.4547920999999998E-2</v>
      </c>
      <c r="L124">
        <v>1</v>
      </c>
      <c r="M124">
        <v>0</v>
      </c>
      <c r="N124">
        <v>0</v>
      </c>
      <c r="O124">
        <f t="shared" si="2"/>
        <v>1</v>
      </c>
      <c r="P124">
        <f t="shared" si="3"/>
        <v>0</v>
      </c>
    </row>
    <row r="125" spans="1:16" x14ac:dyDescent="0.35">
      <c r="A125">
        <v>123</v>
      </c>
      <c r="B125">
        <v>3</v>
      </c>
      <c r="C125" t="s">
        <v>28</v>
      </c>
      <c r="D125">
        <v>199.63</v>
      </c>
      <c r="E125">
        <v>199</v>
      </c>
      <c r="F125">
        <v>200.3</v>
      </c>
      <c r="G125">
        <v>198.79</v>
      </c>
      <c r="H125">
        <v>3829903</v>
      </c>
      <c r="I125">
        <v>43620</v>
      </c>
      <c r="J125">
        <v>7.5639929999999998E-3</v>
      </c>
      <c r="K125">
        <v>-0.12136939199999899</v>
      </c>
      <c r="L125">
        <v>1</v>
      </c>
      <c r="M125">
        <v>0</v>
      </c>
      <c r="N125">
        <v>0</v>
      </c>
      <c r="O125">
        <f t="shared" si="2"/>
        <v>1</v>
      </c>
      <c r="P125">
        <f t="shared" si="3"/>
        <v>0</v>
      </c>
    </row>
    <row r="126" spans="1:16" x14ac:dyDescent="0.35">
      <c r="A126">
        <v>124</v>
      </c>
      <c r="B126">
        <v>4</v>
      </c>
      <c r="C126" t="s">
        <v>28</v>
      </c>
      <c r="D126">
        <v>198.78</v>
      </c>
      <c r="E126">
        <v>198.36</v>
      </c>
      <c r="F126">
        <v>199.1</v>
      </c>
      <c r="G126">
        <v>197.32</v>
      </c>
      <c r="H126">
        <v>3211789</v>
      </c>
      <c r="I126">
        <v>43619</v>
      </c>
      <c r="J126">
        <v>8.9546230000000001E-3</v>
      </c>
      <c r="K126">
        <v>-0.19245162099999999</v>
      </c>
      <c r="L126">
        <v>1</v>
      </c>
      <c r="M126">
        <v>0</v>
      </c>
      <c r="N126">
        <v>0</v>
      </c>
      <c r="O126">
        <f t="shared" si="2"/>
        <v>1</v>
      </c>
      <c r="P126">
        <f t="shared" si="3"/>
        <v>0</v>
      </c>
    </row>
    <row r="127" spans="1:16" x14ac:dyDescent="0.35">
      <c r="A127">
        <v>125</v>
      </c>
      <c r="B127">
        <v>5</v>
      </c>
      <c r="C127" t="s">
        <v>28</v>
      </c>
      <c r="D127">
        <v>198.27</v>
      </c>
      <c r="E127">
        <v>197.41</v>
      </c>
      <c r="F127">
        <v>200.03</v>
      </c>
      <c r="G127">
        <v>197.25</v>
      </c>
      <c r="H127">
        <v>3669172</v>
      </c>
      <c r="I127">
        <v>43616</v>
      </c>
      <c r="J127">
        <v>1.40212839999999E-2</v>
      </c>
      <c r="K127">
        <v>0.124655644</v>
      </c>
      <c r="L127">
        <v>1</v>
      </c>
      <c r="M127">
        <v>0</v>
      </c>
      <c r="N127">
        <v>0</v>
      </c>
      <c r="O127">
        <f t="shared" si="2"/>
        <v>1</v>
      </c>
      <c r="P127">
        <f t="shared" si="3"/>
        <v>0</v>
      </c>
    </row>
    <row r="128" spans="1:16" x14ac:dyDescent="0.35">
      <c r="A128">
        <v>126</v>
      </c>
      <c r="B128">
        <v>6</v>
      </c>
      <c r="C128" t="s">
        <v>28</v>
      </c>
      <c r="D128">
        <v>199.24</v>
      </c>
      <c r="E128">
        <v>196.01</v>
      </c>
      <c r="F128">
        <v>199.42</v>
      </c>
      <c r="G128">
        <v>195.77500000000001</v>
      </c>
      <c r="H128">
        <v>2685006</v>
      </c>
      <c r="I128">
        <v>43615</v>
      </c>
      <c r="J128">
        <v>1.8294518999999999E-2</v>
      </c>
      <c r="K128">
        <v>-0.36654145299999902</v>
      </c>
      <c r="L128">
        <v>1</v>
      </c>
      <c r="M128">
        <v>0</v>
      </c>
      <c r="N128">
        <v>0</v>
      </c>
      <c r="O128">
        <f t="shared" si="2"/>
        <v>1</v>
      </c>
      <c r="P128">
        <f t="shared" si="3"/>
        <v>0</v>
      </c>
    </row>
    <row r="129" spans="1:16" x14ac:dyDescent="0.35">
      <c r="A129">
        <v>127</v>
      </c>
      <c r="B129">
        <v>7</v>
      </c>
      <c r="C129" t="s">
        <v>28</v>
      </c>
      <c r="D129">
        <v>196.02</v>
      </c>
      <c r="E129">
        <v>195.85</v>
      </c>
      <c r="F129">
        <v>196.7</v>
      </c>
      <c r="G129">
        <v>194.85</v>
      </c>
      <c r="H129">
        <v>2925087</v>
      </c>
      <c r="I129">
        <v>43614</v>
      </c>
      <c r="J129">
        <v>9.4378120000000003E-3</v>
      </c>
      <c r="K129">
        <v>8.2076532999999993E-2</v>
      </c>
      <c r="L129">
        <v>0</v>
      </c>
      <c r="M129">
        <v>0</v>
      </c>
      <c r="N129">
        <v>0</v>
      </c>
      <c r="O129">
        <f t="shared" si="2"/>
        <v>1</v>
      </c>
      <c r="P129">
        <f t="shared" si="3"/>
        <v>0</v>
      </c>
    </row>
    <row r="130" spans="1:16" x14ac:dyDescent="0.35">
      <c r="A130">
        <v>128</v>
      </c>
      <c r="B130">
        <v>0</v>
      </c>
      <c r="C130" t="s">
        <v>29</v>
      </c>
      <c r="D130">
        <v>166.61</v>
      </c>
      <c r="E130">
        <v>165.56</v>
      </c>
      <c r="F130">
        <v>167.09</v>
      </c>
      <c r="G130">
        <v>164.64</v>
      </c>
      <c r="H130">
        <v>2017674</v>
      </c>
      <c r="I130">
        <v>43623</v>
      </c>
      <c r="J130">
        <v>1.4704999999999999E-2</v>
      </c>
      <c r="K130">
        <v>-0.82148553199999996</v>
      </c>
      <c r="L130">
        <v>1</v>
      </c>
      <c r="M130">
        <v>0</v>
      </c>
      <c r="N130">
        <v>0</v>
      </c>
      <c r="O130">
        <f t="shared" si="2"/>
        <v>1</v>
      </c>
      <c r="P130">
        <f t="shared" si="3"/>
        <v>0</v>
      </c>
    </row>
    <row r="131" spans="1:16" x14ac:dyDescent="0.35">
      <c r="A131">
        <v>129</v>
      </c>
      <c r="B131">
        <v>1</v>
      </c>
      <c r="C131" t="s">
        <v>29</v>
      </c>
      <c r="D131">
        <v>164.72</v>
      </c>
      <c r="E131">
        <v>164</v>
      </c>
      <c r="F131">
        <v>166.35</v>
      </c>
      <c r="G131">
        <v>162.46</v>
      </c>
      <c r="H131">
        <v>3581835</v>
      </c>
      <c r="I131">
        <v>43622</v>
      </c>
      <c r="J131">
        <v>2.3615832999999999E-2</v>
      </c>
      <c r="K131">
        <v>0.43669264499999999</v>
      </c>
      <c r="L131">
        <v>0</v>
      </c>
      <c r="M131">
        <v>0</v>
      </c>
      <c r="N131">
        <v>1</v>
      </c>
      <c r="O131">
        <f t="shared" ref="O131:O194" si="4">IF(M131=N131,1,0)</f>
        <v>0</v>
      </c>
      <c r="P131">
        <f t="shared" ref="P131:P194" si="5">IF(M131&lt;&gt;N131,1,0)</f>
        <v>1</v>
      </c>
    </row>
    <row r="132" spans="1:16" x14ac:dyDescent="0.35">
      <c r="A132">
        <v>130</v>
      </c>
      <c r="B132">
        <v>2</v>
      </c>
      <c r="C132" t="s">
        <v>29</v>
      </c>
      <c r="D132">
        <v>163.85</v>
      </c>
      <c r="E132">
        <v>165.14</v>
      </c>
      <c r="F132">
        <v>165.83</v>
      </c>
      <c r="G132">
        <v>162.88</v>
      </c>
      <c r="H132">
        <v>3161679</v>
      </c>
      <c r="I132">
        <v>43621</v>
      </c>
      <c r="J132">
        <v>1.8004271999999901E-2</v>
      </c>
      <c r="K132">
        <v>-0.13289015099999901</v>
      </c>
      <c r="L132">
        <v>1</v>
      </c>
      <c r="M132">
        <v>0</v>
      </c>
      <c r="N132">
        <v>0</v>
      </c>
      <c r="O132">
        <f t="shared" si="4"/>
        <v>1</v>
      </c>
      <c r="P132">
        <f t="shared" si="5"/>
        <v>0</v>
      </c>
    </row>
    <row r="133" spans="1:16" x14ac:dyDescent="0.35">
      <c r="A133">
        <v>131</v>
      </c>
      <c r="B133">
        <v>3</v>
      </c>
      <c r="C133" t="s">
        <v>29</v>
      </c>
      <c r="D133">
        <v>164.29</v>
      </c>
      <c r="E133">
        <v>161.72999999999999</v>
      </c>
      <c r="F133">
        <v>165.09</v>
      </c>
      <c r="G133">
        <v>161.58000000000001</v>
      </c>
      <c r="H133">
        <v>3747008</v>
      </c>
      <c r="I133">
        <v>43620</v>
      </c>
      <c r="J133">
        <v>2.1364660000000001E-2</v>
      </c>
      <c r="K133">
        <v>0.15621236999999999</v>
      </c>
      <c r="L133">
        <v>1</v>
      </c>
      <c r="M133">
        <v>0</v>
      </c>
      <c r="N133">
        <v>0</v>
      </c>
      <c r="O133">
        <f t="shared" si="4"/>
        <v>1</v>
      </c>
      <c r="P133">
        <f t="shared" si="5"/>
        <v>0</v>
      </c>
    </row>
    <row r="134" spans="1:16" x14ac:dyDescent="0.35">
      <c r="A134">
        <v>132</v>
      </c>
      <c r="B134">
        <v>4</v>
      </c>
      <c r="C134" t="s">
        <v>29</v>
      </c>
      <c r="D134">
        <v>160.04</v>
      </c>
      <c r="E134">
        <v>159.75</v>
      </c>
      <c r="F134">
        <v>161.5</v>
      </c>
      <c r="G134">
        <v>159.32</v>
      </c>
      <c r="H134">
        <v>3726881</v>
      </c>
      <c r="I134">
        <v>43619</v>
      </c>
      <c r="J134">
        <v>1.3621595E-2</v>
      </c>
      <c r="K134">
        <v>-5.4004939999999996E-3</v>
      </c>
      <c r="L134">
        <v>1</v>
      </c>
      <c r="M134">
        <v>0</v>
      </c>
      <c r="N134">
        <v>0</v>
      </c>
      <c r="O134">
        <f t="shared" si="4"/>
        <v>1</v>
      </c>
      <c r="P134">
        <f t="shared" si="5"/>
        <v>0</v>
      </c>
    </row>
    <row r="135" spans="1:16" x14ac:dyDescent="0.35">
      <c r="A135">
        <v>133</v>
      </c>
      <c r="B135">
        <v>5</v>
      </c>
      <c r="C135" t="s">
        <v>29</v>
      </c>
      <c r="D135">
        <v>159.75</v>
      </c>
      <c r="E135">
        <v>159.83000000000001</v>
      </c>
      <c r="F135">
        <v>160.74</v>
      </c>
      <c r="G135">
        <v>159.63</v>
      </c>
      <c r="H135">
        <v>3521955</v>
      </c>
      <c r="I135">
        <v>43616</v>
      </c>
      <c r="J135">
        <v>6.9483569999999996E-3</v>
      </c>
      <c r="K135">
        <v>-5.8185297999999899E-2</v>
      </c>
      <c r="L135">
        <v>0</v>
      </c>
      <c r="M135">
        <v>0</v>
      </c>
      <c r="N135">
        <v>0</v>
      </c>
      <c r="O135">
        <f t="shared" si="4"/>
        <v>1</v>
      </c>
      <c r="P135">
        <f t="shared" si="5"/>
        <v>0</v>
      </c>
    </row>
    <row r="136" spans="1:16" x14ac:dyDescent="0.35">
      <c r="A136">
        <v>134</v>
      </c>
      <c r="B136">
        <v>6</v>
      </c>
      <c r="C136" t="s">
        <v>29</v>
      </c>
      <c r="D136">
        <v>160.58000000000001</v>
      </c>
      <c r="E136">
        <v>161.4</v>
      </c>
      <c r="F136">
        <v>162.27000000000001</v>
      </c>
      <c r="G136">
        <v>160</v>
      </c>
      <c r="H136">
        <v>2478748</v>
      </c>
      <c r="I136">
        <v>43615</v>
      </c>
      <c r="J136">
        <v>1.4136256E-2</v>
      </c>
      <c r="K136">
        <v>-0.42086045100000002</v>
      </c>
      <c r="L136">
        <v>0</v>
      </c>
      <c r="M136">
        <v>0</v>
      </c>
      <c r="N136">
        <v>0</v>
      </c>
      <c r="O136">
        <f t="shared" si="4"/>
        <v>1</v>
      </c>
      <c r="P136">
        <f t="shared" si="5"/>
        <v>0</v>
      </c>
    </row>
    <row r="137" spans="1:16" x14ac:dyDescent="0.35">
      <c r="A137">
        <v>135</v>
      </c>
      <c r="B137">
        <v>7</v>
      </c>
      <c r="C137" t="s">
        <v>29</v>
      </c>
      <c r="D137">
        <v>161.4</v>
      </c>
      <c r="E137">
        <v>163.01</v>
      </c>
      <c r="F137">
        <v>163.80000000000001</v>
      </c>
      <c r="G137">
        <v>160.5</v>
      </c>
      <c r="H137">
        <v>3669087</v>
      </c>
      <c r="I137">
        <v>43614</v>
      </c>
      <c r="J137">
        <v>2.0446097E-2</v>
      </c>
      <c r="K137">
        <v>0.32442376000000001</v>
      </c>
      <c r="L137">
        <v>0</v>
      </c>
      <c r="M137">
        <v>1</v>
      </c>
      <c r="N137">
        <v>1</v>
      </c>
      <c r="O137">
        <f t="shared" si="4"/>
        <v>1</v>
      </c>
      <c r="P137">
        <f t="shared" si="5"/>
        <v>0</v>
      </c>
    </row>
    <row r="138" spans="1:16" x14ac:dyDescent="0.35">
      <c r="A138">
        <v>136</v>
      </c>
      <c r="B138">
        <v>0</v>
      </c>
      <c r="C138" t="s">
        <v>30</v>
      </c>
      <c r="D138">
        <v>82.46</v>
      </c>
      <c r="E138">
        <v>81.819999999999993</v>
      </c>
      <c r="F138">
        <v>82.88</v>
      </c>
      <c r="G138">
        <v>81.819999999999993</v>
      </c>
      <c r="H138">
        <v>8394496</v>
      </c>
      <c r="I138">
        <v>43623</v>
      </c>
      <c r="J138">
        <v>1.2854717E-2</v>
      </c>
      <c r="K138">
        <v>0.41924982799999999</v>
      </c>
      <c r="L138">
        <v>1</v>
      </c>
      <c r="M138">
        <v>0</v>
      </c>
      <c r="N138">
        <v>0</v>
      </c>
      <c r="O138">
        <f t="shared" si="4"/>
        <v>1</v>
      </c>
      <c r="P138">
        <f t="shared" si="5"/>
        <v>0</v>
      </c>
    </row>
    <row r="139" spans="1:16" x14ac:dyDescent="0.35">
      <c r="A139">
        <v>137</v>
      </c>
      <c r="B139">
        <v>1</v>
      </c>
      <c r="C139" t="s">
        <v>30</v>
      </c>
      <c r="D139">
        <v>81.44</v>
      </c>
      <c r="E139">
        <v>82.16</v>
      </c>
      <c r="F139">
        <v>82.44</v>
      </c>
      <c r="G139">
        <v>81.430000000000007</v>
      </c>
      <c r="H139">
        <v>10872130</v>
      </c>
      <c r="I139">
        <v>43622</v>
      </c>
      <c r="J139">
        <v>1.2401768000000001E-2</v>
      </c>
      <c r="K139">
        <v>0.22788855499999999</v>
      </c>
      <c r="L139">
        <v>1</v>
      </c>
      <c r="M139">
        <v>0</v>
      </c>
      <c r="N139">
        <v>0</v>
      </c>
      <c r="O139">
        <f t="shared" si="4"/>
        <v>1</v>
      </c>
      <c r="P139">
        <f t="shared" si="5"/>
        <v>0</v>
      </c>
    </row>
    <row r="140" spans="1:16" x14ac:dyDescent="0.35">
      <c r="A140">
        <v>138</v>
      </c>
      <c r="B140">
        <v>2</v>
      </c>
      <c r="C140" t="s">
        <v>30</v>
      </c>
      <c r="D140">
        <v>81.69</v>
      </c>
      <c r="E140">
        <v>81.38</v>
      </c>
      <c r="F140">
        <v>82.27</v>
      </c>
      <c r="G140">
        <v>81.08</v>
      </c>
      <c r="H140">
        <v>9372442</v>
      </c>
      <c r="I140">
        <v>43621</v>
      </c>
      <c r="J140">
        <v>1.4567266000000001E-2</v>
      </c>
      <c r="K140">
        <v>-0.16001037900000001</v>
      </c>
      <c r="L140">
        <v>1</v>
      </c>
      <c r="M140">
        <v>0</v>
      </c>
      <c r="N140">
        <v>0</v>
      </c>
      <c r="O140">
        <f t="shared" si="4"/>
        <v>1</v>
      </c>
      <c r="P140">
        <f t="shared" si="5"/>
        <v>0</v>
      </c>
    </row>
    <row r="141" spans="1:16" x14ac:dyDescent="0.35">
      <c r="A141">
        <v>139</v>
      </c>
      <c r="B141">
        <v>3</v>
      </c>
      <c r="C141" t="s">
        <v>30</v>
      </c>
      <c r="D141">
        <v>81.08</v>
      </c>
      <c r="E141">
        <v>80.75</v>
      </c>
      <c r="F141">
        <v>81.33</v>
      </c>
      <c r="G141">
        <v>80.114999999999995</v>
      </c>
      <c r="H141">
        <v>8939947</v>
      </c>
      <c r="I141">
        <v>43620</v>
      </c>
      <c r="J141">
        <v>1.4985200000000001E-2</v>
      </c>
      <c r="K141">
        <v>-4.8377804000000003E-2</v>
      </c>
      <c r="L141">
        <v>1</v>
      </c>
      <c r="M141">
        <v>0</v>
      </c>
      <c r="N141">
        <v>0</v>
      </c>
      <c r="O141">
        <f t="shared" si="4"/>
        <v>1</v>
      </c>
      <c r="P141">
        <f t="shared" si="5"/>
        <v>0</v>
      </c>
    </row>
    <row r="142" spans="1:16" x14ac:dyDescent="0.35">
      <c r="A142">
        <v>140</v>
      </c>
      <c r="B142">
        <v>4</v>
      </c>
      <c r="C142" t="s">
        <v>30</v>
      </c>
      <c r="D142">
        <v>80.260000000000005</v>
      </c>
      <c r="E142">
        <v>79.650000000000006</v>
      </c>
      <c r="F142">
        <v>80.915000000000006</v>
      </c>
      <c r="G142">
        <v>79.52</v>
      </c>
      <c r="H142">
        <v>8795855</v>
      </c>
      <c r="I142">
        <v>43619</v>
      </c>
      <c r="J142">
        <v>1.7381012000000001E-2</v>
      </c>
      <c r="K142">
        <v>-1.6381806999999901E-2</v>
      </c>
      <c r="L142">
        <v>1</v>
      </c>
      <c r="M142">
        <v>0</v>
      </c>
      <c r="N142">
        <v>0</v>
      </c>
      <c r="O142">
        <f t="shared" si="4"/>
        <v>1</v>
      </c>
      <c r="P142">
        <f t="shared" si="5"/>
        <v>0</v>
      </c>
    </row>
    <row r="143" spans="1:16" x14ac:dyDescent="0.35">
      <c r="A143">
        <v>141</v>
      </c>
      <c r="B143">
        <v>5</v>
      </c>
      <c r="C143" t="s">
        <v>30</v>
      </c>
      <c r="D143">
        <v>79.209999999999994</v>
      </c>
      <c r="E143">
        <v>79.33</v>
      </c>
      <c r="F143">
        <v>79.92</v>
      </c>
      <c r="G143">
        <v>78.8</v>
      </c>
      <c r="H143">
        <v>6815619</v>
      </c>
      <c r="I143">
        <v>43616</v>
      </c>
      <c r="J143">
        <v>1.41396289999999E-2</v>
      </c>
      <c r="K143">
        <v>-0.29054382299999998</v>
      </c>
      <c r="L143">
        <v>0</v>
      </c>
      <c r="M143">
        <v>0</v>
      </c>
      <c r="N143">
        <v>0</v>
      </c>
      <c r="O143">
        <f t="shared" si="4"/>
        <v>1</v>
      </c>
      <c r="P143">
        <f t="shared" si="5"/>
        <v>0</v>
      </c>
    </row>
    <row r="144" spans="1:16" x14ac:dyDescent="0.35">
      <c r="A144">
        <v>142</v>
      </c>
      <c r="B144">
        <v>6</v>
      </c>
      <c r="C144" t="s">
        <v>30</v>
      </c>
      <c r="D144">
        <v>79.680000000000007</v>
      </c>
      <c r="E144">
        <v>79.56</v>
      </c>
      <c r="F144">
        <v>79.819999999999993</v>
      </c>
      <c r="G144">
        <v>79.19</v>
      </c>
      <c r="H144">
        <v>7140974</v>
      </c>
      <c r="I144">
        <v>43615</v>
      </c>
      <c r="J144">
        <v>7.9066269999999994E-3</v>
      </c>
      <c r="K144">
        <v>4.5561711999999997E-2</v>
      </c>
      <c r="L144">
        <v>0</v>
      </c>
      <c r="M144">
        <v>0</v>
      </c>
      <c r="N144">
        <v>0</v>
      </c>
      <c r="O144">
        <f t="shared" si="4"/>
        <v>1</v>
      </c>
      <c r="P144">
        <f t="shared" si="5"/>
        <v>0</v>
      </c>
    </row>
    <row r="145" spans="1:16" x14ac:dyDescent="0.35">
      <c r="A145">
        <v>143</v>
      </c>
      <c r="B145">
        <v>7</v>
      </c>
      <c r="C145" t="s">
        <v>30</v>
      </c>
      <c r="D145">
        <v>79.36</v>
      </c>
      <c r="E145">
        <v>80.12</v>
      </c>
      <c r="F145">
        <v>80.37</v>
      </c>
      <c r="G145">
        <v>78.75</v>
      </c>
      <c r="H145">
        <v>10762271</v>
      </c>
      <c r="I145">
        <v>43614</v>
      </c>
      <c r="J145">
        <v>2.0413305999999999E-2</v>
      </c>
      <c r="K145">
        <v>0.336480748</v>
      </c>
      <c r="L145">
        <v>0</v>
      </c>
      <c r="M145">
        <v>1</v>
      </c>
      <c r="N145">
        <v>1</v>
      </c>
      <c r="O145">
        <f t="shared" si="4"/>
        <v>1</v>
      </c>
      <c r="P145">
        <f t="shared" si="5"/>
        <v>0</v>
      </c>
    </row>
    <row r="146" spans="1:16" x14ac:dyDescent="0.35">
      <c r="A146">
        <v>144</v>
      </c>
      <c r="B146">
        <v>0</v>
      </c>
      <c r="C146" t="s">
        <v>31</v>
      </c>
      <c r="D146">
        <v>131.4</v>
      </c>
      <c r="E146">
        <v>129.19</v>
      </c>
      <c r="F146">
        <v>132.25</v>
      </c>
      <c r="G146">
        <v>128.26</v>
      </c>
      <c r="H146">
        <v>33844520</v>
      </c>
      <c r="I146">
        <v>43623</v>
      </c>
      <c r="J146">
        <v>3.0365296999999999E-2</v>
      </c>
      <c r="K146">
        <v>0.61149991199999998</v>
      </c>
      <c r="L146">
        <v>1</v>
      </c>
      <c r="M146">
        <v>0</v>
      </c>
      <c r="N146">
        <v>0</v>
      </c>
      <c r="O146">
        <f t="shared" si="4"/>
        <v>1</v>
      </c>
      <c r="P146">
        <f t="shared" si="5"/>
        <v>0</v>
      </c>
    </row>
    <row r="147" spans="1:16" x14ac:dyDescent="0.35">
      <c r="A147">
        <v>145</v>
      </c>
      <c r="B147">
        <v>1</v>
      </c>
      <c r="C147" t="s">
        <v>31</v>
      </c>
      <c r="D147">
        <v>127.82</v>
      </c>
      <c r="E147">
        <v>126.44</v>
      </c>
      <c r="F147">
        <v>127.97</v>
      </c>
      <c r="G147">
        <v>125.6</v>
      </c>
      <c r="H147">
        <v>21458961</v>
      </c>
      <c r="I147">
        <v>43622</v>
      </c>
      <c r="J147">
        <v>1.8541698999999998E-2</v>
      </c>
      <c r="K147">
        <v>-0.57717421599999996</v>
      </c>
      <c r="L147">
        <v>1</v>
      </c>
      <c r="M147">
        <v>0</v>
      </c>
      <c r="N147">
        <v>0</v>
      </c>
      <c r="O147">
        <f t="shared" si="4"/>
        <v>1</v>
      </c>
      <c r="P147">
        <f t="shared" si="5"/>
        <v>0</v>
      </c>
    </row>
    <row r="148" spans="1:16" x14ac:dyDescent="0.35">
      <c r="A148">
        <v>146</v>
      </c>
      <c r="B148">
        <v>2</v>
      </c>
      <c r="C148" t="s">
        <v>31</v>
      </c>
      <c r="D148">
        <v>125.83</v>
      </c>
      <c r="E148">
        <v>124.95</v>
      </c>
      <c r="F148">
        <v>125.87</v>
      </c>
      <c r="G148">
        <v>124.21</v>
      </c>
      <c r="H148">
        <v>24926140</v>
      </c>
      <c r="I148">
        <v>43621</v>
      </c>
      <c r="J148">
        <v>1.31924019999999E-2</v>
      </c>
      <c r="K148">
        <v>0.139098111</v>
      </c>
      <c r="L148">
        <v>1</v>
      </c>
      <c r="M148">
        <v>0</v>
      </c>
      <c r="N148">
        <v>0</v>
      </c>
      <c r="O148">
        <f t="shared" si="4"/>
        <v>1</v>
      </c>
      <c r="P148">
        <f t="shared" si="5"/>
        <v>0</v>
      </c>
    </row>
    <row r="149" spans="1:16" x14ac:dyDescent="0.35">
      <c r="A149">
        <v>147</v>
      </c>
      <c r="B149">
        <v>3</v>
      </c>
      <c r="C149" t="s">
        <v>31</v>
      </c>
      <c r="D149">
        <v>123.16</v>
      </c>
      <c r="E149">
        <v>121.28</v>
      </c>
      <c r="F149">
        <v>123.28</v>
      </c>
      <c r="G149">
        <v>120.65219999999999</v>
      </c>
      <c r="H149">
        <v>29382642</v>
      </c>
      <c r="I149">
        <v>43620</v>
      </c>
      <c r="J149">
        <v>2.1336472999999901E-2</v>
      </c>
      <c r="K149">
        <v>0.15167124900000001</v>
      </c>
      <c r="L149">
        <v>0</v>
      </c>
      <c r="M149">
        <v>0</v>
      </c>
      <c r="N149">
        <v>1</v>
      </c>
      <c r="O149">
        <f t="shared" si="4"/>
        <v>0</v>
      </c>
      <c r="P149">
        <f t="shared" si="5"/>
        <v>1</v>
      </c>
    </row>
    <row r="150" spans="1:16" x14ac:dyDescent="0.35">
      <c r="A150">
        <v>148</v>
      </c>
      <c r="B150">
        <v>4</v>
      </c>
      <c r="C150" t="s">
        <v>31</v>
      </c>
      <c r="D150">
        <v>119.84</v>
      </c>
      <c r="E150">
        <v>123.85</v>
      </c>
      <c r="F150">
        <v>124.37</v>
      </c>
      <c r="G150">
        <v>119.01</v>
      </c>
      <c r="H150">
        <v>37983637</v>
      </c>
      <c r="I150">
        <v>43619</v>
      </c>
      <c r="J150">
        <v>4.4726302000000003E-2</v>
      </c>
      <c r="K150">
        <v>0.22643948</v>
      </c>
      <c r="L150">
        <v>0</v>
      </c>
      <c r="M150">
        <v>1</v>
      </c>
      <c r="N150">
        <v>1</v>
      </c>
      <c r="O150">
        <f t="shared" si="4"/>
        <v>1</v>
      </c>
      <c r="P150">
        <f t="shared" si="5"/>
        <v>0</v>
      </c>
    </row>
    <row r="151" spans="1:16" x14ac:dyDescent="0.35">
      <c r="A151">
        <v>149</v>
      </c>
      <c r="B151">
        <v>5</v>
      </c>
      <c r="C151" t="s">
        <v>31</v>
      </c>
      <c r="D151">
        <v>123.68</v>
      </c>
      <c r="E151">
        <v>124.23</v>
      </c>
      <c r="F151">
        <v>124.61499999999999</v>
      </c>
      <c r="G151">
        <v>123.32</v>
      </c>
      <c r="H151">
        <v>26646769</v>
      </c>
      <c r="I151">
        <v>43616</v>
      </c>
      <c r="J151">
        <v>1.0470569000000001E-2</v>
      </c>
      <c r="K151">
        <v>-0.42545000500000002</v>
      </c>
      <c r="L151">
        <v>0</v>
      </c>
      <c r="M151">
        <v>0</v>
      </c>
      <c r="N151">
        <v>0</v>
      </c>
      <c r="O151">
        <f t="shared" si="4"/>
        <v>1</v>
      </c>
      <c r="P151">
        <f t="shared" si="5"/>
        <v>0</v>
      </c>
    </row>
    <row r="152" spans="1:16" x14ac:dyDescent="0.35">
      <c r="A152">
        <v>150</v>
      </c>
      <c r="B152">
        <v>6</v>
      </c>
      <c r="C152" t="s">
        <v>31</v>
      </c>
      <c r="D152">
        <v>125.73</v>
      </c>
      <c r="E152">
        <v>125.26</v>
      </c>
      <c r="F152">
        <v>125.76</v>
      </c>
      <c r="G152">
        <v>124.78</v>
      </c>
      <c r="H152">
        <v>16829613</v>
      </c>
      <c r="I152">
        <v>43615</v>
      </c>
      <c r="J152">
        <v>7.7944800000000003E-3</v>
      </c>
      <c r="K152">
        <v>-0.58332630699999999</v>
      </c>
      <c r="L152">
        <v>1</v>
      </c>
      <c r="M152">
        <v>0</v>
      </c>
      <c r="N152">
        <v>0</v>
      </c>
      <c r="O152">
        <f t="shared" si="4"/>
        <v>1</v>
      </c>
      <c r="P152">
        <f t="shared" si="5"/>
        <v>0</v>
      </c>
    </row>
    <row r="153" spans="1:16" x14ac:dyDescent="0.35">
      <c r="A153">
        <v>151</v>
      </c>
      <c r="B153">
        <v>7</v>
      </c>
      <c r="C153" t="s">
        <v>31</v>
      </c>
      <c r="D153">
        <v>124.94</v>
      </c>
      <c r="E153">
        <v>125.38</v>
      </c>
      <c r="F153">
        <v>125.39</v>
      </c>
      <c r="G153">
        <v>124.04</v>
      </c>
      <c r="H153">
        <v>22763140</v>
      </c>
      <c r="I153">
        <v>43614</v>
      </c>
      <c r="J153">
        <v>1.0805186E-2</v>
      </c>
      <c r="K153">
        <v>0.26066381899999902</v>
      </c>
      <c r="L153">
        <v>0</v>
      </c>
      <c r="M153">
        <v>0</v>
      </c>
      <c r="N153">
        <v>0</v>
      </c>
      <c r="O153">
        <f t="shared" si="4"/>
        <v>1</v>
      </c>
      <c r="P153">
        <f t="shared" si="5"/>
        <v>0</v>
      </c>
    </row>
    <row r="154" spans="1:16" x14ac:dyDescent="0.35">
      <c r="A154">
        <v>152</v>
      </c>
      <c r="B154">
        <v>0</v>
      </c>
      <c r="C154" t="s">
        <v>32</v>
      </c>
      <c r="D154">
        <v>83.41</v>
      </c>
      <c r="E154">
        <v>83.09</v>
      </c>
      <c r="F154">
        <v>83.68</v>
      </c>
      <c r="G154">
        <v>82.81</v>
      </c>
      <c r="H154">
        <v>3891064</v>
      </c>
      <c r="I154">
        <v>43623</v>
      </c>
      <c r="J154">
        <v>1.0430404000000001E-2</v>
      </c>
      <c r="K154">
        <v>-4.9439677680000003</v>
      </c>
      <c r="L154">
        <v>1</v>
      </c>
      <c r="M154">
        <v>0</v>
      </c>
      <c r="N154">
        <v>0</v>
      </c>
      <c r="O154">
        <f t="shared" si="4"/>
        <v>1</v>
      </c>
      <c r="P154">
        <f t="shared" si="5"/>
        <v>0</v>
      </c>
    </row>
    <row r="155" spans="1:16" x14ac:dyDescent="0.35">
      <c r="A155">
        <v>153</v>
      </c>
      <c r="B155">
        <v>1</v>
      </c>
      <c r="C155" t="s">
        <v>32</v>
      </c>
      <c r="D155">
        <v>82.45</v>
      </c>
      <c r="E155">
        <v>82.72</v>
      </c>
      <c r="F155">
        <v>83.06</v>
      </c>
      <c r="G155">
        <v>82.08</v>
      </c>
      <c r="H155">
        <v>4952974</v>
      </c>
      <c r="I155">
        <v>43622</v>
      </c>
      <c r="J155">
        <v>1.1885992E-2</v>
      </c>
      <c r="K155">
        <v>0.21439846000000001</v>
      </c>
      <c r="L155">
        <v>1</v>
      </c>
      <c r="M155">
        <v>0</v>
      </c>
      <c r="N155">
        <v>0</v>
      </c>
      <c r="O155">
        <f t="shared" si="4"/>
        <v>1</v>
      </c>
      <c r="P155">
        <f t="shared" si="5"/>
        <v>0</v>
      </c>
    </row>
    <row r="156" spans="1:16" x14ac:dyDescent="0.35">
      <c r="A156">
        <v>154</v>
      </c>
      <c r="B156">
        <v>2</v>
      </c>
      <c r="C156" t="s">
        <v>32</v>
      </c>
      <c r="D156">
        <v>82.72</v>
      </c>
      <c r="E156">
        <v>82.29</v>
      </c>
      <c r="F156">
        <v>82.9</v>
      </c>
      <c r="G156">
        <v>81.93</v>
      </c>
      <c r="H156">
        <v>8173198</v>
      </c>
      <c r="I156">
        <v>43621</v>
      </c>
      <c r="J156">
        <v>1.1726306000000001E-2</v>
      </c>
      <c r="K156">
        <v>0.39399804100000002</v>
      </c>
      <c r="L156">
        <v>1</v>
      </c>
      <c r="M156">
        <v>0</v>
      </c>
      <c r="N156">
        <v>0</v>
      </c>
      <c r="O156">
        <f t="shared" si="4"/>
        <v>1</v>
      </c>
      <c r="P156">
        <f t="shared" si="5"/>
        <v>0</v>
      </c>
    </row>
    <row r="157" spans="1:16" x14ac:dyDescent="0.35">
      <c r="A157">
        <v>155</v>
      </c>
      <c r="B157">
        <v>3</v>
      </c>
      <c r="C157" t="s">
        <v>32</v>
      </c>
      <c r="D157">
        <v>81.62</v>
      </c>
      <c r="E157">
        <v>79.3</v>
      </c>
      <c r="F157">
        <v>81.650000000000006</v>
      </c>
      <c r="G157">
        <v>78.78</v>
      </c>
      <c r="H157">
        <v>7526860</v>
      </c>
      <c r="I157">
        <v>43620</v>
      </c>
      <c r="J157">
        <v>3.5162949999999998E-2</v>
      </c>
      <c r="K157">
        <v>-8.5870868000000003E-2</v>
      </c>
      <c r="L157">
        <v>1</v>
      </c>
      <c r="M157">
        <v>0</v>
      </c>
      <c r="N157">
        <v>0</v>
      </c>
      <c r="O157">
        <f t="shared" si="4"/>
        <v>1</v>
      </c>
      <c r="P157">
        <f t="shared" si="5"/>
        <v>0</v>
      </c>
    </row>
    <row r="158" spans="1:16" x14ac:dyDescent="0.35">
      <c r="A158">
        <v>156</v>
      </c>
      <c r="B158">
        <v>4</v>
      </c>
      <c r="C158" t="s">
        <v>32</v>
      </c>
      <c r="D158">
        <v>77.959999999999994</v>
      </c>
      <c r="E158">
        <v>77.239999999999995</v>
      </c>
      <c r="F158">
        <v>78.58</v>
      </c>
      <c r="G158">
        <v>77.08</v>
      </c>
      <c r="H158">
        <v>11665482</v>
      </c>
      <c r="I158">
        <v>43619</v>
      </c>
      <c r="J158">
        <v>1.9240635999999998E-2</v>
      </c>
      <c r="K158">
        <v>0.35477505299999901</v>
      </c>
      <c r="L158">
        <v>0</v>
      </c>
      <c r="M158">
        <v>0</v>
      </c>
      <c r="N158">
        <v>1</v>
      </c>
      <c r="O158">
        <f t="shared" si="4"/>
        <v>0</v>
      </c>
      <c r="P158">
        <f t="shared" si="5"/>
        <v>1</v>
      </c>
    </row>
    <row r="159" spans="1:16" x14ac:dyDescent="0.35">
      <c r="A159">
        <v>157</v>
      </c>
      <c r="B159">
        <v>5</v>
      </c>
      <c r="C159" t="s">
        <v>32</v>
      </c>
      <c r="D159">
        <v>77.14</v>
      </c>
      <c r="E159">
        <v>78</v>
      </c>
      <c r="F159">
        <v>78.260000000000005</v>
      </c>
      <c r="G159">
        <v>77.069999999999993</v>
      </c>
      <c r="H159">
        <v>8891080</v>
      </c>
      <c r="I159">
        <v>43616</v>
      </c>
      <c r="J159">
        <v>1.54264969999999E-2</v>
      </c>
      <c r="K159">
        <v>-0.31204330600000002</v>
      </c>
      <c r="L159">
        <v>0</v>
      </c>
      <c r="M159">
        <v>1</v>
      </c>
      <c r="N159">
        <v>1</v>
      </c>
      <c r="O159">
        <f t="shared" si="4"/>
        <v>1</v>
      </c>
      <c r="P159">
        <f t="shared" si="5"/>
        <v>0</v>
      </c>
    </row>
    <row r="160" spans="1:16" x14ac:dyDescent="0.35">
      <c r="A160">
        <v>158</v>
      </c>
      <c r="B160">
        <v>6</v>
      </c>
      <c r="C160" t="s">
        <v>32</v>
      </c>
      <c r="D160">
        <v>79.260000000000005</v>
      </c>
      <c r="E160">
        <v>78.92</v>
      </c>
      <c r="F160">
        <v>79.73</v>
      </c>
      <c r="G160">
        <v>78.61</v>
      </c>
      <c r="H160">
        <v>6177832</v>
      </c>
      <c r="I160">
        <v>43615</v>
      </c>
      <c r="J160">
        <v>1.4130708999999899E-2</v>
      </c>
      <c r="K160">
        <v>-0.43919096499999999</v>
      </c>
      <c r="L160">
        <v>0</v>
      </c>
      <c r="M160">
        <v>0</v>
      </c>
      <c r="N160">
        <v>0</v>
      </c>
      <c r="O160">
        <f t="shared" si="4"/>
        <v>1</v>
      </c>
      <c r="P160">
        <f t="shared" si="5"/>
        <v>0</v>
      </c>
    </row>
    <row r="161" spans="1:16" x14ac:dyDescent="0.35">
      <c r="A161">
        <v>159</v>
      </c>
      <c r="B161">
        <v>7</v>
      </c>
      <c r="C161" t="s">
        <v>32</v>
      </c>
      <c r="D161">
        <v>78.87</v>
      </c>
      <c r="E161">
        <v>80.709999999999994</v>
      </c>
      <c r="F161">
        <v>80.86</v>
      </c>
      <c r="G161">
        <v>77.7</v>
      </c>
      <c r="H161">
        <v>10116913</v>
      </c>
      <c r="I161">
        <v>43614</v>
      </c>
      <c r="J161">
        <v>4.0065930999999999E-2</v>
      </c>
      <c r="K161">
        <v>0.38935602200000002</v>
      </c>
      <c r="L161">
        <v>0</v>
      </c>
      <c r="M161">
        <v>1</v>
      </c>
      <c r="N161">
        <v>1</v>
      </c>
      <c r="O161">
        <f t="shared" si="4"/>
        <v>1</v>
      </c>
      <c r="P161">
        <f t="shared" si="5"/>
        <v>0</v>
      </c>
    </row>
    <row r="162" spans="1:16" x14ac:dyDescent="0.35">
      <c r="A162">
        <v>160</v>
      </c>
      <c r="B162">
        <v>0</v>
      </c>
      <c r="C162" t="s">
        <v>33</v>
      </c>
      <c r="D162">
        <v>42.92</v>
      </c>
      <c r="E162">
        <v>42.98</v>
      </c>
      <c r="F162">
        <v>43.244999999999997</v>
      </c>
      <c r="G162">
        <v>42.86</v>
      </c>
      <c r="H162">
        <v>18997633</v>
      </c>
      <c r="I162">
        <v>43623</v>
      </c>
      <c r="J162">
        <v>8.9701769999999993E-3</v>
      </c>
      <c r="K162">
        <v>0.58271196199999997</v>
      </c>
      <c r="L162">
        <v>1</v>
      </c>
      <c r="M162">
        <v>0</v>
      </c>
      <c r="N162">
        <v>0</v>
      </c>
      <c r="O162">
        <f t="shared" si="4"/>
        <v>1</v>
      </c>
      <c r="P162">
        <f t="shared" si="5"/>
        <v>0</v>
      </c>
    </row>
    <row r="163" spans="1:16" x14ac:dyDescent="0.35">
      <c r="A163">
        <v>161</v>
      </c>
      <c r="B163">
        <v>1</v>
      </c>
      <c r="C163" t="s">
        <v>33</v>
      </c>
      <c r="D163">
        <v>42.71</v>
      </c>
      <c r="E163">
        <v>42.8</v>
      </c>
      <c r="F163">
        <v>43.085000000000001</v>
      </c>
      <c r="G163">
        <v>42.48</v>
      </c>
      <c r="H163">
        <v>23239278</v>
      </c>
      <c r="I163">
        <v>43622</v>
      </c>
      <c r="J163">
        <v>1.4165301E-2</v>
      </c>
      <c r="K163">
        <v>0.18252051499999999</v>
      </c>
      <c r="L163">
        <v>1</v>
      </c>
      <c r="M163">
        <v>0</v>
      </c>
      <c r="N163">
        <v>0</v>
      </c>
      <c r="O163">
        <f t="shared" si="4"/>
        <v>1</v>
      </c>
      <c r="P163">
        <f t="shared" si="5"/>
        <v>0</v>
      </c>
    </row>
    <row r="164" spans="1:16" x14ac:dyDescent="0.35">
      <c r="A164">
        <v>162</v>
      </c>
      <c r="B164">
        <v>2</v>
      </c>
      <c r="C164" t="s">
        <v>33</v>
      </c>
      <c r="D164">
        <v>42.48</v>
      </c>
      <c r="E164">
        <v>42.6</v>
      </c>
      <c r="F164">
        <v>42.84</v>
      </c>
      <c r="G164">
        <v>42.405000000000001</v>
      </c>
      <c r="H164">
        <v>20321549</v>
      </c>
      <c r="I164">
        <v>43621</v>
      </c>
      <c r="J164">
        <v>1.0240113E-2</v>
      </c>
      <c r="K164">
        <v>-0.143578081</v>
      </c>
      <c r="L164">
        <v>0</v>
      </c>
      <c r="M164">
        <v>0</v>
      </c>
      <c r="N164">
        <v>0</v>
      </c>
      <c r="O164">
        <f t="shared" si="4"/>
        <v>1</v>
      </c>
      <c r="P164">
        <f t="shared" si="5"/>
        <v>0</v>
      </c>
    </row>
    <row r="165" spans="1:16" x14ac:dyDescent="0.35">
      <c r="A165">
        <v>163</v>
      </c>
      <c r="B165">
        <v>3</v>
      </c>
      <c r="C165" t="s">
        <v>33</v>
      </c>
      <c r="D165">
        <v>42.23</v>
      </c>
      <c r="E165">
        <v>42.48</v>
      </c>
      <c r="F165">
        <v>42.75</v>
      </c>
      <c r="G165">
        <v>42.04</v>
      </c>
      <c r="H165">
        <v>17508282</v>
      </c>
      <c r="I165">
        <v>43620</v>
      </c>
      <c r="J165">
        <v>1.6812692000000001E-2</v>
      </c>
      <c r="K165">
        <v>-0.16068207000000001</v>
      </c>
      <c r="L165">
        <v>1</v>
      </c>
      <c r="M165">
        <v>0</v>
      </c>
      <c r="N165">
        <v>0</v>
      </c>
      <c r="O165">
        <f t="shared" si="4"/>
        <v>1</v>
      </c>
      <c r="P165">
        <f t="shared" si="5"/>
        <v>0</v>
      </c>
    </row>
    <row r="166" spans="1:16" x14ac:dyDescent="0.35">
      <c r="A166">
        <v>164</v>
      </c>
      <c r="B166">
        <v>4</v>
      </c>
      <c r="C166" t="s">
        <v>33</v>
      </c>
      <c r="D166">
        <v>41.92</v>
      </c>
      <c r="E166">
        <v>41.63</v>
      </c>
      <c r="F166">
        <v>42.19</v>
      </c>
      <c r="G166">
        <v>41.57</v>
      </c>
      <c r="H166">
        <v>21483017</v>
      </c>
      <c r="I166">
        <v>43619</v>
      </c>
      <c r="J166">
        <v>1.4790075999999999E-2</v>
      </c>
      <c r="K166">
        <v>0.18501754199999901</v>
      </c>
      <c r="L166">
        <v>1</v>
      </c>
      <c r="M166">
        <v>0</v>
      </c>
      <c r="N166">
        <v>0</v>
      </c>
      <c r="O166">
        <f t="shared" si="4"/>
        <v>1</v>
      </c>
      <c r="P166">
        <f t="shared" si="5"/>
        <v>0</v>
      </c>
    </row>
    <row r="167" spans="1:16" x14ac:dyDescent="0.35">
      <c r="A167">
        <v>165</v>
      </c>
      <c r="B167">
        <v>5</v>
      </c>
      <c r="C167" t="s">
        <v>33</v>
      </c>
      <c r="D167">
        <v>41.52</v>
      </c>
      <c r="E167">
        <v>41.69</v>
      </c>
      <c r="F167">
        <v>41.98</v>
      </c>
      <c r="G167">
        <v>41.45</v>
      </c>
      <c r="H167">
        <v>21479471</v>
      </c>
      <c r="I167">
        <v>43616</v>
      </c>
      <c r="J167">
        <v>1.2764932999999999E-2</v>
      </c>
      <c r="K167">
        <v>-1.65088E-4</v>
      </c>
      <c r="L167">
        <v>0</v>
      </c>
      <c r="M167">
        <v>0</v>
      </c>
      <c r="N167">
        <v>0</v>
      </c>
      <c r="O167">
        <f t="shared" si="4"/>
        <v>1</v>
      </c>
      <c r="P167">
        <f t="shared" si="5"/>
        <v>0</v>
      </c>
    </row>
    <row r="168" spans="1:16" x14ac:dyDescent="0.35">
      <c r="A168">
        <v>166</v>
      </c>
      <c r="B168">
        <v>6</v>
      </c>
      <c r="C168" t="s">
        <v>33</v>
      </c>
      <c r="D168">
        <v>41.9</v>
      </c>
      <c r="E168">
        <v>41.68</v>
      </c>
      <c r="F168">
        <v>41.95</v>
      </c>
      <c r="G168">
        <v>41.58</v>
      </c>
      <c r="H168">
        <v>16455664</v>
      </c>
      <c r="I168">
        <v>43615</v>
      </c>
      <c r="J168">
        <v>8.830549E-3</v>
      </c>
      <c r="K168">
        <v>-0.305293484</v>
      </c>
      <c r="L168">
        <v>1</v>
      </c>
      <c r="M168">
        <v>0</v>
      </c>
      <c r="N168">
        <v>0</v>
      </c>
      <c r="O168">
        <f t="shared" si="4"/>
        <v>1</v>
      </c>
      <c r="P168">
        <f t="shared" si="5"/>
        <v>0</v>
      </c>
    </row>
    <row r="169" spans="1:16" x14ac:dyDescent="0.35">
      <c r="A169">
        <v>167</v>
      </c>
      <c r="B169">
        <v>7</v>
      </c>
      <c r="C169" t="s">
        <v>33</v>
      </c>
      <c r="D169">
        <v>41.72</v>
      </c>
      <c r="E169">
        <v>41.7</v>
      </c>
      <c r="F169">
        <v>41.84</v>
      </c>
      <c r="G169">
        <v>41.28</v>
      </c>
      <c r="H169">
        <v>25517868</v>
      </c>
      <c r="I169">
        <v>43614</v>
      </c>
      <c r="J169">
        <v>1.34228189999999E-2</v>
      </c>
      <c r="K169">
        <v>0.35513170599999999</v>
      </c>
      <c r="L169">
        <v>0</v>
      </c>
      <c r="M169">
        <v>0</v>
      </c>
      <c r="N169">
        <v>1</v>
      </c>
      <c r="O169">
        <f t="shared" si="4"/>
        <v>0</v>
      </c>
      <c r="P169">
        <f t="shared" si="5"/>
        <v>1</v>
      </c>
    </row>
    <row r="170" spans="1:16" x14ac:dyDescent="0.35">
      <c r="A170">
        <v>168</v>
      </c>
      <c r="B170">
        <v>0</v>
      </c>
      <c r="C170" t="s">
        <v>34</v>
      </c>
      <c r="D170">
        <v>108.77</v>
      </c>
      <c r="E170">
        <v>107.74</v>
      </c>
      <c r="F170">
        <v>109.38</v>
      </c>
      <c r="G170">
        <v>107.74</v>
      </c>
      <c r="H170">
        <v>8063449</v>
      </c>
      <c r="I170">
        <v>43623</v>
      </c>
      <c r="J170">
        <v>1.5077686999999999E-2</v>
      </c>
      <c r="K170">
        <v>-4.8173497469999997</v>
      </c>
      <c r="L170">
        <v>1</v>
      </c>
      <c r="M170">
        <v>0</v>
      </c>
      <c r="N170">
        <v>0</v>
      </c>
      <c r="O170">
        <f t="shared" si="4"/>
        <v>1</v>
      </c>
      <c r="P170">
        <f t="shared" si="5"/>
        <v>0</v>
      </c>
    </row>
    <row r="171" spans="1:16" x14ac:dyDescent="0.35">
      <c r="A171">
        <v>169</v>
      </c>
      <c r="B171">
        <v>1</v>
      </c>
      <c r="C171" t="s">
        <v>34</v>
      </c>
      <c r="D171">
        <v>107.38</v>
      </c>
      <c r="E171">
        <v>106.85</v>
      </c>
      <c r="F171">
        <v>107.68</v>
      </c>
      <c r="G171">
        <v>106.33</v>
      </c>
      <c r="H171">
        <v>6681557</v>
      </c>
      <c r="I171">
        <v>43622</v>
      </c>
      <c r="J171">
        <v>1.25721739999999E-2</v>
      </c>
      <c r="K171">
        <v>-0.206821853</v>
      </c>
      <c r="L171">
        <v>1</v>
      </c>
      <c r="M171">
        <v>0</v>
      </c>
      <c r="N171">
        <v>0</v>
      </c>
      <c r="O171">
        <f t="shared" si="4"/>
        <v>1</v>
      </c>
      <c r="P171">
        <f t="shared" si="5"/>
        <v>0</v>
      </c>
    </row>
    <row r="172" spans="1:16" x14ac:dyDescent="0.35">
      <c r="A172">
        <v>170</v>
      </c>
      <c r="B172">
        <v>2</v>
      </c>
      <c r="C172" t="s">
        <v>34</v>
      </c>
      <c r="D172">
        <v>106.73</v>
      </c>
      <c r="E172">
        <v>105.24</v>
      </c>
      <c r="F172">
        <v>106.75</v>
      </c>
      <c r="G172">
        <v>104.89</v>
      </c>
      <c r="H172">
        <v>6481709</v>
      </c>
      <c r="I172">
        <v>43621</v>
      </c>
      <c r="J172">
        <v>1.7427153000000001E-2</v>
      </c>
      <c r="K172">
        <v>-3.0832609E-2</v>
      </c>
      <c r="L172">
        <v>1</v>
      </c>
      <c r="M172">
        <v>0</v>
      </c>
      <c r="N172">
        <v>0</v>
      </c>
      <c r="O172">
        <f t="shared" si="4"/>
        <v>1</v>
      </c>
      <c r="P172">
        <f t="shared" si="5"/>
        <v>0</v>
      </c>
    </row>
    <row r="173" spans="1:16" x14ac:dyDescent="0.35">
      <c r="A173">
        <v>171</v>
      </c>
      <c r="B173">
        <v>3</v>
      </c>
      <c r="C173" t="s">
        <v>34</v>
      </c>
      <c r="D173">
        <v>104.68</v>
      </c>
      <c r="E173">
        <v>104.01</v>
      </c>
      <c r="F173">
        <v>105.095</v>
      </c>
      <c r="G173">
        <v>103.85</v>
      </c>
      <c r="H173">
        <v>6906462</v>
      </c>
      <c r="I173">
        <v>43620</v>
      </c>
      <c r="J173">
        <v>1.18933889999999E-2</v>
      </c>
      <c r="K173">
        <v>6.1500808999999997E-2</v>
      </c>
      <c r="L173">
        <v>1</v>
      </c>
      <c r="M173">
        <v>0</v>
      </c>
      <c r="N173">
        <v>0</v>
      </c>
      <c r="O173">
        <f t="shared" si="4"/>
        <v>1</v>
      </c>
      <c r="P173">
        <f t="shared" si="5"/>
        <v>0</v>
      </c>
    </row>
    <row r="174" spans="1:16" x14ac:dyDescent="0.35">
      <c r="A174">
        <v>172</v>
      </c>
      <c r="B174">
        <v>4</v>
      </c>
      <c r="C174" t="s">
        <v>34</v>
      </c>
      <c r="D174">
        <v>103.8</v>
      </c>
      <c r="E174">
        <v>103.15</v>
      </c>
      <c r="F174">
        <v>103.96</v>
      </c>
      <c r="G174">
        <v>102.4</v>
      </c>
      <c r="H174">
        <v>8533213</v>
      </c>
      <c r="I174">
        <v>43619</v>
      </c>
      <c r="J174">
        <v>1.5028902E-2</v>
      </c>
      <c r="K174">
        <v>0.19063757100000001</v>
      </c>
      <c r="L174">
        <v>0</v>
      </c>
      <c r="M174">
        <v>0</v>
      </c>
      <c r="N174">
        <v>1</v>
      </c>
      <c r="O174">
        <f t="shared" si="4"/>
        <v>0</v>
      </c>
      <c r="P174">
        <f t="shared" si="5"/>
        <v>1</v>
      </c>
    </row>
    <row r="175" spans="1:16" x14ac:dyDescent="0.35">
      <c r="A175">
        <v>173</v>
      </c>
      <c r="B175">
        <v>5</v>
      </c>
      <c r="C175" t="s">
        <v>34</v>
      </c>
      <c r="D175">
        <v>102.91</v>
      </c>
      <c r="E175">
        <v>104.89</v>
      </c>
      <c r="F175">
        <v>104.9</v>
      </c>
      <c r="G175">
        <v>102.405</v>
      </c>
      <c r="H175">
        <v>10282390</v>
      </c>
      <c r="I175">
        <v>43616</v>
      </c>
      <c r="J175">
        <v>2.4244485E-2</v>
      </c>
      <c r="K175">
        <v>0.17011385500000001</v>
      </c>
      <c r="L175">
        <v>0</v>
      </c>
      <c r="M175">
        <v>0</v>
      </c>
      <c r="N175">
        <v>1</v>
      </c>
      <c r="O175">
        <f t="shared" si="4"/>
        <v>0</v>
      </c>
      <c r="P175">
        <f t="shared" si="5"/>
        <v>1</v>
      </c>
    </row>
    <row r="176" spans="1:16" x14ac:dyDescent="0.35">
      <c r="A176">
        <v>174</v>
      </c>
      <c r="B176">
        <v>6</v>
      </c>
      <c r="C176" t="s">
        <v>34</v>
      </c>
      <c r="D176">
        <v>105.33</v>
      </c>
      <c r="E176">
        <v>104.37</v>
      </c>
      <c r="F176">
        <v>105.37</v>
      </c>
      <c r="G176">
        <v>104.37</v>
      </c>
      <c r="H176">
        <v>4729193</v>
      </c>
      <c r="I176">
        <v>43615</v>
      </c>
      <c r="J176">
        <v>9.4939710000000004E-3</v>
      </c>
      <c r="K176">
        <v>-1.1742377609999901</v>
      </c>
      <c r="L176">
        <v>1</v>
      </c>
      <c r="M176">
        <v>0</v>
      </c>
      <c r="N176">
        <v>0</v>
      </c>
      <c r="O176">
        <f t="shared" si="4"/>
        <v>1</v>
      </c>
      <c r="P176">
        <f t="shared" si="5"/>
        <v>0</v>
      </c>
    </row>
    <row r="177" spans="1:16" x14ac:dyDescent="0.35">
      <c r="A177">
        <v>175</v>
      </c>
      <c r="B177">
        <v>7</v>
      </c>
      <c r="C177" t="s">
        <v>34</v>
      </c>
      <c r="D177">
        <v>104.19</v>
      </c>
      <c r="E177">
        <v>103.96</v>
      </c>
      <c r="F177">
        <v>104.81</v>
      </c>
      <c r="G177">
        <v>103.7</v>
      </c>
      <c r="H177">
        <v>7137275</v>
      </c>
      <c r="I177">
        <v>43614</v>
      </c>
      <c r="J177">
        <v>1.06536139999999E-2</v>
      </c>
      <c r="K177">
        <v>0.33739515399999997</v>
      </c>
      <c r="L177">
        <v>0</v>
      </c>
      <c r="M177">
        <v>1</v>
      </c>
      <c r="N177">
        <v>0</v>
      </c>
      <c r="O177">
        <f t="shared" si="4"/>
        <v>0</v>
      </c>
      <c r="P177">
        <f t="shared" si="5"/>
        <v>1</v>
      </c>
    </row>
    <row r="178" spans="1:16" x14ac:dyDescent="0.35">
      <c r="A178">
        <v>176</v>
      </c>
      <c r="B178">
        <v>0</v>
      </c>
      <c r="C178" t="s">
        <v>35</v>
      </c>
      <c r="D178">
        <v>185.91</v>
      </c>
      <c r="E178">
        <v>183.95</v>
      </c>
      <c r="F178">
        <v>185.98</v>
      </c>
      <c r="G178">
        <v>183.81</v>
      </c>
      <c r="H178">
        <v>1025136</v>
      </c>
      <c r="I178">
        <v>43623</v>
      </c>
      <c r="J178">
        <v>1.1672315000000001E-2</v>
      </c>
      <c r="K178">
        <v>-6.4287753040000002</v>
      </c>
      <c r="L178">
        <v>1</v>
      </c>
      <c r="M178">
        <v>0</v>
      </c>
      <c r="N178">
        <v>0</v>
      </c>
      <c r="O178">
        <f t="shared" si="4"/>
        <v>1</v>
      </c>
      <c r="P178">
        <f t="shared" si="5"/>
        <v>0</v>
      </c>
    </row>
    <row r="179" spans="1:16" x14ac:dyDescent="0.35">
      <c r="A179">
        <v>177</v>
      </c>
      <c r="B179">
        <v>1</v>
      </c>
      <c r="C179" t="s">
        <v>35</v>
      </c>
      <c r="D179">
        <v>183.62</v>
      </c>
      <c r="E179">
        <v>182.52</v>
      </c>
      <c r="F179">
        <v>184.52</v>
      </c>
      <c r="G179">
        <v>181.44909999999999</v>
      </c>
      <c r="H179">
        <v>1485989</v>
      </c>
      <c r="I179">
        <v>43622</v>
      </c>
      <c r="J179">
        <v>1.6724213000000002E-2</v>
      </c>
      <c r="K179">
        <v>0.31013217500000001</v>
      </c>
      <c r="L179">
        <v>1</v>
      </c>
      <c r="M179">
        <v>0</v>
      </c>
      <c r="N179">
        <v>0</v>
      </c>
      <c r="O179">
        <f t="shared" si="4"/>
        <v>1</v>
      </c>
      <c r="P179">
        <f t="shared" si="5"/>
        <v>0</v>
      </c>
    </row>
    <row r="180" spans="1:16" x14ac:dyDescent="0.35">
      <c r="A180">
        <v>178</v>
      </c>
      <c r="B180">
        <v>2</v>
      </c>
      <c r="C180" t="s">
        <v>35</v>
      </c>
      <c r="D180">
        <v>182.33</v>
      </c>
      <c r="E180">
        <v>180</v>
      </c>
      <c r="F180">
        <v>182.35</v>
      </c>
      <c r="G180">
        <v>178.44</v>
      </c>
      <c r="H180">
        <v>1320244</v>
      </c>
      <c r="I180">
        <v>43621</v>
      </c>
      <c r="J180">
        <v>2.1444632999999901E-2</v>
      </c>
      <c r="K180">
        <v>-0.125541188</v>
      </c>
      <c r="L180">
        <v>1</v>
      </c>
      <c r="M180">
        <v>0</v>
      </c>
      <c r="N180">
        <v>0</v>
      </c>
      <c r="O180">
        <f t="shared" si="4"/>
        <v>1</v>
      </c>
      <c r="P180">
        <f t="shared" si="5"/>
        <v>0</v>
      </c>
    </row>
    <row r="181" spans="1:16" x14ac:dyDescent="0.35">
      <c r="A181">
        <v>179</v>
      </c>
      <c r="B181">
        <v>3</v>
      </c>
      <c r="C181" t="s">
        <v>35</v>
      </c>
      <c r="D181">
        <v>179.06</v>
      </c>
      <c r="E181">
        <v>176.81</v>
      </c>
      <c r="F181">
        <v>180.09</v>
      </c>
      <c r="G181">
        <v>176.81</v>
      </c>
      <c r="H181">
        <v>2111937</v>
      </c>
      <c r="I181">
        <v>43620</v>
      </c>
      <c r="J181">
        <v>1.8317882000000001E-2</v>
      </c>
      <c r="K181">
        <v>0.37486582200000002</v>
      </c>
      <c r="L181">
        <v>1</v>
      </c>
      <c r="M181">
        <v>0</v>
      </c>
      <c r="N181">
        <v>0</v>
      </c>
      <c r="O181">
        <f t="shared" si="4"/>
        <v>1</v>
      </c>
      <c r="P181">
        <f t="shared" si="5"/>
        <v>0</v>
      </c>
    </row>
    <row r="182" spans="1:16" x14ac:dyDescent="0.35">
      <c r="A182">
        <v>180</v>
      </c>
      <c r="B182">
        <v>4</v>
      </c>
      <c r="C182" t="s">
        <v>35</v>
      </c>
      <c r="D182">
        <v>176.2</v>
      </c>
      <c r="E182">
        <v>174.5</v>
      </c>
      <c r="F182">
        <v>178.07499999999999</v>
      </c>
      <c r="G182">
        <v>174.01</v>
      </c>
      <c r="H182">
        <v>1550493</v>
      </c>
      <c r="I182">
        <v>43619</v>
      </c>
      <c r="J182">
        <v>2.3070375000000001E-2</v>
      </c>
      <c r="K182">
        <v>-0.36210676200000003</v>
      </c>
      <c r="L182">
        <v>1</v>
      </c>
      <c r="M182">
        <v>0</v>
      </c>
      <c r="N182">
        <v>0</v>
      </c>
      <c r="O182">
        <f t="shared" si="4"/>
        <v>1</v>
      </c>
      <c r="P182">
        <f t="shared" si="5"/>
        <v>0</v>
      </c>
    </row>
    <row r="183" spans="1:16" x14ac:dyDescent="0.35">
      <c r="A183">
        <v>181</v>
      </c>
      <c r="B183">
        <v>5</v>
      </c>
      <c r="C183" t="s">
        <v>35</v>
      </c>
      <c r="D183">
        <v>174.5</v>
      </c>
      <c r="E183">
        <v>175.55</v>
      </c>
      <c r="F183">
        <v>176.06</v>
      </c>
      <c r="G183">
        <v>173.45249999999999</v>
      </c>
      <c r="H183">
        <v>2193701</v>
      </c>
      <c r="I183">
        <v>43616</v>
      </c>
      <c r="J183">
        <v>1.4942693E-2</v>
      </c>
      <c r="K183">
        <v>0.29320677699999997</v>
      </c>
      <c r="L183">
        <v>0</v>
      </c>
      <c r="M183">
        <v>1</v>
      </c>
      <c r="N183">
        <v>1</v>
      </c>
      <c r="O183">
        <f t="shared" si="4"/>
        <v>1</v>
      </c>
      <c r="P183">
        <f t="shared" si="5"/>
        <v>0</v>
      </c>
    </row>
    <row r="184" spans="1:16" x14ac:dyDescent="0.35">
      <c r="A184">
        <v>182</v>
      </c>
      <c r="B184">
        <v>6</v>
      </c>
      <c r="C184" t="s">
        <v>35</v>
      </c>
      <c r="D184">
        <v>176.44</v>
      </c>
      <c r="E184">
        <v>177.55</v>
      </c>
      <c r="F184">
        <v>179</v>
      </c>
      <c r="G184">
        <v>175.92</v>
      </c>
      <c r="H184">
        <v>1571036</v>
      </c>
      <c r="I184">
        <v>43615</v>
      </c>
      <c r="J184">
        <v>1.7456358999999901E-2</v>
      </c>
      <c r="K184">
        <v>-0.39634037700000002</v>
      </c>
      <c r="L184">
        <v>0</v>
      </c>
      <c r="M184">
        <v>0</v>
      </c>
      <c r="N184">
        <v>1</v>
      </c>
      <c r="O184">
        <f t="shared" si="4"/>
        <v>0</v>
      </c>
      <c r="P184">
        <f t="shared" si="5"/>
        <v>1</v>
      </c>
    </row>
    <row r="185" spans="1:16" x14ac:dyDescent="0.35">
      <c r="A185">
        <v>183</v>
      </c>
      <c r="B185">
        <v>7</v>
      </c>
      <c r="C185" t="s">
        <v>35</v>
      </c>
      <c r="D185">
        <v>177.55</v>
      </c>
      <c r="E185">
        <v>178</v>
      </c>
      <c r="F185">
        <v>178.79</v>
      </c>
      <c r="G185">
        <v>175.92</v>
      </c>
      <c r="H185">
        <v>1524031</v>
      </c>
      <c r="I185">
        <v>43614</v>
      </c>
      <c r="J185">
        <v>1.6164461000000001E-2</v>
      </c>
      <c r="K185">
        <v>-3.08425479999999E-2</v>
      </c>
      <c r="L185">
        <v>0</v>
      </c>
      <c r="M185">
        <v>0</v>
      </c>
      <c r="N185">
        <v>1</v>
      </c>
      <c r="O185">
        <f t="shared" si="4"/>
        <v>0</v>
      </c>
      <c r="P185">
        <f t="shared" si="5"/>
        <v>1</v>
      </c>
    </row>
    <row r="186" spans="1:16" x14ac:dyDescent="0.35">
      <c r="A186">
        <v>184</v>
      </c>
      <c r="B186">
        <v>0</v>
      </c>
      <c r="C186" t="s">
        <v>36</v>
      </c>
      <c r="D186">
        <v>132.15</v>
      </c>
      <c r="E186">
        <v>132.11000000000001</v>
      </c>
      <c r="F186">
        <v>132.97</v>
      </c>
      <c r="G186">
        <v>131.84</v>
      </c>
      <c r="H186">
        <v>1844404</v>
      </c>
      <c r="I186">
        <v>43623</v>
      </c>
      <c r="J186">
        <v>8.5508890000000008E-3</v>
      </c>
      <c r="K186">
        <v>-1.0347673289999999</v>
      </c>
      <c r="L186">
        <v>1</v>
      </c>
      <c r="M186">
        <v>0</v>
      </c>
      <c r="N186">
        <v>0</v>
      </c>
      <c r="O186">
        <f t="shared" si="4"/>
        <v>1</v>
      </c>
      <c r="P186">
        <f t="shared" si="5"/>
        <v>0</v>
      </c>
    </row>
    <row r="187" spans="1:16" x14ac:dyDescent="0.35">
      <c r="A187">
        <v>185</v>
      </c>
      <c r="B187">
        <v>1</v>
      </c>
      <c r="C187" t="s">
        <v>36</v>
      </c>
      <c r="D187">
        <v>131.66999999999999</v>
      </c>
      <c r="E187">
        <v>131.46</v>
      </c>
      <c r="F187">
        <v>132.16999999999999</v>
      </c>
      <c r="G187">
        <v>130.47999999999999</v>
      </c>
      <c r="H187">
        <v>2012014</v>
      </c>
      <c r="I187">
        <v>43622</v>
      </c>
      <c r="J187">
        <v>1.2835118E-2</v>
      </c>
      <c r="K187">
        <v>8.3304588999999998E-2</v>
      </c>
      <c r="L187">
        <v>1</v>
      </c>
      <c r="M187">
        <v>0</v>
      </c>
      <c r="N187">
        <v>0</v>
      </c>
      <c r="O187">
        <f t="shared" si="4"/>
        <v>1</v>
      </c>
      <c r="P187">
        <f t="shared" si="5"/>
        <v>0</v>
      </c>
    </row>
    <row r="188" spans="1:16" x14ac:dyDescent="0.35">
      <c r="A188">
        <v>186</v>
      </c>
      <c r="B188">
        <v>2</v>
      </c>
      <c r="C188" t="s">
        <v>36</v>
      </c>
      <c r="D188">
        <v>131.36000000000001</v>
      </c>
      <c r="E188">
        <v>130.49</v>
      </c>
      <c r="F188">
        <v>131.4</v>
      </c>
      <c r="G188">
        <v>129.55000000000001</v>
      </c>
      <c r="H188">
        <v>2372997</v>
      </c>
      <c r="I188">
        <v>43621</v>
      </c>
      <c r="J188">
        <v>1.4083435E-2</v>
      </c>
      <c r="K188">
        <v>0.15212113599999999</v>
      </c>
      <c r="L188">
        <v>1</v>
      </c>
      <c r="M188">
        <v>0</v>
      </c>
      <c r="N188">
        <v>0</v>
      </c>
      <c r="O188">
        <f t="shared" si="4"/>
        <v>1</v>
      </c>
      <c r="P188">
        <f t="shared" si="5"/>
        <v>0</v>
      </c>
    </row>
    <row r="189" spans="1:16" x14ac:dyDescent="0.35">
      <c r="A189">
        <v>187</v>
      </c>
      <c r="B189">
        <v>3</v>
      </c>
      <c r="C189" t="s">
        <v>36</v>
      </c>
      <c r="D189">
        <v>129.37</v>
      </c>
      <c r="E189">
        <v>128.31</v>
      </c>
      <c r="F189">
        <v>129.69</v>
      </c>
      <c r="G189">
        <v>127.52</v>
      </c>
      <c r="H189">
        <v>2395174</v>
      </c>
      <c r="I189">
        <v>43620</v>
      </c>
      <c r="J189">
        <v>1.6773594999999999E-2</v>
      </c>
      <c r="K189">
        <v>9.2590350000000005E-3</v>
      </c>
      <c r="L189">
        <v>1</v>
      </c>
      <c r="M189">
        <v>0</v>
      </c>
      <c r="N189">
        <v>0</v>
      </c>
      <c r="O189">
        <f t="shared" si="4"/>
        <v>1</v>
      </c>
      <c r="P189">
        <f t="shared" si="5"/>
        <v>0</v>
      </c>
    </row>
    <row r="190" spans="1:16" x14ac:dyDescent="0.35">
      <c r="A190">
        <v>188</v>
      </c>
      <c r="B190">
        <v>4</v>
      </c>
      <c r="C190" t="s">
        <v>36</v>
      </c>
      <c r="D190">
        <v>126.86</v>
      </c>
      <c r="E190">
        <v>126.45</v>
      </c>
      <c r="F190">
        <v>128.21</v>
      </c>
      <c r="G190">
        <v>125.9401</v>
      </c>
      <c r="H190">
        <v>2710993</v>
      </c>
      <c r="I190">
        <v>43619</v>
      </c>
      <c r="J190">
        <v>1.7892953E-2</v>
      </c>
      <c r="K190">
        <v>0.11649569</v>
      </c>
      <c r="L190">
        <v>0</v>
      </c>
      <c r="M190">
        <v>0</v>
      </c>
      <c r="N190">
        <v>1</v>
      </c>
      <c r="O190">
        <f t="shared" si="4"/>
        <v>0</v>
      </c>
      <c r="P190">
        <f t="shared" si="5"/>
        <v>1</v>
      </c>
    </row>
    <row r="191" spans="1:16" x14ac:dyDescent="0.35">
      <c r="A191">
        <v>189</v>
      </c>
      <c r="B191">
        <v>5</v>
      </c>
      <c r="C191" t="s">
        <v>36</v>
      </c>
      <c r="D191">
        <v>126.3</v>
      </c>
      <c r="E191">
        <v>127.27</v>
      </c>
      <c r="F191">
        <v>127.41</v>
      </c>
      <c r="G191">
        <v>125.53</v>
      </c>
      <c r="H191">
        <v>3553857</v>
      </c>
      <c r="I191">
        <v>43616</v>
      </c>
      <c r="J191">
        <v>1.4885193999999999E-2</v>
      </c>
      <c r="K191">
        <v>0.23716880000000001</v>
      </c>
      <c r="L191">
        <v>0</v>
      </c>
      <c r="M191">
        <v>1</v>
      </c>
      <c r="N191">
        <v>1</v>
      </c>
      <c r="O191">
        <f t="shared" si="4"/>
        <v>1</v>
      </c>
      <c r="P191">
        <f t="shared" si="5"/>
        <v>0</v>
      </c>
    </row>
    <row r="192" spans="1:16" x14ac:dyDescent="0.35">
      <c r="A192">
        <v>190</v>
      </c>
      <c r="B192">
        <v>6</v>
      </c>
      <c r="C192" t="s">
        <v>36</v>
      </c>
      <c r="D192">
        <v>128.4</v>
      </c>
      <c r="E192">
        <v>129.54</v>
      </c>
      <c r="F192">
        <v>130.33000000000001</v>
      </c>
      <c r="G192">
        <v>128.02500000000001</v>
      </c>
      <c r="H192">
        <v>2748603</v>
      </c>
      <c r="I192">
        <v>43615</v>
      </c>
      <c r="J192">
        <v>1.7951713000000001E-2</v>
      </c>
      <c r="K192">
        <v>-0.29296846399999998</v>
      </c>
      <c r="L192">
        <v>0</v>
      </c>
      <c r="M192">
        <v>0</v>
      </c>
      <c r="N192">
        <v>1</v>
      </c>
      <c r="O192">
        <f t="shared" si="4"/>
        <v>0</v>
      </c>
      <c r="P192">
        <f t="shared" si="5"/>
        <v>1</v>
      </c>
    </row>
    <row r="193" spans="1:16" x14ac:dyDescent="0.35">
      <c r="A193">
        <v>191</v>
      </c>
      <c r="B193">
        <v>7</v>
      </c>
      <c r="C193" t="s">
        <v>36</v>
      </c>
      <c r="D193">
        <v>129.47</v>
      </c>
      <c r="E193">
        <v>129.19</v>
      </c>
      <c r="F193">
        <v>129.79</v>
      </c>
      <c r="G193">
        <v>128.31</v>
      </c>
      <c r="H193">
        <v>2797120</v>
      </c>
      <c r="I193">
        <v>43614</v>
      </c>
      <c r="J193">
        <v>1.1431220000000001E-2</v>
      </c>
      <c r="K193">
        <v>1.7345341E-2</v>
      </c>
      <c r="L193">
        <v>0</v>
      </c>
      <c r="M193">
        <v>1</v>
      </c>
      <c r="N193">
        <v>0</v>
      </c>
      <c r="O193">
        <f t="shared" si="4"/>
        <v>0</v>
      </c>
      <c r="P193">
        <f t="shared" si="5"/>
        <v>1</v>
      </c>
    </row>
    <row r="194" spans="1:16" x14ac:dyDescent="0.35">
      <c r="A194">
        <v>192</v>
      </c>
      <c r="B194">
        <v>0</v>
      </c>
      <c r="C194" t="s">
        <v>37</v>
      </c>
      <c r="D194">
        <v>45.63</v>
      </c>
      <c r="E194">
        <v>45.9</v>
      </c>
      <c r="F194">
        <v>46.16</v>
      </c>
      <c r="G194">
        <v>45.545000000000002</v>
      </c>
      <c r="H194">
        <v>14979860</v>
      </c>
      <c r="I194">
        <v>43623</v>
      </c>
      <c r="J194">
        <v>1.3477975E-2</v>
      </c>
      <c r="K194">
        <v>0.73029093700000003</v>
      </c>
      <c r="L194">
        <v>0</v>
      </c>
      <c r="M194">
        <v>0</v>
      </c>
      <c r="N194">
        <v>1</v>
      </c>
      <c r="O194">
        <f t="shared" si="4"/>
        <v>0</v>
      </c>
      <c r="P194">
        <f t="shared" si="5"/>
        <v>1</v>
      </c>
    </row>
    <row r="195" spans="1:16" x14ac:dyDescent="0.35">
      <c r="A195">
        <v>193</v>
      </c>
      <c r="B195">
        <v>1</v>
      </c>
      <c r="C195" t="s">
        <v>37</v>
      </c>
      <c r="D195">
        <v>45.92</v>
      </c>
      <c r="E195">
        <v>45.74</v>
      </c>
      <c r="F195">
        <v>46.19</v>
      </c>
      <c r="G195">
        <v>45.45</v>
      </c>
      <c r="H195">
        <v>16020500</v>
      </c>
      <c r="I195">
        <v>43622</v>
      </c>
      <c r="J195">
        <v>1.6114982999999999E-2</v>
      </c>
      <c r="K195">
        <v>6.4956773999999995E-2</v>
      </c>
      <c r="L195">
        <v>1</v>
      </c>
      <c r="M195">
        <v>0</v>
      </c>
      <c r="N195">
        <v>0</v>
      </c>
      <c r="O195">
        <f t="shared" ref="O195:O201" si="6">IF(M195=N195,1,0)</f>
        <v>1</v>
      </c>
      <c r="P195">
        <f t="shared" ref="P195:P201" si="7">IF(M195&lt;&gt;N195,1,0)</f>
        <v>0</v>
      </c>
    </row>
    <row r="196" spans="1:16" x14ac:dyDescent="0.35">
      <c r="A196">
        <v>194</v>
      </c>
      <c r="B196">
        <v>2</v>
      </c>
      <c r="C196" t="s">
        <v>37</v>
      </c>
      <c r="D196">
        <v>45.86</v>
      </c>
      <c r="E196">
        <v>45.87</v>
      </c>
      <c r="F196">
        <v>45.895000000000003</v>
      </c>
      <c r="G196">
        <v>45.3</v>
      </c>
      <c r="H196">
        <v>13705360</v>
      </c>
      <c r="I196">
        <v>43621</v>
      </c>
      <c r="J196">
        <v>1.297427E-2</v>
      </c>
      <c r="K196">
        <v>-0.16892223200000001</v>
      </c>
      <c r="L196">
        <v>1</v>
      </c>
      <c r="M196">
        <v>0</v>
      </c>
      <c r="N196">
        <v>0</v>
      </c>
      <c r="O196">
        <f t="shared" si="6"/>
        <v>1</v>
      </c>
      <c r="P196">
        <f t="shared" si="7"/>
        <v>0</v>
      </c>
    </row>
    <row r="197" spans="1:16" x14ac:dyDescent="0.35">
      <c r="A197">
        <v>195</v>
      </c>
      <c r="B197">
        <v>3</v>
      </c>
      <c r="C197" t="s">
        <v>37</v>
      </c>
      <c r="D197">
        <v>45.68</v>
      </c>
      <c r="E197">
        <v>45.16</v>
      </c>
      <c r="F197">
        <v>45.76</v>
      </c>
      <c r="G197">
        <v>45.01</v>
      </c>
      <c r="H197">
        <v>21082046</v>
      </c>
      <c r="I197">
        <v>43620</v>
      </c>
      <c r="J197">
        <v>1.6418564E-2</v>
      </c>
      <c r="K197">
        <v>0.34990370500000001</v>
      </c>
      <c r="L197">
        <v>1</v>
      </c>
      <c r="M197">
        <v>0</v>
      </c>
      <c r="N197">
        <v>0</v>
      </c>
      <c r="O197">
        <f t="shared" si="6"/>
        <v>1</v>
      </c>
      <c r="P197">
        <f t="shared" si="7"/>
        <v>0</v>
      </c>
    </row>
    <row r="198" spans="1:16" x14ac:dyDescent="0.35">
      <c r="A198">
        <v>196</v>
      </c>
      <c r="B198">
        <v>4</v>
      </c>
      <c r="C198" t="s">
        <v>37</v>
      </c>
      <c r="D198">
        <v>44.52</v>
      </c>
      <c r="E198">
        <v>44.24</v>
      </c>
      <c r="F198">
        <v>45.11</v>
      </c>
      <c r="G198">
        <v>44.2</v>
      </c>
      <c r="H198">
        <v>20172450</v>
      </c>
      <c r="I198">
        <v>43619</v>
      </c>
      <c r="J198">
        <v>2.0440251999999999E-2</v>
      </c>
      <c r="K198">
        <v>-4.5091002999999998E-2</v>
      </c>
      <c r="L198">
        <v>0</v>
      </c>
      <c r="M198">
        <v>0</v>
      </c>
      <c r="N198">
        <v>1</v>
      </c>
      <c r="O198">
        <f t="shared" si="6"/>
        <v>0</v>
      </c>
      <c r="P198">
        <f t="shared" si="7"/>
        <v>1</v>
      </c>
    </row>
    <row r="199" spans="1:16" x14ac:dyDescent="0.35">
      <c r="A199">
        <v>197</v>
      </c>
      <c r="B199">
        <v>5</v>
      </c>
      <c r="C199" t="s">
        <v>37</v>
      </c>
      <c r="D199">
        <v>44.37</v>
      </c>
      <c r="E199">
        <v>44.53</v>
      </c>
      <c r="F199">
        <v>44.86</v>
      </c>
      <c r="G199">
        <v>44.22</v>
      </c>
      <c r="H199">
        <v>17540547</v>
      </c>
      <c r="I199">
        <v>43616</v>
      </c>
      <c r="J199">
        <v>1.442416E-2</v>
      </c>
      <c r="K199">
        <v>-0.15004680300000001</v>
      </c>
      <c r="L199">
        <v>0</v>
      </c>
      <c r="M199">
        <v>1</v>
      </c>
      <c r="N199">
        <v>0</v>
      </c>
      <c r="O199">
        <f t="shared" si="6"/>
        <v>0</v>
      </c>
      <c r="P199">
        <f t="shared" si="7"/>
        <v>1</v>
      </c>
    </row>
    <row r="200" spans="1:16" x14ac:dyDescent="0.35">
      <c r="A200">
        <v>198</v>
      </c>
      <c r="B200">
        <v>6</v>
      </c>
      <c r="C200" t="s">
        <v>37</v>
      </c>
      <c r="D200">
        <v>45.05</v>
      </c>
      <c r="E200">
        <v>45.69</v>
      </c>
      <c r="F200">
        <v>45.85</v>
      </c>
      <c r="G200">
        <v>44.875</v>
      </c>
      <c r="H200">
        <v>13775877</v>
      </c>
      <c r="I200">
        <v>43615</v>
      </c>
      <c r="J200">
        <v>2.1642618999999998E-2</v>
      </c>
      <c r="K200">
        <v>-0.273279879</v>
      </c>
      <c r="L200">
        <v>0</v>
      </c>
      <c r="M200">
        <v>0</v>
      </c>
      <c r="N200">
        <v>1</v>
      </c>
      <c r="O200">
        <f t="shared" si="6"/>
        <v>0</v>
      </c>
      <c r="P200">
        <f t="shared" si="7"/>
        <v>1</v>
      </c>
    </row>
    <row r="201" spans="1:16" x14ac:dyDescent="0.35">
      <c r="A201">
        <v>199</v>
      </c>
      <c r="B201">
        <v>7</v>
      </c>
      <c r="C201" t="s">
        <v>37</v>
      </c>
      <c r="D201">
        <v>45.48</v>
      </c>
      <c r="E201">
        <v>45.39</v>
      </c>
      <c r="F201">
        <v>45.674999999999997</v>
      </c>
      <c r="G201">
        <v>45.130699999999997</v>
      </c>
      <c r="H201">
        <v>16058804</v>
      </c>
      <c r="I201">
        <v>43614</v>
      </c>
      <c r="J201">
        <v>1.1967897999999999E-2</v>
      </c>
      <c r="K201">
        <v>0.14216046199999999</v>
      </c>
      <c r="L201">
        <v>0</v>
      </c>
      <c r="M201">
        <v>0</v>
      </c>
      <c r="N201">
        <v>1</v>
      </c>
      <c r="O201">
        <f t="shared" si="6"/>
        <v>0</v>
      </c>
      <c r="P201">
        <f t="shared" si="7"/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tabSelected="1" workbookViewId="0">
      <selection activeCell="F4" sqref="F4"/>
    </sheetView>
  </sheetViews>
  <sheetFormatPr defaultRowHeight="14.5" x14ac:dyDescent="0.35"/>
  <sheetData>
    <row r="1" spans="1:3" x14ac:dyDescent="0.35">
      <c r="A1" t="s">
        <v>1</v>
      </c>
      <c r="B1" t="s">
        <v>49</v>
      </c>
      <c r="C1" t="s">
        <v>44</v>
      </c>
    </row>
    <row r="2" spans="1:3" x14ac:dyDescent="0.35">
      <c r="A2" t="s">
        <v>13</v>
      </c>
      <c r="B2">
        <v>1</v>
      </c>
      <c r="C2">
        <v>0.33333333333333331</v>
      </c>
    </row>
    <row r="3" spans="1:3" x14ac:dyDescent="0.35">
      <c r="A3" t="s">
        <v>14</v>
      </c>
      <c r="B3">
        <v>1</v>
      </c>
      <c r="C3">
        <v>0.5</v>
      </c>
    </row>
    <row r="4" spans="1:3" x14ac:dyDescent="0.35">
      <c r="A4" t="s">
        <v>15</v>
      </c>
      <c r="B4">
        <v>0.5</v>
      </c>
      <c r="C4">
        <v>0.33333333333333331</v>
      </c>
    </row>
    <row r="5" spans="1:3" x14ac:dyDescent="0.35">
      <c r="A5" t="s">
        <v>16</v>
      </c>
      <c r="B5">
        <v>0</v>
      </c>
      <c r="C5">
        <v>0</v>
      </c>
    </row>
    <row r="6" spans="1:3" x14ac:dyDescent="0.35">
      <c r="A6" t="s">
        <v>17</v>
      </c>
      <c r="B6">
        <v>1</v>
      </c>
      <c r="C6">
        <v>0.66666666666666663</v>
      </c>
    </row>
    <row r="7" spans="1:3" x14ac:dyDescent="0.35">
      <c r="A7" t="s">
        <v>18</v>
      </c>
      <c r="B7">
        <v>1</v>
      </c>
      <c r="C7">
        <v>0.33333333333333331</v>
      </c>
    </row>
    <row r="8" spans="1:3" x14ac:dyDescent="0.35">
      <c r="A8" t="s">
        <v>19</v>
      </c>
      <c r="B8">
        <v>0</v>
      </c>
      <c r="C8">
        <v>0</v>
      </c>
    </row>
    <row r="9" spans="1:3" x14ac:dyDescent="0.35">
      <c r="A9" t="s">
        <v>20</v>
      </c>
      <c r="B9">
        <v>0</v>
      </c>
      <c r="C9">
        <v>0</v>
      </c>
    </row>
    <row r="10" spans="1:3" x14ac:dyDescent="0.35">
      <c r="A10" t="s">
        <v>21</v>
      </c>
      <c r="B10">
        <v>1</v>
      </c>
      <c r="C10">
        <v>0.5</v>
      </c>
    </row>
    <row r="11" spans="1:3" x14ac:dyDescent="0.35">
      <c r="A11" t="s">
        <v>22</v>
      </c>
      <c r="B11">
        <v>1</v>
      </c>
      <c r="C11">
        <v>0.5</v>
      </c>
    </row>
    <row r="12" spans="1:3" x14ac:dyDescent="0.35">
      <c r="A12" t="s">
        <v>23</v>
      </c>
      <c r="B12">
        <v>0</v>
      </c>
      <c r="C12">
        <v>0</v>
      </c>
    </row>
    <row r="13" spans="1:3" x14ac:dyDescent="0.35">
      <c r="A13" t="s">
        <v>24</v>
      </c>
      <c r="B13">
        <v>1</v>
      </c>
      <c r="C13">
        <v>0.33333333333333331</v>
      </c>
    </row>
    <row r="14" spans="1:3" x14ac:dyDescent="0.35">
      <c r="A14" t="s">
        <v>25</v>
      </c>
      <c r="B14">
        <v>0.5</v>
      </c>
      <c r="C14">
        <v>0.5</v>
      </c>
    </row>
    <row r="15" spans="1:3" x14ac:dyDescent="0.35">
      <c r="A15" t="s">
        <v>26</v>
      </c>
      <c r="B15">
        <v>1</v>
      </c>
      <c r="C15">
        <v>0.5</v>
      </c>
    </row>
    <row r="16" spans="1:3" x14ac:dyDescent="0.35">
      <c r="A16" t="s">
        <v>27</v>
      </c>
      <c r="B16">
        <v>0</v>
      </c>
      <c r="C16">
        <v>0</v>
      </c>
    </row>
    <row r="17" spans="1:3" x14ac:dyDescent="0.35">
      <c r="A17" t="s">
        <v>28</v>
      </c>
      <c r="B17">
        <v>0</v>
      </c>
      <c r="C17">
        <v>0</v>
      </c>
    </row>
    <row r="18" spans="1:3" x14ac:dyDescent="0.35">
      <c r="A18" t="s">
        <v>29</v>
      </c>
      <c r="B18">
        <v>1</v>
      </c>
      <c r="C18">
        <v>0.5</v>
      </c>
    </row>
    <row r="19" spans="1:3" x14ac:dyDescent="0.35">
      <c r="A19" t="s">
        <v>30</v>
      </c>
      <c r="B19">
        <v>1</v>
      </c>
      <c r="C19">
        <v>1</v>
      </c>
    </row>
    <row r="20" spans="1:3" x14ac:dyDescent="0.35">
      <c r="A20" t="s">
        <v>31</v>
      </c>
      <c r="B20">
        <v>1</v>
      </c>
      <c r="C20">
        <v>0.5</v>
      </c>
    </row>
    <row r="21" spans="1:3" x14ac:dyDescent="0.35">
      <c r="A21" t="s">
        <v>32</v>
      </c>
      <c r="B21">
        <v>1</v>
      </c>
      <c r="C21">
        <v>0.66666666666666663</v>
      </c>
    </row>
    <row r="22" spans="1:3" x14ac:dyDescent="0.35">
      <c r="A22" t="s">
        <v>33</v>
      </c>
      <c r="B22">
        <v>0</v>
      </c>
      <c r="C22">
        <v>0</v>
      </c>
    </row>
    <row r="23" spans="1:3" x14ac:dyDescent="0.35">
      <c r="A23" t="s">
        <v>34</v>
      </c>
      <c r="B23">
        <v>0</v>
      </c>
      <c r="C23">
        <v>0</v>
      </c>
    </row>
    <row r="24" spans="1:3" x14ac:dyDescent="0.35">
      <c r="A24" t="s">
        <v>35</v>
      </c>
      <c r="B24">
        <v>1</v>
      </c>
      <c r="C24">
        <v>0.33333333333333331</v>
      </c>
    </row>
    <row r="25" spans="1:3" x14ac:dyDescent="0.35">
      <c r="A25" t="s">
        <v>36</v>
      </c>
      <c r="B25">
        <v>0.5</v>
      </c>
      <c r="C25">
        <v>0.33333333333333331</v>
      </c>
    </row>
    <row r="26" spans="1:3" x14ac:dyDescent="0.35">
      <c r="A26" t="s">
        <v>37</v>
      </c>
      <c r="B26">
        <v>0</v>
      </c>
      <c r="C2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predicted_new_data</vt:lpstr>
      <vt:lpstr>predicted_new_data_metrics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 Hills</dc:creator>
  <cp:lastModifiedBy>Jessica Hills</cp:lastModifiedBy>
  <dcterms:created xsi:type="dcterms:W3CDTF">2019-06-12T02:55:48Z</dcterms:created>
  <dcterms:modified xsi:type="dcterms:W3CDTF">2019-06-12T02:56:42Z</dcterms:modified>
</cp:coreProperties>
</file>