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total" sheetId="2" state="visible" r:id="rId2"/>
    <sheet name="busines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제목</t>
        </is>
      </c>
      <c r="C1" t="inlineStr">
        <is>
          <t>url</t>
        </is>
      </c>
      <c r="D1" t="inlineStr">
        <is>
          <t>기자</t>
        </is>
      </c>
    </row>
    <row r="2">
      <c r="A2" t="inlineStr">
        <is>
          <t>2019-02-19</t>
        </is>
      </c>
      <c r="B2" t="inlineStr">
        <is>
          <t>"진선미 장관, 여자 전두환"···여가부 '아이돌 외모지침' 역풍</t>
        </is>
      </c>
      <c r="C2">
        <f>HYPERLINK("http://article.joins.com/news/article/article.asp?total_id=23381208&amp;cloc=rss|most_view|total_list", "http://article.joins.com/news/article/article.asp?total_id=23381208&amp;cloc=rss|most_view|total_list")</f>
        <v/>
      </c>
    </row>
    <row r="3">
      <c r="A3" t="inlineStr">
        <is>
          <t>2019-02-19</t>
        </is>
      </c>
      <c r="B3" t="inlineStr">
        <is>
          <t>마을 1700명 중 400명이 불법체류자···"그들 없인 농사 불가"</t>
        </is>
      </c>
      <c r="C3">
        <f>HYPERLINK("http://article.joins.com/news/article/article.asp?total_id=23381153&amp;cloc=rss|most_view|total_list", "http://article.joins.com/news/article/article.asp?total_id=23381153&amp;cloc=rss|most_view|total_list")</f>
        <v/>
      </c>
    </row>
    <row r="4">
      <c r="A4" t="inlineStr">
        <is>
          <t>2019-02-19</t>
        </is>
      </c>
      <c r="B4" t="inlineStr">
        <is>
          <t>5·18 北개입 주장 무죄 왜…대법 “역사평가 영향 못줘”</t>
        </is>
      </c>
      <c r="C4">
        <f>HYPERLINK("http://article.joins.com/news/article/article.asp?total_id=23381151&amp;cloc=rss|most_view|total_list", "http://article.joins.com/news/article/article.asp?total_id=23381151&amp;cloc=rss|most_view|total_list")</f>
        <v/>
      </c>
    </row>
    <row r="5">
      <c r="A5" t="inlineStr">
        <is>
          <t>2019-02-19</t>
        </is>
      </c>
      <c r="B5" t="inlineStr">
        <is>
          <t>'극한직업' 속 경찰, 현실에선···"몸쓰는 곰, 승진은 바늘구멍"</t>
        </is>
      </c>
      <c r="C5">
        <f>HYPERLINK("http://article.joins.com/news/article/article.asp?total_id=23381240&amp;cloc=rss|most_view|total_list", "http://article.joins.com/news/article/article.asp?total_id=23381240&amp;cloc=rss|most_view|total_list")</f>
        <v/>
      </c>
    </row>
    <row r="6">
      <c r="A6" t="inlineStr">
        <is>
          <t>2019-02-19</t>
        </is>
      </c>
      <c r="B6" t="inlineStr">
        <is>
          <t>이영자 "반신마비 母 일으키다 청춘 다 썼다"…시청자 울린 사연</t>
        </is>
      </c>
      <c r="C6">
        <f>HYPERLINK("http://article.joins.com/news/article/article.asp?total_id=23381222&amp;cloc=rss|most_view|total_list", "http://article.joins.com/news/article/article.asp?total_id=23381222&amp;cloc=rss|most_view|total_list")</f>
        <v/>
      </c>
    </row>
    <row r="7">
      <c r="A7" t="inlineStr">
        <is>
          <t>2019-02-19</t>
        </is>
      </c>
      <c r="B7" t="inlineStr">
        <is>
          <t>레이싱모델 류지혜 낙태 고백, 게이머 이영호 "임신 확인 못해"</t>
        </is>
      </c>
      <c r="C7">
        <f>HYPERLINK("http://article.joins.com/news/article/article.asp?total_id=23381926&amp;cloc=rss|most_view|total_list", "http://article.joins.com/news/article/article.asp?total_id=23381926&amp;cloc=rss|most_view|total_list")</f>
        <v/>
      </c>
    </row>
    <row r="8">
      <c r="A8" t="inlineStr">
        <is>
          <t>2019-02-19</t>
        </is>
      </c>
      <c r="B8" t="inlineStr">
        <is>
          <t>“가솔린차는 뒤졌지만 전기차는 반드시 미국 이긴다”</t>
        </is>
      </c>
      <c r="C8">
        <f>HYPERLINK("http://article.joins.com/news/article/article.asp?total_id=23381130&amp;cloc=rss|most_view|total_list", "http://article.joins.com/news/article/article.asp?total_id=23381130&amp;cloc=rss|most_view|total_list")</f>
        <v/>
      </c>
    </row>
    <row r="9">
      <c r="A9" t="inlineStr">
        <is>
          <t>2019-02-19</t>
        </is>
      </c>
      <c r="B9" t="inlineStr">
        <is>
          <t>빈집 106만호···입주자와 같이 늙어가는 신도시 아파트</t>
        </is>
      </c>
      <c r="C9">
        <f>HYPERLINK("http://article.joins.com/news/article/article.asp?total_id=23381560&amp;cloc=rss|most_view|total_list", "http://article.joins.com/news/article/article.asp?total_id=23381560&amp;cloc=rss|most_view|total_list")</f>
        <v/>
      </c>
    </row>
    <row r="10">
      <c r="A10" t="inlineStr">
        <is>
          <t>2019-02-19</t>
        </is>
      </c>
      <c r="B10" t="inlineStr">
        <is>
          <t>친박계가 '5.18 폄훼'에 대해 침묵하는 이유는</t>
        </is>
      </c>
      <c r="C10">
        <f>HYPERLINK("http://article.joins.com/news/article/article.asp?total_id=23381259&amp;cloc=rss|most_view|total_list", "http://article.joins.com/news/article/article.asp?total_id=23381259&amp;cloc=rss|most_view|total_list")</f>
        <v/>
      </c>
    </row>
    <row r="11">
      <c r="A11" t="inlineStr">
        <is>
          <t>2019-02-19</t>
        </is>
      </c>
      <c r="B11" t="inlineStr">
        <is>
          <t>"靑추천 인사 서류탈락 뒤 환경부 산하기관 임원 다시 뽑았다"</t>
        </is>
      </c>
      <c r="C11">
        <f>HYPERLINK("http://article.joins.com/news/article/article.asp?total_id=23381199&amp;cloc=rss|most_view|total_list", "http://article.joins.com/news/article/article.asp?total_id=23381199&amp;cloc=rss|most_view|total_list")</f>
        <v/>
      </c>
    </row>
    <row r="12">
      <c r="A12" t="inlineStr">
        <is>
          <t>2019-02-19</t>
        </is>
      </c>
      <c r="B12" t="inlineStr">
        <is>
          <t>GTX가 바꿀 부동산 시장 판도…일산·운정이 뜨는 이유</t>
        </is>
      </c>
      <c r="C12">
        <f>HYPERLINK("http://article.joins.com/news/article/article.asp?total_id=23381415&amp;cloc=rss|most_view|total_list", "http://article.joins.com/news/article/article.asp?total_id=23381415&amp;cloc=rss|most_view|total_list")</f>
        <v/>
      </c>
    </row>
    <row r="13">
      <c r="A13" t="inlineStr">
        <is>
          <t>2019-02-19</t>
        </is>
      </c>
      <c r="B13" t="inlineStr">
        <is>
          <t>"중국·베트남 가면 뜬다 옛말" 속앓이하는 한국 기업들</t>
        </is>
      </c>
      <c r="C13">
        <f>HYPERLINK("http://article.joins.com/news/article/article.asp?total_id=23382161&amp;cloc=rss|most_view|total_list", "http://article.joins.com/news/article/article.asp?total_id=23382161&amp;cloc=rss|most_view|total_list")</f>
        <v/>
      </c>
    </row>
    <row r="14">
      <c r="A14" t="inlineStr">
        <is>
          <t>2019-02-19</t>
        </is>
      </c>
      <c r="B14" t="inlineStr">
        <is>
          <t>버닝썬 애나 "압수된 건 고양이 안약·세제···마약 의혹 억울"</t>
        </is>
      </c>
      <c r="C14">
        <f>HYPERLINK("http://article.joins.com/news/article/article.asp?total_id=23381612&amp;cloc=rss|most_view|total_list", "http://article.joins.com/news/article/article.asp?total_id=23381612&amp;cloc=rss|most_view|total_list")</f>
        <v/>
      </c>
    </row>
    <row r="15">
      <c r="A15" t="inlineStr">
        <is>
          <t>2019-02-19</t>
        </is>
      </c>
      <c r="B15" t="inlineStr">
        <is>
          <t>[단독] 대한통운, 3월부터 택배비 최대 1000원 이상 올린다</t>
        </is>
      </c>
      <c r="C15">
        <f>HYPERLINK("http://article.joins.com/news/article/article.asp?total_id=23381983&amp;cloc=rss|most_view|total_list", "http://article.joins.com/news/article/article.asp?total_id=23381983&amp;cloc=rss|most_view|total_list")</f>
        <v/>
      </c>
    </row>
    <row r="16">
      <c r="A16" t="inlineStr">
        <is>
          <t>2019-02-19</t>
        </is>
      </c>
      <c r="B16" t="inlineStr">
        <is>
          <t>다시 뜨는 간헐식 단식…굶은 뒤 폭식은 절대 금물</t>
        </is>
      </c>
      <c r="C16">
        <f>HYPERLINK("http://article.joins.com/news/article/article.asp?total_id=23381134&amp;cloc=rss|most_view|total_list", "http://article.joins.com/news/article/article.asp?total_id=23381134&amp;cloc=rss|most_view|total_list")</f>
        <v/>
      </c>
    </row>
    <row r="17">
      <c r="A17" t="inlineStr">
        <is>
          <t>2019-02-19</t>
        </is>
      </c>
      <c r="B17" t="inlineStr">
        <is>
          <t>"손해 봐도 세금은 떼간다"···증권 투자 '세금 모순' 손본다</t>
        </is>
      </c>
      <c r="C17">
        <f>HYPERLINK("http://article.joins.com/news/article/article.asp?total_id=23381258&amp;cloc=rss|most_view|total_list", "http://article.joins.com/news/article/article.asp?total_id=23381258&amp;cloc=rss|most_view|total_list")</f>
        <v/>
      </c>
    </row>
    <row r="18">
      <c r="A18" t="inlineStr">
        <is>
          <t>2019-02-19</t>
        </is>
      </c>
      <c r="B18" t="inlineStr">
        <is>
          <t>"진선미는 전두환" 비판에 여가부측 연구원 "하태경 무지하다"</t>
        </is>
      </c>
      <c r="C18">
        <f>HYPERLINK("http://article.joins.com/news/article/article.asp?total_id=23382457&amp;cloc=rss|most_view|total_list", "http://article.joins.com/news/article/article.asp?total_id=23382457&amp;cloc=rss|most_view|total_list")</f>
        <v/>
      </c>
    </row>
    <row r="19">
      <c r="A19" t="inlineStr">
        <is>
          <t>2019-02-19</t>
        </is>
      </c>
      <c r="B19" t="inlineStr">
        <is>
          <t>낙태 고백한 류지혜 2차 폭로 "걔가 나 때린 적도 있어"</t>
        </is>
      </c>
      <c r="C19">
        <f>HYPERLINK("http://article.joins.com/news/article/article.asp?total_id=23382512&amp;cloc=rss|most_view|total_list", "http://article.joins.com/news/article/article.asp?total_id=23382512&amp;cloc=rss|most_view|total_list")</f>
        <v/>
      </c>
    </row>
    <row r="20">
      <c r="A20" t="inlineStr">
        <is>
          <t>2019-02-19</t>
        </is>
      </c>
      <c r="B20" t="inlineStr">
        <is>
          <t>택시업계, 타다 검찰에 고발…이재웅 “업무방해 법적 대응”</t>
        </is>
      </c>
      <c r="C20">
        <f>HYPERLINK("http://article.joins.com/news/article/article.asp?total_id=23381138&amp;cloc=rss|most_view|total_list", "http://article.joins.com/news/article/article.asp?total_id=23381138&amp;cloc=rss|most_view|total_list")</f>
        <v/>
      </c>
    </row>
    <row r="21">
      <c r="A21" t="inlineStr">
        <is>
          <t>2019-02-19</t>
        </is>
      </c>
      <c r="B21" t="inlineStr">
        <is>
          <t>46세 이치로 올해도 현역으로 뛴다</t>
        </is>
      </c>
      <c r="C21">
        <f>HYPERLINK("http://article.joins.com/news/article/article.asp?total_id=23381128&amp;cloc=rss|most_view|total_list", "http://article.joins.com/news/article/article.asp?total_id=23381128&amp;cloc=rss|most_view|total_list")</f>
        <v/>
      </c>
    </row>
    <row r="22">
      <c r="A22" t="inlineStr">
        <is>
          <t>2019-02-19</t>
        </is>
      </c>
      <c r="B22" t="inlineStr">
        <is>
          <t>한샘 최양하 회장 "리하우스 패키지로 매출 10조원 할 것"</t>
        </is>
      </c>
      <c r="C22">
        <f>HYPERLINK("http://article.joins.com/news/article/article.asp?total_id=23381261&amp;cloc=rss|most_view|total_list", "http://article.joins.com/news/article/article.asp?total_id=23381261&amp;cloc=rss|most_view|total_list")</f>
        <v/>
      </c>
    </row>
    <row r="23">
      <c r="A23" t="inlineStr">
        <is>
          <t>2019-02-19</t>
        </is>
      </c>
      <c r="B23" t="inlineStr">
        <is>
          <t>김태우, 조국·박형철 추가 고발…관련 고소·고발만 10여건</t>
        </is>
      </c>
      <c r="C23">
        <f>HYPERLINK("http://article.joins.com/news/article/article.asp?total_id=23381883&amp;cloc=rss|most_view|total_list", "http://article.joins.com/news/article/article.asp?total_id=23381883&amp;cloc=rss|most_view|total_list")</f>
        <v/>
      </c>
    </row>
    <row r="24">
      <c r="A24" t="inlineStr">
        <is>
          <t>2019-02-19</t>
        </is>
      </c>
      <c r="B24" t="inlineStr">
        <is>
          <t>[속보] 검찰 ‘손혜원 의혹’ 관련 문화재청·목포시청 압수수색</t>
        </is>
      </c>
      <c r="C24">
        <f>HYPERLINK("http://article.joins.com/news/article/article.asp?total_id=23382041&amp;cloc=rss|most_view|total_list", "http://article.joins.com/news/article/article.asp?total_id=23382041&amp;cloc=rss|most_view|total_list")</f>
        <v/>
      </c>
    </row>
    <row r="25">
      <c r="A25" t="inlineStr">
        <is>
          <t>2019-02-19</t>
        </is>
      </c>
      <c r="B25" t="inlineStr">
        <is>
          <t>쇼룸·잡지 속 그림 같은 집, 누구든 꾸밀 수 있어요</t>
        </is>
      </c>
      <c r="C25">
        <f>HYPERLINK("http://article.joins.com/news/article/article.asp?total_id=23381090&amp;cloc=rss|most_view|total_list", "http://article.joins.com/news/article/article.asp?total_id=23381090&amp;cloc=rss|most_view|total_list")</f>
        <v/>
      </c>
    </row>
    <row r="26">
      <c r="A26" t="inlineStr">
        <is>
          <t>2019-02-19</t>
        </is>
      </c>
      <c r="B26" t="inlineStr">
        <is>
          <t>일본 언론 "아베, 농담이죠?" '트럼프 노벨상' 추천 조롱</t>
        </is>
      </c>
      <c r="C26">
        <f>HYPERLINK("http://article.joins.com/news/article/article.asp?total_id=23382267&amp;cloc=rss|most_view|total_list", "http://article.joins.com/news/article/article.asp?total_id=23382267&amp;cloc=rss|most_view|total_list")</f>
        <v/>
      </c>
    </row>
    <row r="27">
      <c r="A27" t="inlineStr">
        <is>
          <t>2019-02-19</t>
        </is>
      </c>
      <c r="B27" t="inlineStr">
        <is>
          <t>[속보] 대구 도심 사우나 화재…2명 사망, 40여명 부상</t>
        </is>
      </c>
      <c r="C27">
        <f>HYPERLINK("http://article.joins.com/news/article/article.asp?total_id=23381457&amp;cloc=rss|most_view|total_list", "http://article.joins.com/news/article/article.asp?total_id=23381457&amp;cloc=rss|most_view|total_list")</f>
        <v/>
      </c>
    </row>
    <row r="28">
      <c r="A28" t="inlineStr">
        <is>
          <t>2019-02-19</t>
        </is>
      </c>
      <c r="B28" t="inlineStr">
        <is>
          <t>‘김정남 암살’ 베트남인 父 “김정은이 내 딸 구해줬으면…”</t>
        </is>
      </c>
      <c r="C28">
        <f>HYPERLINK("http://article.joins.com/news/article/article.asp?total_id=23381578&amp;cloc=rss|most_view|total_list", "http://article.joins.com/news/article/article.asp?total_id=23381578&amp;cloc=rss|most_view|total_list")</f>
        <v/>
      </c>
    </row>
    <row r="29">
      <c r="A29" t="inlineStr">
        <is>
          <t>2019-02-19</t>
        </is>
      </c>
      <c r="B29" t="inlineStr">
        <is>
          <t>유럽베팅업체, "손흥민, 올해의 선수 6순위"</t>
        </is>
      </c>
      <c r="C29">
        <f>HYPERLINK("http://article.joins.com/news/article/article.asp?total_id=23381101&amp;cloc=rss|most_view|total_list", "http://article.joins.com/news/article/article.asp?total_id=23381101&amp;cloc=rss|most_view|total_list")</f>
        <v/>
      </c>
    </row>
    <row r="30">
      <c r="A30" t="inlineStr">
        <is>
          <t>2019-02-19</t>
        </is>
      </c>
      <c r="B30" t="inlineStr">
        <is>
          <t>농림어업서 취업자 10만명 늘어난 미스터리</t>
        </is>
      </c>
      <c r="C30">
        <f>HYPERLINK("http://article.joins.com/news/article/article.asp?total_id=23381239&amp;cloc=rss|most_view|total_list", "http://article.joins.com/news/article/article.asp?total_id=23381239&amp;cloc=rss|most_view|total_list")</f>
        <v/>
      </c>
    </row>
    <row r="31">
      <c r="A31" t="inlineStr">
        <is>
          <t>2019-02-19</t>
        </is>
      </c>
      <c r="B31" t="inlineStr">
        <is>
          <t>박지원 “DJ, 지만원 언행보고 흡족해하지 않고 멀리해”</t>
        </is>
      </c>
      <c r="C31">
        <f>HYPERLINK("http://article.joins.com/news/article/article.asp?total_id=23382343&amp;cloc=rss|most_view|total_list", "http://article.joins.com/news/article/article.asp?total_id=23382343&amp;cloc=rss|most_view|total_list")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제목</t>
        </is>
      </c>
      <c r="C1" t="inlineStr">
        <is>
          <t>url</t>
        </is>
      </c>
      <c r="D1" t="inlineStr">
        <is>
          <t>기자</t>
        </is>
      </c>
    </row>
    <row r="2">
      <c r="A2" t="inlineStr">
        <is>
          <t>2019-02-19</t>
        </is>
      </c>
      <c r="B2" t="inlineStr">
        <is>
          <t>빈집 106만호···입주자와 같이 늙어가는 신도시 아파트</t>
        </is>
      </c>
      <c r="C2">
        <f>HYPERLINK("http://article.joins.com/news/article/article.asp?total_id=23381560&amp;cloc=rss|most_view|total_list", "http://article.joins.com/news/article/article.asp?total_id=23381560&amp;cloc=rss|most_view|total_list")</f>
        <v/>
      </c>
    </row>
    <row r="3">
      <c r="A3" t="inlineStr">
        <is>
          <t>2019-02-19</t>
        </is>
      </c>
      <c r="B3" t="inlineStr">
        <is>
          <t>GTX가 바꿀 부동산 시장 판도…일산·운정이 뜨는 이유</t>
        </is>
      </c>
      <c r="C3">
        <f>HYPERLINK("http://article.joins.com/news/article/article.asp?total_id=23381415&amp;cloc=rss|most_view|total_list", "http://article.joins.com/news/article/article.asp?total_id=23381415&amp;cloc=rss|most_view|total_list")</f>
        <v/>
      </c>
    </row>
    <row r="4">
      <c r="A4" t="inlineStr">
        <is>
          <t>2019-02-19</t>
        </is>
      </c>
      <c r="B4" t="inlineStr">
        <is>
          <t>"중국·베트남 가면 뜬다 옛말" 속앓이하는 한국 기업들</t>
        </is>
      </c>
      <c r="C4">
        <f>HYPERLINK("http://article.joins.com/news/article/article.asp?total_id=23382161&amp;cloc=rss|most_view|total_list", "http://article.joins.com/news/article/article.asp?total_id=23382161&amp;cloc=rss|most_view|total_list")</f>
        <v/>
      </c>
    </row>
    <row r="5">
      <c r="A5" t="inlineStr">
        <is>
          <t>2019-02-19</t>
        </is>
      </c>
      <c r="B5" t="inlineStr">
        <is>
          <t>[단독] 대한통운, 3월부터 택배비 최대 1000원 이상 올린다</t>
        </is>
      </c>
      <c r="C5">
        <f>HYPERLINK("http://article.joins.com/news/article/article.asp?total_id=23381983&amp;cloc=rss|most_view|total_list", "http://article.joins.com/news/article/article.asp?total_id=23381983&amp;cloc=rss|most_view|total_list")</f>
        <v/>
      </c>
    </row>
    <row r="6">
      <c r="A6" t="inlineStr">
        <is>
          <t>2019-02-19</t>
        </is>
      </c>
      <c r="B6" t="inlineStr">
        <is>
          <t>"손해 봐도 세금은 떼간다"···증권 투자 '세금 모순' 손본다</t>
        </is>
      </c>
      <c r="C6">
        <f>HYPERLINK("http://article.joins.com/news/article/article.asp?total_id=23381258&amp;cloc=rss|most_view|total_list", "http://article.joins.com/news/article/article.asp?total_id=23381258&amp;cloc=rss|most_view|total_list")</f>
        <v/>
      </c>
    </row>
    <row r="7">
      <c r="A7" t="inlineStr">
        <is>
          <t>2019-02-19</t>
        </is>
      </c>
      <c r="B7" t="inlineStr">
        <is>
          <t>택시업계, 타다 검찰에 고발…이재웅 “업무방해 법적 대응”</t>
        </is>
      </c>
      <c r="C7">
        <f>HYPERLINK("http://article.joins.com/news/article/article.asp?total_id=23381138&amp;cloc=rss|most_view|total_list", "http://article.joins.com/news/article/article.asp?total_id=23381138&amp;cloc=rss|most_view|total_list")</f>
        <v/>
      </c>
    </row>
    <row r="8">
      <c r="A8" t="inlineStr">
        <is>
          <t>2019-02-19</t>
        </is>
      </c>
      <c r="B8" t="inlineStr">
        <is>
          <t>한샘 최양하 회장 "리하우스 패키지로 매출 10조원 할 것"</t>
        </is>
      </c>
      <c r="C8">
        <f>HYPERLINK("http://article.joins.com/news/article/article.asp?total_id=23381261&amp;cloc=rss|most_view|total_list", "http://article.joins.com/news/article/article.asp?total_id=23381261&amp;cloc=rss|most_view|total_list")</f>
        <v/>
      </c>
    </row>
    <row r="9">
      <c r="A9" t="inlineStr">
        <is>
          <t>2019-02-19</t>
        </is>
      </c>
      <c r="B9" t="inlineStr">
        <is>
          <t>농림어업서 취업자 10만명 늘어난 미스터리</t>
        </is>
      </c>
      <c r="C9">
        <f>HYPERLINK("http://article.joins.com/news/article/article.asp?total_id=23381239&amp;cloc=rss|most_view|total_list", "http://article.joins.com/news/article/article.asp?total_id=23381239&amp;cloc=rss|most_view|total_list")</f>
        <v/>
      </c>
    </row>
    <row r="10">
      <c r="A10" t="inlineStr">
        <is>
          <t>2019-02-19</t>
        </is>
      </c>
      <c r="B10" t="inlineStr">
        <is>
          <t>건강한 대변 받아 이식한다는 '대변 클리닉' 효과는?</t>
        </is>
      </c>
      <c r="C10">
        <f>HYPERLINK("http://article.joins.com/news/article/article.asp?total_id=23381349&amp;cloc=rss|most_view|total_list", "http://article.joins.com/news/article/article.asp?total_id=23381349&amp;cloc=rss|most_view|total_list")</f>
        <v/>
      </c>
    </row>
    <row r="11">
      <c r="A11" t="inlineStr">
        <is>
          <t>2019-02-19</t>
        </is>
      </c>
      <c r="B11" t="inlineStr">
        <is>
          <t>제주항공, 최종면접서 근무지 돌연 변경…"채용 갑질"</t>
        </is>
      </c>
      <c r="C11">
        <f>HYPERLINK("http://article.joins.com/news/article/article.asp?total_id=23381561&amp;cloc=rss|most_view|total_list", "http://article.joins.com/news/article/article.asp?total_id=23381561&amp;cloc=rss|most_view|total_list")</f>
        <v/>
      </c>
    </row>
    <row r="12">
      <c r="A12" t="inlineStr">
        <is>
          <t>2019-02-19</t>
        </is>
      </c>
      <c r="B12" t="inlineStr">
        <is>
          <t>인간, 침팬지와 왜 다른가... "뉴런, 느리지만 지속적 성장"</t>
        </is>
      </c>
      <c r="C12">
        <f>HYPERLINK("http://article.joins.com/news/article/article.asp?total_id=23381417&amp;cloc=rss|most_view|total_list", "http://article.joins.com/news/article/article.asp?total_id=23381417&amp;cloc=rss|most_view|total_list")</f>
        <v/>
      </c>
    </row>
    <row r="13">
      <c r="A13" t="inlineStr">
        <is>
          <t>2019-02-19</t>
        </is>
      </c>
      <c r="B13" t="inlineStr">
        <is>
          <t>주택 체감경기 조사이래 최저 “2022년까지 침체 이어질 수도”</t>
        </is>
      </c>
      <c r="C13">
        <f>HYPERLINK("http://article.joins.com/news/article/article.asp?total_id=23381193&amp;cloc=rss|most_view|total_list", "http://article.joins.com/news/article/article.asp?total_id=23381193&amp;cloc=rss|most_view|total_list")</f>
        <v/>
      </c>
    </row>
    <row r="14">
      <c r="A14" t="inlineStr">
        <is>
          <t>2019-02-19</t>
        </is>
      </c>
      <c r="B14" t="inlineStr">
        <is>
          <t>[ONE SHOT] 글로벌 기업인 선택 ‘존경하는 기업’…1위는 12년 연속 ‘애플’</t>
        </is>
      </c>
      <c r="C14">
        <f>HYPERLINK("http://article.joins.com/news/article/article.asp?total_id=23381414&amp;cloc=rss|most_view|total_list", "http://article.joins.com/news/article/article.asp?total_id=23381414&amp;cloc=rss|most_view|total_list")</f>
        <v/>
      </c>
    </row>
    <row r="15">
      <c r="A15" t="inlineStr">
        <is>
          <t>2019-02-19</t>
        </is>
      </c>
      <c r="B15" t="inlineStr">
        <is>
          <t>미·중 화웨이 갈등 그 뒤엔…12조 달러 5G 선점 경쟁</t>
        </is>
      </c>
      <c r="C15">
        <f>HYPERLINK("http://article.joins.com/news/article/article.asp?total_id=23381149&amp;cloc=rss|most_view|total_list", "http://article.joins.com/news/article/article.asp?total_id=23381149&amp;cloc=rss|most_view|total_list")</f>
        <v/>
      </c>
    </row>
    <row r="16">
      <c r="A16" t="inlineStr">
        <is>
          <t>2019-02-19</t>
        </is>
      </c>
      <c r="B16" t="inlineStr">
        <is>
          <t>10만 대 통행 10차로, 3만 대 4차로보다 미세먼지 적다</t>
        </is>
      </c>
      <c r="C16">
        <f>HYPERLINK("http://article.joins.com/news/article/article.asp?total_id=23381160&amp;cloc=rss|most_view|total_list", "http://article.joins.com/news/article/article.asp?total_id=23381160&amp;cloc=rss|most_view|total_list")</f>
        <v/>
      </c>
    </row>
    <row r="17">
      <c r="A17" t="inlineStr">
        <is>
          <t>2019-02-19</t>
        </is>
      </c>
      <c r="B17" t="inlineStr">
        <is>
          <t>조선업 수주액의 3배 황금알…전기차 배터리 국내 3사 ‘5조 베팅’</t>
        </is>
      </c>
      <c r="C17">
        <f>HYPERLINK("http://article.joins.com/news/article/article.asp?total_id=23381257&amp;cloc=rss|most_view|total_list", "http://article.joins.com/news/article/article.asp?total_id=23381257&amp;cloc=rss|most_view|total_list")</f>
        <v/>
      </c>
    </row>
    <row r="18">
      <c r="A18" t="inlineStr">
        <is>
          <t>2019-02-19</t>
        </is>
      </c>
      <c r="B18" t="inlineStr">
        <is>
          <t>교통지옥 판교 셔틀버스 있어 출퇴근 천국</t>
        </is>
      </c>
      <c r="C18">
        <f>HYPERLINK("http://article.joins.com/news/article/article.asp?total_id=23381122&amp;cloc=rss|most_view|total_list", "http://article.joins.com/news/article/article.asp?total_id=23381122&amp;cloc=rss|most_view|total_list")</f>
        <v/>
      </c>
    </row>
    <row r="19">
      <c r="A19" t="inlineStr">
        <is>
          <t>2019-02-19</t>
        </is>
      </c>
      <c r="B19" t="inlineStr">
        <is>
          <t>“한국 성장률 3.7%는 돼야…정책 실패 반복 땐 위기 온다”</t>
        </is>
      </c>
      <c r="C19">
        <f>HYPERLINK("http://article.joins.com/news/article/article.asp?total_id=23381106&amp;cloc=rss|most_view|total_list", "http://article.joins.com/news/article/article.asp?total_id=23381106&amp;cloc=rss|most_view|total_list")</f>
        <v/>
      </c>
    </row>
    <row r="20">
      <c r="A20" t="inlineStr">
        <is>
          <t>2019-02-19</t>
        </is>
      </c>
      <c r="B20" t="inlineStr">
        <is>
          <t>SKT, 5대그룹 최초 인터넷은행 도전장…은산분리 원칙 어떻게?</t>
        </is>
      </c>
      <c r="C20">
        <f>HYPERLINK("http://article.joins.com/news/article/article.asp?total_id=23382142&amp;cloc=rss|most_view|total_list", "http://article.joins.com/news/article/article.asp?total_id=23382142&amp;cloc=rss|most_view|total_list")</f>
        <v/>
      </c>
    </row>
    <row r="21">
      <c r="A21" t="inlineStr">
        <is>
          <t>2019-02-19</t>
        </is>
      </c>
      <c r="B21" t="inlineStr">
        <is>
          <t>'상냥하게 말하는 사람과 결혼하라'는 아버지의 충고</t>
        </is>
      </c>
      <c r="C21">
        <f>HYPERLINK("http://article.joins.com/news/article/article.asp?total_id=23382307&amp;cloc=rss|most_view|total_list", "http://article.joins.com/news/article/article.asp?total_id=23382307&amp;cloc=rss|most_view|total_list")</f>
        <v/>
      </c>
    </row>
    <row r="22">
      <c r="A22" t="inlineStr">
        <is>
          <t>2019-02-19</t>
        </is>
      </c>
      <c r="B22" t="inlineStr">
        <is>
          <t>[라이프 트렌드] 국내·국제 표준 정보보안 인증 받은 거래소인지 확인해야</t>
        </is>
      </c>
      <c r="C22">
        <f>HYPERLINK("http://article.joins.com/news/article/article.asp?total_id=23381091&amp;cloc=rss|most_view|total_list", "http://article.joins.com/news/article/article.asp?total_id=23381091&amp;cloc=rss|most_view|total_list")</f>
        <v/>
      </c>
    </row>
    <row r="23">
      <c r="A23" t="inlineStr">
        <is>
          <t>2019-02-19</t>
        </is>
      </c>
      <c r="B23" t="inlineStr">
        <is>
          <t>“규제가 청년창업 발목…총리 책임지고 챙겨라”</t>
        </is>
      </c>
      <c r="C23">
        <f>HYPERLINK("http://article.joins.com/news/article/article.asp?total_id=23381191&amp;cloc=rss|most_view|total_list", "http://article.joins.com/news/article/article.asp?total_id=23381191&amp;cloc=rss|most_view|total_list")</f>
        <v/>
      </c>
    </row>
    <row r="24">
      <c r="A24" t="inlineStr">
        <is>
          <t>2019-02-19</t>
        </is>
      </c>
      <c r="B24" t="inlineStr">
        <is>
          <t>SKB, 티브로드 합병 추진…공룡 3사 덩치 경쟁</t>
        </is>
      </c>
      <c r="C24">
        <f>HYPERLINK("http://article.joins.com/news/article/article.asp?total_id=23381105&amp;cloc=rss|most_view|total_list", "http://article.joins.com/news/article/article.asp?total_id=23381105&amp;cloc=rss|most_view|total_list")</f>
        <v/>
      </c>
    </row>
    <row r="25">
      <c r="A25" t="inlineStr">
        <is>
          <t>2019-02-19</t>
        </is>
      </c>
      <c r="B25" t="inlineStr">
        <is>
          <t>[속보]탄력근로제 또 합의 실패…논의 하루 연장</t>
        </is>
      </c>
      <c r="C25">
        <f>HYPERLINK("http://article.joins.com/news/article/article.asp?total_id=23381207&amp;cloc=rss|most_view|total_list", "http://article.joins.com/news/article/article.asp?total_id=23381207&amp;cloc=rss|most_view|total_list")</f>
        <v/>
      </c>
    </row>
    <row r="26">
      <c r="A26" t="inlineStr">
        <is>
          <t>2019-02-19</t>
        </is>
      </c>
      <c r="B26" t="inlineStr">
        <is>
          <t>이주열 총재 “제조업 경쟁력 제고, 한국 경제 생존 문제”</t>
        </is>
      </c>
      <c r="C26">
        <f>HYPERLINK("http://article.joins.com/news/article/article.asp?total_id=23381870&amp;cloc=rss|most_view|total_list", "http://article.joins.com/news/article/article.asp?total_id=23381870&amp;cloc=rss|most_view|total_list")</f>
        <v/>
      </c>
    </row>
    <row r="27">
      <c r="A27" t="inlineStr">
        <is>
          <t>2019-02-19</t>
        </is>
      </c>
      <c r="B27" t="inlineStr">
        <is>
          <t>[인사] 이재현 이베이 글로벌 지역 총괄대표</t>
        </is>
      </c>
      <c r="C27">
        <f>HYPERLINK("http://article.joins.com/news/article/article.asp?total_id=23381109&amp;cloc=rss|most_view|total_list", "http://article.joins.com/news/article/article.asp?total_id=23381109&amp;cloc=rss|most_view|total_list")</f>
        <v/>
      </c>
    </row>
    <row r="28">
      <c r="A28" t="inlineStr">
        <is>
          <t>2019-02-19</t>
        </is>
      </c>
      <c r="B28" t="inlineStr">
        <is>
          <t>로봇 팔에 도구 바꿔 끼우면 요리 도와주는 '삼성봇 셰프' 나왔다</t>
        </is>
      </c>
      <c r="C28">
        <f>HYPERLINK("http://article.joins.com/news/article/article.asp?total_id=23382461&amp;cloc=rss|most_view|total_list", "http://article.joins.com/news/article/article.asp?total_id=23382461&amp;cloc=rss|most_view|total_list")</f>
        <v/>
      </c>
    </row>
    <row r="29">
      <c r="A29" t="inlineStr">
        <is>
          <t>2019-02-19</t>
        </is>
      </c>
      <c r="B29" t="inlineStr">
        <is>
          <t>[사진] 새 코란도 사전계약</t>
        </is>
      </c>
      <c r="C29">
        <f>HYPERLINK("http://article.joins.com/news/article/article.asp?total_id=23381124&amp;cloc=rss|most_view|total_list", "http://article.joins.com/news/article/article.asp?total_id=23381124&amp;cloc=rss|most_view|total_list")</f>
        <v/>
      </c>
    </row>
    <row r="30">
      <c r="A30" t="inlineStr">
        <is>
          <t>2019-02-19</t>
        </is>
      </c>
      <c r="B30" t="inlineStr">
        <is>
          <t>TV 세계 1위 삼성 ‘4000만 대 목표 만만찮네’</t>
        </is>
      </c>
      <c r="C30">
        <f>HYPERLINK("http://article.joins.com/news/article/article.asp?total_id=23381123&amp;cloc=rss|most_view|total_list", "http://article.joins.com/news/article/article.asp?total_id=23381123&amp;cloc=rss|most_view|total_list")</f>
        <v/>
      </c>
    </row>
    <row r="31">
      <c r="A31" t="inlineStr">
        <is>
          <t>2019-02-19</t>
        </is>
      </c>
      <c r="B31" t="inlineStr">
        <is>
          <t>“의료 빅데이터 확보 5년이 골든타임…병원간 정보 공유를”</t>
        </is>
      </c>
      <c r="C31">
        <f>HYPERLINK("http://article.joins.com/news/article/article.asp?total_id=23381107&amp;cloc=rss|most_view|total_list", "http://article.joins.com/news/article/article.asp?total_id=23381107&amp;cloc=rss|most_view|total_list")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2019-02-19T13:38:12Z</dcterms:created>
  <dcterms:modified xsi:type="dcterms:W3CDTF">2019-02-19T13:38:12Z</dcterms:modified>
</cp:coreProperties>
</file>