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ette/Library/Mobile Documents/com~apple~CloudDocs/Work/Genomic Selection 2023-2024/Data_templates_2024/UES_test_data/raw_data/"/>
    </mc:Choice>
  </mc:AlternateContent>
  <xr:revisionPtr revIDLastSave="0" documentId="13_ncr:1_{ECA16FC3-E9B3-824F-A81B-48B0954310B2}" xr6:coauthVersionLast="47" xr6:coauthVersionMax="47" xr10:uidLastSave="{00000000-0000-0000-0000-000000000000}"/>
  <bookViews>
    <workbookView xWindow="1160" yWindow="500" windowWidth="41780" windowHeight="26640" xr2:uid="{4496E48E-D3B5-4E6C-92B0-CBFEDAFA65A7}"/>
  </bookViews>
  <sheets>
    <sheet name="Location Data Form" sheetId="38" r:id="rId1"/>
    <sheet name="Summary Data Form" sheetId="12" r:id="rId2"/>
    <sheet name="Data_DESCRIPTORS" sheetId="31" r:id="rId3"/>
    <sheet name="TRIAL_CODES" sheetId="29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2002_unwon" localSheetId="2">#REF!</definedName>
    <definedName name="__2002_unwon" localSheetId="0">#REF!</definedName>
    <definedName name="__2002_unwon">#REF!</definedName>
    <definedName name="_2002_unwon" localSheetId="2">#REF!</definedName>
    <definedName name="_2002_unwon" localSheetId="0">#REF!</definedName>
    <definedName name="_2002_unwon">#REF!</definedName>
    <definedName name="_A87979" localSheetId="0">'[1]OCCC list'!#REF!</definedName>
    <definedName name="_A87979">'[1]OCCC list'!#REF!</definedName>
    <definedName name="_Order1" hidden="1">255</definedName>
    <definedName name="_trait" localSheetId="0">#REF!</definedName>
    <definedName name="_trait">#REF!</definedName>
    <definedName name="\c" localSheetId="0">[2]PARENTS!#REF!</definedName>
    <definedName name="\c">[2]PARENTS!#REF!</definedName>
    <definedName name="a" localSheetId="0">[2]PARENTS!#REF!</definedName>
    <definedName name="a">[2]PARENTS!#REF!</definedName>
    <definedName name="A_2_4" localSheetId="0">#REF!</definedName>
    <definedName name="A_2_4">#REF!</definedName>
    <definedName name="A_3" localSheetId="0">#REF!</definedName>
    <definedName name="A_3">#REF!</definedName>
    <definedName name="A_5_6" localSheetId="0">#REF!</definedName>
    <definedName name="A_5_6">#REF!</definedName>
    <definedName name="A2_4" localSheetId="0">#REF!</definedName>
    <definedName name="A2_4">#REF!</definedName>
    <definedName name="A3Area" localSheetId="0">'[1]OCCC list'!#REF!</definedName>
    <definedName name="A3Area">'[1]OCCC list'!#REF!</definedName>
    <definedName name="A5_6" localSheetId="0">#REF!</definedName>
    <definedName name="A5_6">#REF!</definedName>
    <definedName name="AREA_3" localSheetId="0">#REF!</definedName>
    <definedName name="AREA_3">#REF!</definedName>
    <definedName name="AREA1" localSheetId="0">#REF!</definedName>
    <definedName name="AREA1">#REF!</definedName>
    <definedName name="Area1entries" localSheetId="0">#REF!</definedName>
    <definedName name="Area1entries">#REF!</definedName>
    <definedName name="AREA2" localSheetId="0">#REF!</definedName>
    <definedName name="AREA2">#REF!</definedName>
    <definedName name="AREA2_4" localSheetId="0">#REF!</definedName>
    <definedName name="AREA2_4">#REF!</definedName>
    <definedName name="Area2entries" localSheetId="0">#REF!</definedName>
    <definedName name="Area2entries">#REF!</definedName>
    <definedName name="AREA3" localSheetId="0">#REF!</definedName>
    <definedName name="AREA3">#REF!</definedName>
    <definedName name="area3entries" localSheetId="0">#REF!</definedName>
    <definedName name="area3entries">#REF!</definedName>
    <definedName name="AREA5_6" localSheetId="0">#REF!</definedName>
    <definedName name="AREA5_6">#REF!</definedName>
    <definedName name="Area56entries" localSheetId="0">#REF!</definedName>
    <definedName name="Area56entries">#REF!</definedName>
    <definedName name="AreaI" localSheetId="0">#REF!</definedName>
    <definedName name="AreaI">#REF!</definedName>
    <definedName name="AreaII" localSheetId="0">#REF!</definedName>
    <definedName name="AreaII">#REF!</definedName>
    <definedName name="AreaIII" localSheetId="0">#REF!</definedName>
    <definedName name="AreaIII">#REF!</definedName>
    <definedName name="B" localSheetId="0">#REF!</definedName>
    <definedName name="B">#REF!</definedName>
    <definedName name="CLEANWT" localSheetId="0">#REF!</definedName>
    <definedName name="CLEANWT">#REF!</definedName>
    <definedName name="_xlnm.Database" localSheetId="2">#REF!</definedName>
    <definedName name="_xlnm.Database" localSheetId="0">#REF!</definedName>
    <definedName name="_xlnm.Database">#REF!</definedName>
    <definedName name="ENTRY" localSheetId="0">#REF!</definedName>
    <definedName name="ENTRY">#REF!</definedName>
    <definedName name="ENTRYLIST">'[3]ENTRY ASSIGN'!$B$1:$M$289</definedName>
    <definedName name="HEADING" localSheetId="0">#REF!</definedName>
    <definedName name="HEADING">#REF!</definedName>
    <definedName name="HEIGHT" localSheetId="0">#REF!</definedName>
    <definedName name="HEIGHT">#REF!</definedName>
    <definedName name="HN" localSheetId="0">#REF!</definedName>
    <definedName name="HN">#REF!</definedName>
    <definedName name="HNSW">'[4]PLOT ASSIGNMENTS'!$F$173:$J$268</definedName>
    <definedName name="ID" localSheetId="0">#REF!</definedName>
    <definedName name="ID">#REF!</definedName>
    <definedName name="LOC">#N/A</definedName>
    <definedName name="LODGING" localSheetId="0">#REF!</definedName>
    <definedName name="LODGING">#REF!</definedName>
    <definedName name="MATURITY" localSheetId="0">#REF!</definedName>
    <definedName name="MATURITY">#REF!</definedName>
    <definedName name="MDX" localSheetId="0">#REF!</definedName>
    <definedName name="MDX">#REF!</definedName>
    <definedName name="Method">'[5]Overall List'!$J$5:$J$9</definedName>
    <definedName name="MILDEW" localSheetId="0">#REF!</definedName>
    <definedName name="MILDEW">#REF!</definedName>
    <definedName name="MJULIAN" localSheetId="0">#REF!</definedName>
    <definedName name="MJULIAN">#REF!</definedName>
    <definedName name="NAME" localSheetId="0">#REF!</definedName>
    <definedName name="NAME">#REF!</definedName>
    <definedName name="NEW" localSheetId="0">[2]PARENTS!#REF!</definedName>
    <definedName name="NEW">[2]PARENTS!#REF!</definedName>
    <definedName name="newname" localSheetId="0">#REF!</definedName>
    <definedName name="newname">#REF!</definedName>
    <definedName name="newnow" localSheetId="0">#REF!</definedName>
    <definedName name="newnow">#REF!</definedName>
    <definedName name="OA" localSheetId="0">#REF!</definedName>
    <definedName name="OA">#REF!</definedName>
    <definedName name="OASW">'[6]PLOT ASSIGNMENTS'!$F$749:$J$988</definedName>
    <definedName name="PLOT" localSheetId="0">#REF!</definedName>
    <definedName name="PLOT">#REF!</definedName>
    <definedName name="_xlnm.Print_Area" localSheetId="0">'Location Data Form'!$A$1:$AL$73</definedName>
    <definedName name="_xlnm.Print_Area">#N/A</definedName>
    <definedName name="_xlnm.Print_Titles" localSheetId="0">'Location Data Form'!#REF!</definedName>
    <definedName name="r_100flow">'[7]2.fieldsheet'!$L$6</definedName>
    <definedName name="r_1STfLOW">'[7]2.fieldsheet'!$J$6</definedName>
    <definedName name="r_50fLOW">'[7]2.fieldsheet'!$K$6</definedName>
    <definedName name="r_blackleg">'[7]2.fieldsheet'!$S$6</definedName>
    <definedName name="r_blast">'[7]2.fieldsheet'!$Q$6</definedName>
    <definedName name="r_bright">'[7]2.fieldsheet'!$AK$6</definedName>
    <definedName name="r_bydv">'[7]2.fieldsheet'!$AI$6</definedName>
    <definedName name="r_chlorfleck">'[7]2.fieldsheet'!$AO$6</definedName>
    <definedName name="r_crownrust">'[7]2.fieldsheet'!$AA$6</definedName>
    <definedName name="r_eLog">'[7]2.fieldsheet'!$H$6</definedName>
    <definedName name="r_emerg">'[7]2.fieldsheet'!$D$6</definedName>
    <definedName name="r_fus_E">'[7]2.fieldsheet'!$AF$6</definedName>
    <definedName name="r_fus_L">'[7]2.fieldsheet'!$AH$6</definedName>
    <definedName name="r_fus_M">'[7]2.fieldsheet'!$AG$6</definedName>
    <definedName name="r_gmlotch">'[7]2.fieldsheet'!$AE$6</definedName>
    <definedName name="r_hdfromplanting">'[7]2.fieldsheet'!$N$6</definedName>
    <definedName name="r_hdno.">'[7]2.fieldsheet'!$M$6</definedName>
    <definedName name="r_hdsm2">'[7]2.fieldsheet'!$R$6</definedName>
    <definedName name="r_Ht">'[7]2.fieldsheet'!$G$6</definedName>
    <definedName name="r_khard">'[7]2.fieldsheet'!$AM$6</definedName>
    <definedName name="r_kwt">'[7]4.CHAR-1'!$AT$2</definedName>
    <definedName name="r_leafrust">'[7]2.fieldsheet'!$Y$6</definedName>
    <definedName name="r_LLeafrust">'[7]2.fieldsheet'!$Z$6</definedName>
    <definedName name="r_LLog">'[7]2.fieldsheet'!$I$6</definedName>
    <definedName name="r_matfromplanting">'[7]2.fieldsheet'!$P$6</definedName>
    <definedName name="r_matno">'[7]2.fieldsheet'!$O$6</definedName>
    <definedName name="r_mildew">'[7]2.fieldsheet'!$W$6</definedName>
    <definedName name="r_mildewl">'[7]2.fieldsheet'!$X$6</definedName>
    <definedName name="r_neckbrk">'[7]2.fieldsheet'!$U$6</definedName>
    <definedName name="r_netblotch">'[7]2.fieldsheet'!$AB$6</definedName>
    <definedName name="r_prot">'[7]2.fieldsheet'!$AL$6</definedName>
    <definedName name="r_scald">'[7]2.fieldsheet'!$AJ$6</definedName>
    <definedName name="r_septoria">'[7]2.fieldsheet'!$AD$6</definedName>
    <definedName name="r_spotblotch">'[7]2.fieldsheet'!$AC$6</definedName>
    <definedName name="r_ssmv">'[7]2.fieldsheet'!$V$6</definedName>
    <definedName name="r_stembrk">'[7]2.fieldsheet'!$T$6</definedName>
    <definedName name="r_stemrust">'[7]2.fieldsheet'!$AP$6</definedName>
    <definedName name="r_testwt">'[7]4.CHAR-1'!$AK$2</definedName>
    <definedName name="r_vigor">'[7]2.fieldsheet'!$F$6</definedName>
    <definedName name="r_WH">'[7]2.fieldsheet'!$E$6</definedName>
    <definedName name="r_wtafterclean">'[7]2.fieldsheet'!$AN$6</definedName>
    <definedName name="raslkjfja" localSheetId="0">#REF!</definedName>
    <definedName name="raslkjfja">#REF!</definedName>
    <definedName name="SM" localSheetId="0">#REF!</definedName>
    <definedName name="SM">#REF!</definedName>
    <definedName name="SMSW">'[6]PLOT ASSIGNMENTS'!$F$1109:$J$1300</definedName>
    <definedName name="SMUT" localSheetId="0">#REF!</definedName>
    <definedName name="SMUT">#REF!</definedName>
    <definedName name="superiro" localSheetId="0">#REF!</definedName>
    <definedName name="superiro">#REF!</definedName>
    <definedName name="SWHN">'[6]PLOT ASSIGNMENTS'!$F$437:$J$628</definedName>
    <definedName name="THRESHWT" localSheetId="0">#REF!</definedName>
    <definedName name="THRESHWT">#REF!</definedName>
    <definedName name="TKW" localSheetId="0">#REF!</definedName>
    <definedName name="TKW">#REF!</definedName>
    <definedName name="x" localSheetId="0">#REF!</definedName>
    <definedName name="x">#REF!</definedName>
    <definedName name="xx" localSheetId="2">#REF!</definedName>
    <definedName name="xx" localSheetId="0">#REF!</definedName>
    <definedName name="xx">#REF!</definedName>
    <definedName name="YEAR" localSheetId="0">#REF!</definedName>
    <definedName name="YEAR">#REF!</definedName>
    <definedName name="YIELD" localSheetId="0">#REF!</definedName>
    <definedName name="YIELD">#REF!</definedName>
    <definedName name="Z" localSheetId="0">[2]PARENTS!#REF!</definedName>
    <definedName name="Z">[2]PARENTS!#REF!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2" l="1"/>
  <c r="T44" i="12" l="1"/>
  <c r="J44" i="12" l="1"/>
  <c r="K44" i="12"/>
  <c r="D37" i="12"/>
  <c r="D38" i="12"/>
  <c r="D39" i="12"/>
  <c r="D40" i="12"/>
  <c r="D41" i="12"/>
  <c r="D42" i="12"/>
  <c r="D43" i="12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<sst xmlns="http://schemas.openxmlformats.org/spreadsheetml/2006/main" count="875" uniqueCount="367">
  <si>
    <t>EXPT</t>
  </si>
  <si>
    <t>LOC</t>
  </si>
  <si>
    <t>TRIAL</t>
  </si>
  <si>
    <t>ENTRY</t>
  </si>
  <si>
    <t>ID</t>
  </si>
  <si>
    <t>DESIG</t>
  </si>
  <si>
    <t>PED</t>
  </si>
  <si>
    <t>YLD_BUPA</t>
  </si>
  <si>
    <t>TW_LBBU</t>
  </si>
  <si>
    <t>HT_IN</t>
  </si>
  <si>
    <t>LOD09</t>
  </si>
  <si>
    <t>PHE09</t>
  </si>
  <si>
    <t>WINSUR</t>
  </si>
  <si>
    <t>OTHER</t>
  </si>
  <si>
    <t>PMD09</t>
  </si>
  <si>
    <t>STRIPE09</t>
  </si>
  <si>
    <t>LFRUST09</t>
  </si>
  <si>
    <t>STEMRUST09</t>
  </si>
  <si>
    <t>SBMV09</t>
  </si>
  <si>
    <t>BYDV09</t>
  </si>
  <si>
    <t>HFLY09</t>
  </si>
  <si>
    <t>FHB09</t>
  </si>
  <si>
    <t>FHBSEV</t>
  </si>
  <si>
    <t>FHBFDK</t>
  </si>
  <si>
    <t>FHBDON</t>
  </si>
  <si>
    <t>PROTEIN</t>
  </si>
  <si>
    <t>FHB09_MN</t>
  </si>
  <si>
    <t>FHBSEV_MN</t>
  </si>
  <si>
    <t>FHBFDK_MN</t>
  </si>
  <si>
    <t>FHBDON_MN</t>
  </si>
  <si>
    <t>NCS</t>
  </si>
  <si>
    <t>Mean</t>
  </si>
  <si>
    <t>CV%</t>
  </si>
  <si>
    <t>LSD(0.05)</t>
  </si>
  <si>
    <t>R-Square</t>
  </si>
  <si>
    <t>Location</t>
  </si>
  <si>
    <t>Plot sz (sq ft)</t>
  </si>
  <si>
    <t>Reps</t>
  </si>
  <si>
    <t>Planted</t>
  </si>
  <si>
    <t>Harvested</t>
  </si>
  <si>
    <t>Comments</t>
  </si>
  <si>
    <t>NCR</t>
  </si>
  <si>
    <t>DATA_COLUMNS</t>
  </si>
  <si>
    <t>DESCRIPTION</t>
  </si>
  <si>
    <t>BARLEY YELLOW DWARF ON A 0 - 9 SCALE</t>
  </si>
  <si>
    <t>CRUST09</t>
  </si>
  <si>
    <t>CROWN RUST ON A 0-9 SCALE</t>
  </si>
  <si>
    <t>THREE DIGIT (001,002,003…...999)</t>
  </si>
  <si>
    <t>3-LETTER TRIAL CODE  (e.g. GWN, SNW, SPE, SPL, USS, UES, USF)</t>
  </si>
  <si>
    <t>FHB RATING ON A 0-9 SCALE - FIELD</t>
  </si>
  <si>
    <t>FHB RATING ON A 0 - 9 SCALE - MISTED NURSERY</t>
  </si>
  <si>
    <t xml:space="preserve">FHB FDK AS A PERCENT - FIELD </t>
  </si>
  <si>
    <t>FHB FDK AS A PERCENT - MISTED NURSERY</t>
  </si>
  <si>
    <t>FHB SEVERITY ON HEADS - FIELD</t>
  </si>
  <si>
    <t>FHB SEVERITY ON HEADS - MISTED NURSERY</t>
  </si>
  <si>
    <t>HEADING DATE AS DAY OF YEAR.  JAN 2 = 2</t>
  </si>
  <si>
    <t>HESSIAN FLY ON A 0 - 9 SCALE</t>
  </si>
  <si>
    <t>PLANT HEIGHT IN INCHES</t>
  </si>
  <si>
    <t>MEAN KERNEL DIAMETER IN MILLIMETERS</t>
  </si>
  <si>
    <t>MEAN KERNEL HARDNESS</t>
  </si>
  <si>
    <t>MEAN KERNEL WEIGHT IN MILLIGRAMS</t>
  </si>
  <si>
    <t>LEAF09</t>
  </si>
  <si>
    <t>LEAFINESS ON A 0-9 SCALE</t>
  </si>
  <si>
    <t>LEAF RUST ON A 0 - 9 SCALE</t>
  </si>
  <si>
    <t>LODGING SCORE ON A 0 - 9 SCALE</t>
  </si>
  <si>
    <t>PEDIGREE WRITTEN TO SUFFICIENT DETAIL WITH NO SPACES.</t>
  </si>
  <si>
    <t>PHENOTYPE - OVERALL APPEAL ON A 0 - 9 SCALE WHERE 9 IS SUPERB.</t>
  </si>
  <si>
    <t>PLOT</t>
  </si>
  <si>
    <t>POWDERY MIILDEW ON A 0 - 9 SCALE</t>
  </si>
  <si>
    <t>NIRS PROTEIN DRY BASIS %</t>
  </si>
  <si>
    <t>RANGE</t>
  </si>
  <si>
    <t>SPATIAL POSITION - 3 DIGIT NUMBER</t>
  </si>
  <si>
    <t>REP</t>
  </si>
  <si>
    <t>SINGLE DIGIT</t>
  </si>
  <si>
    <t>ROW</t>
  </si>
  <si>
    <t>SOIL BORNE MOSAIC VIRUS ON A 0 - 9 SCALE</t>
  </si>
  <si>
    <t>STEM RUST ON A 0 - 9 SCALE</t>
  </si>
  <si>
    <t>STRIPE RUST RATING ON A 0 - 9 SCALE</t>
  </si>
  <si>
    <t>EXPT_YR_LOC:  GWN23GAP</t>
  </si>
  <si>
    <t>TEST WIGHT IN POUNDS PER BUSHEL</t>
  </si>
  <si>
    <t>WINTER SURVIVAL AS A PERCENT</t>
  </si>
  <si>
    <t>YIELD CONVERTED TO BUSHELS PER ACRE AT 13% MOISTURE</t>
  </si>
  <si>
    <t>2 DIGIT YEAR CODE</t>
  </si>
  <si>
    <t>TRIAL DESIGNATION</t>
  </si>
  <si>
    <t>CODE</t>
  </si>
  <si>
    <t>YEAR</t>
  </si>
  <si>
    <t>LOCATION</t>
  </si>
  <si>
    <t>GWN</t>
  </si>
  <si>
    <t>GAWN</t>
  </si>
  <si>
    <t>ARF</t>
  </si>
  <si>
    <t>AR-FAYETTEVILLE</t>
  </si>
  <si>
    <t>SNW</t>
  </si>
  <si>
    <t>SUNWHEAT</t>
  </si>
  <si>
    <t>ARM</t>
  </si>
  <si>
    <t>AR-MARIANNA</t>
  </si>
  <si>
    <t>SPE</t>
  </si>
  <si>
    <t>SUNPRE-EARLY</t>
  </si>
  <si>
    <t>ARN</t>
  </si>
  <si>
    <t>AR-NEWPORT</t>
  </si>
  <si>
    <t>SPL</t>
  </si>
  <si>
    <t>SUNPRE-LATE</t>
  </si>
  <si>
    <t>ARS</t>
  </si>
  <si>
    <t>AR-STUTTGART</t>
  </si>
  <si>
    <t>UES</t>
  </si>
  <si>
    <t>UESRWWN</t>
  </si>
  <si>
    <t>FLC</t>
  </si>
  <si>
    <t>FL-CITRA</t>
  </si>
  <si>
    <t xml:space="preserve"> </t>
  </si>
  <si>
    <t>USF</t>
  </si>
  <si>
    <t>FLM</t>
  </si>
  <si>
    <t>FL-MARIANNA</t>
  </si>
  <si>
    <t>USS</t>
  </si>
  <si>
    <t>USSRWWN</t>
  </si>
  <si>
    <t>FLQ</t>
  </si>
  <si>
    <t>FL-QUINCY</t>
  </si>
  <si>
    <t>GAG</t>
  </si>
  <si>
    <t>GA-GRIFFIN</t>
  </si>
  <si>
    <t>GAP</t>
  </si>
  <si>
    <t>GA-PLAINS</t>
  </si>
  <si>
    <t>KYC</t>
  </si>
  <si>
    <t>KY-CANTON</t>
  </si>
  <si>
    <t>UBWT</t>
  </si>
  <si>
    <t>KYF</t>
  </si>
  <si>
    <t>KY-FARMERSVILLE</t>
  </si>
  <si>
    <t>SPN</t>
  </si>
  <si>
    <t>SPE + SPL</t>
  </si>
  <si>
    <t>KYP</t>
  </si>
  <si>
    <t>KY-PRINCETON</t>
  </si>
  <si>
    <t>MDX</t>
  </si>
  <si>
    <t>MASON DIXON</t>
  </si>
  <si>
    <t>KYW</t>
  </si>
  <si>
    <t>KY-WOODFORD</t>
  </si>
  <si>
    <t>LAA</t>
  </si>
  <si>
    <t>LA-ALEXANDRIA</t>
  </si>
  <si>
    <t>LAB</t>
  </si>
  <si>
    <t>LA-BATONROUGE</t>
  </si>
  <si>
    <t>LAW</t>
  </si>
  <si>
    <t>LA-WINNSBORO</t>
  </si>
  <si>
    <t>MDW</t>
  </si>
  <si>
    <t>MD-WYE</t>
  </si>
  <si>
    <t>NCC</t>
  </si>
  <si>
    <t>NC-CLAYTON</t>
  </si>
  <si>
    <t>NCK</t>
  </si>
  <si>
    <t>NC-KINSTON</t>
  </si>
  <si>
    <t>NCP</t>
  </si>
  <si>
    <t>NC-RALEIGH</t>
  </si>
  <si>
    <t>NC-SALISBURY</t>
  </si>
  <si>
    <t>NC-LAUREL SPRINGS</t>
  </si>
  <si>
    <t>SCC</t>
  </si>
  <si>
    <t>SC-CLEMSON</t>
  </si>
  <si>
    <t>SCF</t>
  </si>
  <si>
    <t>SC-FLORENCE</t>
  </si>
  <si>
    <t>TXC</t>
  </si>
  <si>
    <t>TX-COMMERCE</t>
  </si>
  <si>
    <t>TXM</t>
  </si>
  <si>
    <t>TX-MCGREGOR</t>
  </si>
  <si>
    <t>VAB</t>
  </si>
  <si>
    <t>BA-BLACKSBURG</t>
  </si>
  <si>
    <t>VAW</t>
  </si>
  <si>
    <t>VA-WARSAW</t>
  </si>
  <si>
    <t>FALLING NUMBER</t>
  </si>
  <si>
    <t>FALLNUM</t>
  </si>
  <si>
    <t>KHARDNESS</t>
  </si>
  <si>
    <t>KDIAMETER</t>
  </si>
  <si>
    <t>KWEIGHT</t>
  </si>
  <si>
    <t>WATERABS</t>
  </si>
  <si>
    <t>DEVTIME</t>
  </si>
  <si>
    <t>STABILITY</t>
  </si>
  <si>
    <t>GLUINDEX</t>
  </si>
  <si>
    <t>WETGLU</t>
  </si>
  <si>
    <t>DRYGLU</t>
  </si>
  <si>
    <t>WBWG</t>
  </si>
  <si>
    <t>MICRODOUGH WATER ABSORBTION %</t>
  </si>
  <si>
    <t>MICRODOUGH DEVELOPMENT TIME IN MINUTES</t>
  </si>
  <si>
    <t>MICRODOUGH STABILITY IN MINUTES</t>
  </si>
  <si>
    <t>GLUTEN INDEX</t>
  </si>
  <si>
    <t>WET GLUTEN CONTENT %</t>
  </si>
  <si>
    <t>DRY GLUTEN CONTENT %</t>
  </si>
  <si>
    <t>WATER BINDING IN WET GLUTEN %</t>
  </si>
  <si>
    <t>OKL</t>
  </si>
  <si>
    <t>OK-LAHOMA</t>
  </si>
  <si>
    <t>AVG</t>
  </si>
  <si>
    <t>RNK</t>
  </si>
  <si>
    <t xml:space="preserve">AVERAGE </t>
  </si>
  <si>
    <t>RANK</t>
  </si>
  <si>
    <t>Cooperator</t>
  </si>
  <si>
    <t>WINDM09</t>
  </si>
  <si>
    <t>BLS09</t>
  </si>
  <si>
    <t>BACTERIAL LEAF STREAK ON A 0-9 SCALE</t>
  </si>
  <si>
    <t>BUNTIN HF RATINGS (1=NO DAMAGE, 3=MODERATE DAMAGE LODGING AND SOME STUNTED STEMS, 5=SEVERE EXTENSIVE DAMAGE WITH STUNTED PLANTS AND LODGING)</t>
  </si>
  <si>
    <t>ILC</t>
  </si>
  <si>
    <t>IL-CHAMPAIGN</t>
  </si>
  <si>
    <t>KSW</t>
  </si>
  <si>
    <t>KS-WICHITA</t>
  </si>
  <si>
    <t>SNB</t>
  </si>
  <si>
    <t>LRM</t>
  </si>
  <si>
    <t>LEAF RUST MARKER</t>
  </si>
  <si>
    <t>OHN</t>
  </si>
  <si>
    <t>OH-NAPOLEON</t>
  </si>
  <si>
    <t>KYH</t>
  </si>
  <si>
    <t>KY-HENDERSON</t>
  </si>
  <si>
    <t>MIM</t>
  </si>
  <si>
    <t>MI-MASON</t>
  </si>
  <si>
    <t>ILN</t>
  </si>
  <si>
    <t>IL-NEOGA</t>
  </si>
  <si>
    <t>MDC</t>
  </si>
  <si>
    <t>MD-CLARKSVILLE</t>
  </si>
  <si>
    <t>UWON</t>
  </si>
  <si>
    <t>UWBN</t>
  </si>
  <si>
    <t>KYL</t>
  </si>
  <si>
    <t>KY-LEXINGTON</t>
  </si>
  <si>
    <t>KYS</t>
  </si>
  <si>
    <t>KY-SCHOCHOH</t>
  </si>
  <si>
    <t>MNS</t>
  </si>
  <si>
    <t>MN-ST. PAUL</t>
  </si>
  <si>
    <t>MSS</t>
  </si>
  <si>
    <t>MS-STARKVILLE</t>
  </si>
  <si>
    <t>ST_LFB09</t>
  </si>
  <si>
    <t>SEPTORIA TRICITI LEAF BLOTCH ON A 0-9 SCALE</t>
  </si>
  <si>
    <t>SN_GB09</t>
  </si>
  <si>
    <t>SEPTORIA NODORUM GLUME BLOTCH ON A 0-9 SCALE</t>
  </si>
  <si>
    <t>SEED QUALITY ON A 0-9 SCALE</t>
  </si>
  <si>
    <t>RELATIVE MATURITY ON A 0-9 SCALE</t>
  </si>
  <si>
    <t>EARLY WINTER GROWTH HABIT FROM A 0-9 SCALE (2=UPRIGHT 8=PROSTRATE)</t>
  </si>
  <si>
    <t>KYX</t>
  </si>
  <si>
    <t>KY-LOGAN</t>
  </si>
  <si>
    <t>UON</t>
  </si>
  <si>
    <t>UBN</t>
  </si>
  <si>
    <t>UBW</t>
  </si>
  <si>
    <t>EMBT</t>
  </si>
  <si>
    <t>EASTERN MALTING BARLEY TRIAL</t>
  </si>
  <si>
    <t>Data Taking date:</t>
  </si>
  <si>
    <t xml:space="preserve">PLOT </t>
  </si>
  <si>
    <t>HD_JUL</t>
  </si>
  <si>
    <t>WNDMG09</t>
  </si>
  <si>
    <t>WNSUR</t>
  </si>
  <si>
    <t>PLOT_YLD</t>
  </si>
  <si>
    <t>MOISTURE</t>
  </si>
  <si>
    <t>GA001138-8E36/GA06493-13LE6</t>
  </si>
  <si>
    <t>HILLIARD/GA00190-7A14</t>
  </si>
  <si>
    <t>GA06493-13LE6/Hilliard</t>
  </si>
  <si>
    <t>GA06493-13LE6/SS8641</t>
  </si>
  <si>
    <t>MPV57/GA06493-13LE6</t>
  </si>
  <si>
    <t>AGS2000/HILLIARD</t>
  </si>
  <si>
    <t>Parent</t>
  </si>
  <si>
    <t>TX12D4896/HILLIARD</t>
  </si>
  <si>
    <t>HILLIARD/NC8248-1</t>
  </si>
  <si>
    <t>GA05450-EL52/NC08-23383</t>
  </si>
  <si>
    <t>NC8248-1/GA06493-13LE6</t>
  </si>
  <si>
    <t>Field Phenotypic Observations</t>
  </si>
  <si>
    <t>Quality Data</t>
  </si>
  <si>
    <t>Field Disease Observations</t>
  </si>
  <si>
    <t>Misted Nursery</t>
  </si>
  <si>
    <t>FHBNIV_MN</t>
  </si>
  <si>
    <t>FHBSDQ_MN</t>
  </si>
  <si>
    <t>RELMAT</t>
  </si>
  <si>
    <t>HF_PI</t>
  </si>
  <si>
    <t>HF_HFPERST</t>
  </si>
  <si>
    <t>HESSIAN FLY - HESSIAN FLY NUMBER PER TILLER</t>
  </si>
  <si>
    <t>HESSIAN FLY - PERCENT PLANTS INFESTED</t>
  </si>
  <si>
    <t>FHB DON TOXIN IN PPM - FIELD</t>
  </si>
  <si>
    <t>FHB DON TOXIN IN PPM - MISTED NURSERY</t>
  </si>
  <si>
    <t>FHB NIV TOXIN IN PPM - MISTED NURSERY</t>
  </si>
  <si>
    <t>FLG</t>
  </si>
  <si>
    <t>MDQ</t>
  </si>
  <si>
    <t>NCLS</t>
  </si>
  <si>
    <t>TXF</t>
  </si>
  <si>
    <t>TXG</t>
  </si>
  <si>
    <t>TXPP</t>
  </si>
  <si>
    <t>MSA</t>
  </si>
  <si>
    <t>Christina's SNB nursery</t>
  </si>
  <si>
    <t>USFHBN - southern scab</t>
  </si>
  <si>
    <t>NUMBER ASSIGNED BY NURSERY COORDINATOR FOR SPE &amp; SPL; ASSIGNED BY BREEDER FOR OTHER NURSERIES.  11001....94999</t>
  </si>
  <si>
    <t>BLOCK</t>
  </si>
  <si>
    <t>SDQ</t>
  </si>
  <si>
    <t>HFLY05</t>
  </si>
  <si>
    <t>RATING OF SEED VISUAL APPEARNACE ON 0 - 9 SCALE - MISTED NURSERY</t>
  </si>
  <si>
    <t>BLOCK ASSIGNED BY THE BREEDER</t>
  </si>
  <si>
    <t>MOISTURE CONTENT OF SEED</t>
  </si>
  <si>
    <t>3-4 LETTER CODE</t>
  </si>
  <si>
    <t>FL-GAINESVILLE</t>
  </si>
  <si>
    <t>MD-QUEENSTOWN</t>
  </si>
  <si>
    <t>MS-STONEVILLE</t>
  </si>
  <si>
    <t>TX-FARMERSVILLE</t>
  </si>
  <si>
    <t>TX-GREENVILLE</t>
  </si>
  <si>
    <t>NC-PLYMOUTH</t>
  </si>
  <si>
    <t>TX-PILOT POINT</t>
  </si>
  <si>
    <t>NOTES</t>
  </si>
  <si>
    <t>WINTER DAMAGE ON A 0-9 SCALE; SAME AS SG FREEZE</t>
  </si>
  <si>
    <t>WNTDM09</t>
  </si>
  <si>
    <t>WNTSUR</t>
  </si>
  <si>
    <r>
      <t xml:space="preserve">LA13202D-82-1 = LA22-E16.  </t>
    </r>
    <r>
      <rPr>
        <b/>
        <sz val="11"/>
        <color theme="1"/>
        <rFont val="Calibri"/>
        <family val="2"/>
        <scheme val="minor"/>
      </rPr>
      <t>A NAME ASSIGNED BY THE BREEDER</t>
    </r>
    <r>
      <rPr>
        <sz val="11"/>
        <color theme="1"/>
        <rFont val="Calibri"/>
        <family val="2"/>
        <scheme val="minor"/>
      </rPr>
      <t xml:space="preserve"> (IF DESIRED). EVERY DESIG SHOULD BE LINKED TO A UNIQUE ID.  </t>
    </r>
    <r>
      <rPr>
        <b/>
        <sz val="11"/>
        <color theme="1"/>
        <rFont val="Calibri"/>
        <family val="2"/>
        <scheme val="minor"/>
      </rPr>
      <t>THE DESIG MAY CHANGE OVER TIME</t>
    </r>
    <r>
      <rPr>
        <sz val="11"/>
        <color theme="1"/>
        <rFont val="Calibri"/>
        <family val="2"/>
        <scheme val="minor"/>
      </rPr>
      <t xml:space="preserve"> AS IS THE CASE WITH GA LINES.</t>
    </r>
  </si>
  <si>
    <r>
      <rPr>
        <b/>
        <sz val="11"/>
        <color rgb="FFC00000"/>
        <rFont val="Calibri"/>
        <family val="2"/>
        <scheme val="minor"/>
      </rPr>
      <t>A UNIQUE AND PERMANENT LINE DESIGNATION</t>
    </r>
    <r>
      <rPr>
        <sz val="11"/>
        <color theme="1"/>
        <rFont val="Calibri"/>
        <family val="2"/>
        <scheme val="minor"/>
      </rPr>
      <t xml:space="preserve"> ASSIGEND BY THE COORDINATOR.  ID CAN NOT HAVE SPACES OR SPECIAL CHARACTERS: (DAGGER, ASTERIK, POUNDS, ETC).  THE ID MUST ACCOMPANY THE LINE IN TRIALS AND CAN BE TRACKED OVER YEAR AND EXPERIMENTS. </t>
    </r>
  </si>
  <si>
    <t>GRWHBT09</t>
  </si>
  <si>
    <t>LINE1</t>
  </si>
  <si>
    <t>LINE 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</si>
  <si>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</si>
  <si>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</si>
  <si>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</si>
  <si>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</si>
  <si>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</si>
  <si>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</si>
  <si>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</si>
  <si>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</si>
  <si>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</si>
  <si>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</si>
  <si>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</si>
  <si>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</si>
  <si>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</si>
  <si>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</si>
  <si>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</si>
  <si>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</si>
  <si>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</si>
  <si>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</si>
  <si>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</si>
  <si>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</si>
  <si>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</si>
  <si>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</si>
  <si>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</si>
  <si>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</si>
  <si>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</si>
  <si>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</si>
  <si>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</si>
  <si>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</si>
  <si>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</si>
  <si>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</si>
  <si>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</si>
  <si>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</si>
  <si>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</si>
  <si>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</si>
  <si>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</si>
  <si>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</si>
  <si>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</si>
  <si>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</si>
  <si>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</si>
  <si>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</si>
  <si>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</si>
  <si>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</si>
  <si>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</si>
  <si>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</si>
  <si>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</si>
  <si>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</si>
  <si>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</si>
  <si>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</si>
  <si>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</si>
  <si>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LINE 24</t>
  </si>
  <si>
    <t>LINE 25</t>
  </si>
  <si>
    <t>LINE 26</t>
  </si>
  <si>
    <t>LINE 27</t>
  </si>
  <si>
    <t>LINE 28</t>
  </si>
  <si>
    <t>LINE29</t>
  </si>
  <si>
    <t>LINE 29</t>
  </si>
  <si>
    <t>LINE30</t>
  </si>
  <si>
    <t>LINE 30</t>
  </si>
  <si>
    <t>LINE31</t>
  </si>
  <si>
    <t>LINE 31</t>
  </si>
  <si>
    <t>LINE32</t>
  </si>
  <si>
    <t>LINE 32</t>
  </si>
  <si>
    <t>LINE33</t>
  </si>
  <si>
    <t>LINE 33</t>
  </si>
  <si>
    <t>LINE34</t>
  </si>
  <si>
    <t>LINE 34</t>
  </si>
  <si>
    <t>LINE35</t>
  </si>
  <si>
    <t>LINE 35</t>
  </si>
  <si>
    <t>Charlie Brown</t>
  </si>
  <si>
    <t>UES at SCF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</si>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</sst>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.0"/>
    <numFmt numFmtId="166" formatCode="m/d/yy;@"/>
    <numFmt numFmtId="167" formatCode="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33CC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Arial"/>
      <family val="2"/>
    </font>
    <font>
      <b/>
      <sz val="10"/>
      <color theme="1"/>
      <name val="Arial"/>
      <family val="2"/>
    </font>
    <font>
      <b/>
      <sz val="10"/>
      <color rgb="FF0033CC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8EE"/>
        <bgColor indexed="64"/>
      </patternFill>
    </fill>
    <fill>
      <patternFill patternType="solid">
        <fgColor rgb="FFFDFF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medium">
        <color auto="1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double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2" fillId="0" borderId="0"/>
    <xf numFmtId="0" fontId="1" fillId="0" borderId="0"/>
    <xf numFmtId="0" fontId="1" fillId="0" borderId="0"/>
  </cellStyleXfs>
  <cellXfs count="261">
    <xf numFmtId="0" fontId="0" fillId="0" borderId="0" xfId="0"/>
    <xf numFmtId="0" fontId="3" fillId="0" borderId="0" xfId="1" applyFont="1" applyAlignment="1">
      <alignment horizontal="center" textRotation="180" wrapText="1"/>
    </xf>
    <xf numFmtId="0" fontId="3" fillId="0" borderId="0" xfId="1" applyFont="1" applyAlignment="1">
      <alignment textRotation="180" wrapText="1"/>
    </xf>
    <xf numFmtId="1" fontId="2" fillId="0" borderId="1" xfId="1" applyNumberFormat="1" applyFont="1" applyBorder="1" applyAlignment="1">
      <alignment horizontal="left" wrapText="1"/>
    </xf>
    <xf numFmtId="1" fontId="2" fillId="0" borderId="2" xfId="1" applyNumberFormat="1" applyFont="1" applyBorder="1" applyAlignment="1">
      <alignment horizontal="center" wrapText="1"/>
    </xf>
    <xf numFmtId="1" fontId="2" fillId="0" borderId="8" xfId="1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" wrapText="1"/>
    </xf>
    <xf numFmtId="0" fontId="2" fillId="0" borderId="6" xfId="1" applyFont="1" applyBorder="1" applyAlignment="1">
      <alignment horizontal="center" wrapText="1"/>
    </xf>
    <xf numFmtId="0" fontId="2" fillId="0" borderId="7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0" fontId="6" fillId="0" borderId="1" xfId="2" applyFont="1" applyBorder="1" applyAlignment="1">
      <alignment vertical="center" shrinkToFit="1"/>
    </xf>
    <xf numFmtId="0" fontId="6" fillId="0" borderId="1" xfId="3" applyFont="1" applyBorder="1" applyAlignment="1">
      <alignment vertical="center" shrinkToFit="1"/>
    </xf>
    <xf numFmtId="0" fontId="6" fillId="0" borderId="10" xfId="2" applyFont="1" applyBorder="1" applyAlignment="1">
      <alignment vertical="center" shrinkToFit="1"/>
    </xf>
    <xf numFmtId="49" fontId="6" fillId="0" borderId="11" xfId="2" applyNumberFormat="1" applyFont="1" applyBorder="1" applyAlignment="1" applyProtection="1">
      <alignment shrinkToFit="1"/>
      <protection locked="0"/>
    </xf>
    <xf numFmtId="49" fontId="6" fillId="0" borderId="1" xfId="2" applyNumberFormat="1" applyFont="1" applyBorder="1" applyAlignment="1" applyProtection="1">
      <alignment shrinkToFit="1"/>
      <protection locked="0"/>
    </xf>
    <xf numFmtId="49" fontId="6" fillId="0" borderId="10" xfId="2" applyNumberFormat="1" applyFont="1" applyBorder="1" applyAlignment="1" applyProtection="1">
      <alignment shrinkToFit="1"/>
      <protection locked="0"/>
    </xf>
    <xf numFmtId="0" fontId="6" fillId="0" borderId="12" xfId="4" applyFont="1" applyBorder="1" applyAlignment="1">
      <alignment horizontal="left" vertical="center" shrinkToFit="1"/>
    </xf>
    <xf numFmtId="0" fontId="6" fillId="0" borderId="1" xfId="4" applyFont="1" applyBorder="1" applyAlignment="1">
      <alignment horizontal="left" vertical="center" shrinkToFit="1"/>
    </xf>
    <xf numFmtId="0" fontId="6" fillId="0" borderId="1" xfId="1" applyFont="1" applyBorder="1" applyAlignment="1">
      <alignment horizontal="left" vertical="center" shrinkToFit="1"/>
    </xf>
    <xf numFmtId="0" fontId="6" fillId="0" borderId="10" xfId="1" applyFont="1" applyBorder="1" applyAlignment="1" applyProtection="1">
      <alignment horizontal="left" vertical="center" shrinkToFit="1"/>
      <protection locked="0"/>
    </xf>
    <xf numFmtId="0" fontId="6" fillId="0" borderId="12" xfId="2" applyFont="1" applyBorder="1" applyAlignment="1">
      <alignment vertical="center" shrinkToFit="1"/>
    </xf>
    <xf numFmtId="0" fontId="6" fillId="0" borderId="1" xfId="1" applyFont="1" applyBorder="1" applyAlignment="1" applyProtection="1">
      <alignment horizontal="left" vertical="center" shrinkToFit="1"/>
      <protection locked="0"/>
    </xf>
    <xf numFmtId="0" fontId="6" fillId="0" borderId="12" xfId="1" applyFont="1" applyBorder="1" applyAlignment="1" applyProtection="1">
      <alignment horizontal="left" vertical="center" shrinkToFit="1"/>
      <protection locked="0"/>
    </xf>
    <xf numFmtId="0" fontId="6" fillId="0" borderId="1" xfId="4" applyFont="1" applyBorder="1" applyAlignment="1">
      <alignment vertical="center" shrinkToFit="1"/>
    </xf>
    <xf numFmtId="1" fontId="7" fillId="2" borderId="13" xfId="1" applyNumberFormat="1" applyFont="1" applyFill="1" applyBorder="1" applyAlignment="1">
      <alignment horizontal="center"/>
    </xf>
    <xf numFmtId="1" fontId="7" fillId="2" borderId="14" xfId="1" applyNumberFormat="1" applyFont="1" applyFill="1" applyBorder="1" applyAlignment="1">
      <alignment horizontal="center"/>
    </xf>
    <xf numFmtId="164" fontId="7" fillId="2" borderId="14" xfId="1" applyNumberFormat="1" applyFont="1" applyFill="1" applyBorder="1" applyAlignment="1">
      <alignment horizontal="center"/>
    </xf>
    <xf numFmtId="1" fontId="2" fillId="2" borderId="14" xfId="1" applyNumberFormat="1" applyFont="1" applyFill="1" applyBorder="1" applyAlignment="1">
      <alignment shrinkToFit="1"/>
    </xf>
    <xf numFmtId="1" fontId="3" fillId="2" borderId="14" xfId="1" applyNumberFormat="1" applyFont="1" applyFill="1" applyBorder="1" applyAlignment="1">
      <alignment shrinkToFit="1"/>
    </xf>
    <xf numFmtId="165" fontId="3" fillId="2" borderId="14" xfId="1" applyNumberFormat="1" applyFont="1" applyFill="1" applyBorder="1" applyAlignment="1">
      <alignment horizontal="center"/>
    </xf>
    <xf numFmtId="165" fontId="3" fillId="2" borderId="15" xfId="1" applyNumberFormat="1" applyFont="1" applyFill="1" applyBorder="1" applyAlignment="1">
      <alignment horizontal="center"/>
    </xf>
    <xf numFmtId="165" fontId="3" fillId="2" borderId="16" xfId="1" applyNumberFormat="1" applyFont="1" applyFill="1" applyBorder="1" applyAlignment="1">
      <alignment horizontal="center"/>
    </xf>
    <xf numFmtId="165" fontId="3" fillId="2" borderId="17" xfId="1" applyNumberFormat="1" applyFont="1" applyFill="1" applyBorder="1" applyAlignment="1">
      <alignment horizontal="center"/>
    </xf>
    <xf numFmtId="165" fontId="3" fillId="2" borderId="18" xfId="1" applyNumberFormat="1" applyFont="1" applyFill="1" applyBorder="1" applyAlignment="1">
      <alignment horizontal="center"/>
    </xf>
    <xf numFmtId="165" fontId="3" fillId="3" borderId="19" xfId="1" applyNumberFormat="1" applyFont="1" applyFill="1" applyBorder="1" applyAlignment="1">
      <alignment horizontal="center"/>
    </xf>
    <xf numFmtId="165" fontId="3" fillId="3" borderId="17" xfId="1" applyNumberFormat="1" applyFont="1" applyFill="1" applyBorder="1" applyAlignment="1">
      <alignment horizontal="center"/>
    </xf>
    <xf numFmtId="165" fontId="3" fillId="3" borderId="14" xfId="1" applyNumberFormat="1" applyFont="1" applyFill="1" applyBorder="1" applyAlignment="1">
      <alignment horizontal="center"/>
    </xf>
    <xf numFmtId="165" fontId="3" fillId="3" borderId="20" xfId="1" applyNumberFormat="1" applyFont="1" applyFill="1" applyBorder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/>
    <xf numFmtId="1" fontId="7" fillId="2" borderId="21" xfId="1" applyNumberFormat="1" applyFont="1" applyFill="1" applyBorder="1" applyAlignment="1">
      <alignment horizontal="center"/>
    </xf>
    <xf numFmtId="1" fontId="7" fillId="2" borderId="22" xfId="1" applyNumberFormat="1" applyFont="1" applyFill="1" applyBorder="1" applyAlignment="1">
      <alignment horizontal="center"/>
    </xf>
    <xf numFmtId="164" fontId="7" fillId="2" borderId="22" xfId="1" applyNumberFormat="1" applyFont="1" applyFill="1" applyBorder="1" applyAlignment="1">
      <alignment horizontal="center"/>
    </xf>
    <xf numFmtId="1" fontId="2" fillId="2" borderId="22" xfId="1" applyNumberFormat="1" applyFont="1" applyFill="1" applyBorder="1" applyAlignment="1">
      <alignment shrinkToFit="1"/>
    </xf>
    <xf numFmtId="1" fontId="3" fillId="2" borderId="22" xfId="1" applyNumberFormat="1" applyFont="1" applyFill="1" applyBorder="1" applyAlignment="1">
      <alignment shrinkToFit="1"/>
    </xf>
    <xf numFmtId="1" fontId="3" fillId="2" borderId="22" xfId="1" applyNumberFormat="1" applyFont="1" applyFill="1" applyBorder="1" applyAlignment="1">
      <alignment horizontal="center"/>
    </xf>
    <xf numFmtId="1" fontId="3" fillId="2" borderId="23" xfId="1" applyNumberFormat="1" applyFont="1" applyFill="1" applyBorder="1" applyAlignment="1">
      <alignment horizontal="center"/>
    </xf>
    <xf numFmtId="1" fontId="3" fillId="2" borderId="24" xfId="1" applyNumberFormat="1" applyFont="1" applyFill="1" applyBorder="1" applyAlignment="1">
      <alignment horizontal="center"/>
    </xf>
    <xf numFmtId="1" fontId="3" fillId="2" borderId="25" xfId="1" applyNumberFormat="1" applyFont="1" applyFill="1" applyBorder="1" applyAlignment="1">
      <alignment horizontal="center"/>
    </xf>
    <xf numFmtId="1" fontId="3" fillId="2" borderId="26" xfId="1" applyNumberFormat="1" applyFont="1" applyFill="1" applyBorder="1" applyAlignment="1">
      <alignment horizontal="center"/>
    </xf>
    <xf numFmtId="1" fontId="3" fillId="3" borderId="27" xfId="1" applyNumberFormat="1" applyFont="1" applyFill="1" applyBorder="1" applyAlignment="1">
      <alignment horizontal="center"/>
    </xf>
    <xf numFmtId="1" fontId="3" fillId="3" borderId="25" xfId="1" applyNumberFormat="1" applyFont="1" applyFill="1" applyBorder="1" applyAlignment="1">
      <alignment horizontal="center"/>
    </xf>
    <xf numFmtId="1" fontId="3" fillId="3" borderId="22" xfId="1" applyNumberFormat="1" applyFont="1" applyFill="1" applyBorder="1" applyAlignment="1">
      <alignment horizontal="center"/>
    </xf>
    <xf numFmtId="1" fontId="3" fillId="3" borderId="28" xfId="1" applyNumberFormat="1" applyFont="1" applyFill="1" applyBorder="1" applyAlignment="1">
      <alignment horizontal="center"/>
    </xf>
    <xf numFmtId="165" fontId="3" fillId="2" borderId="22" xfId="1" applyNumberFormat="1" applyFont="1" applyFill="1" applyBorder="1" applyAlignment="1">
      <alignment horizontal="center"/>
    </xf>
    <xf numFmtId="165" fontId="3" fillId="2" borderId="23" xfId="1" applyNumberFormat="1" applyFont="1" applyFill="1" applyBorder="1" applyAlignment="1">
      <alignment horizontal="center"/>
    </xf>
    <xf numFmtId="165" fontId="3" fillId="2" borderId="24" xfId="1" applyNumberFormat="1" applyFont="1" applyFill="1" applyBorder="1" applyAlignment="1">
      <alignment horizontal="center"/>
    </xf>
    <xf numFmtId="165" fontId="3" fillId="2" borderId="25" xfId="1" applyNumberFormat="1" applyFont="1" applyFill="1" applyBorder="1" applyAlignment="1">
      <alignment horizontal="center"/>
    </xf>
    <xf numFmtId="165" fontId="3" fillId="2" borderId="26" xfId="1" applyNumberFormat="1" applyFont="1" applyFill="1" applyBorder="1" applyAlignment="1">
      <alignment horizontal="center"/>
    </xf>
    <xf numFmtId="165" fontId="3" fillId="3" borderId="27" xfId="1" applyNumberFormat="1" applyFont="1" applyFill="1" applyBorder="1" applyAlignment="1">
      <alignment horizontal="center"/>
    </xf>
    <xf numFmtId="165" fontId="3" fillId="3" borderId="25" xfId="1" applyNumberFormat="1" applyFont="1" applyFill="1" applyBorder="1" applyAlignment="1">
      <alignment horizontal="center"/>
    </xf>
    <xf numFmtId="165" fontId="3" fillId="3" borderId="22" xfId="1" applyNumberFormat="1" applyFont="1" applyFill="1" applyBorder="1" applyAlignment="1">
      <alignment horizontal="center"/>
    </xf>
    <xf numFmtId="165" fontId="3" fillId="3" borderId="28" xfId="1" applyNumberFormat="1" applyFont="1" applyFill="1" applyBorder="1" applyAlignment="1">
      <alignment horizontal="center"/>
    </xf>
    <xf numFmtId="1" fontId="7" fillId="2" borderId="29" xfId="1" applyNumberFormat="1" applyFont="1" applyFill="1" applyBorder="1" applyAlignment="1">
      <alignment horizontal="center"/>
    </xf>
    <xf numFmtId="1" fontId="7" fillId="2" borderId="30" xfId="1" applyNumberFormat="1" applyFont="1" applyFill="1" applyBorder="1" applyAlignment="1">
      <alignment horizontal="center"/>
    </xf>
    <xf numFmtId="164" fontId="7" fillId="2" borderId="30" xfId="1" applyNumberFormat="1" applyFont="1" applyFill="1" applyBorder="1" applyAlignment="1">
      <alignment horizontal="center"/>
    </xf>
    <xf numFmtId="1" fontId="3" fillId="2" borderId="30" xfId="1" applyNumberFormat="1" applyFont="1" applyFill="1" applyBorder="1" applyAlignment="1">
      <alignment horizontal="center"/>
    </xf>
    <xf numFmtId="1" fontId="7" fillId="2" borderId="30" xfId="1" applyNumberFormat="1" applyFont="1" applyFill="1" applyBorder="1" applyAlignment="1">
      <alignment shrinkToFit="1"/>
    </xf>
    <xf numFmtId="0" fontId="7" fillId="2" borderId="31" xfId="1" applyFont="1" applyFill="1" applyBorder="1" applyAlignment="1">
      <alignment horizontal="center"/>
    </xf>
    <xf numFmtId="0" fontId="7" fillId="2" borderId="32" xfId="1" applyFont="1" applyFill="1" applyBorder="1" applyAlignment="1">
      <alignment horizontal="center"/>
    </xf>
    <xf numFmtId="0" fontId="7" fillId="2" borderId="33" xfId="1" applyFont="1" applyFill="1" applyBorder="1" applyAlignment="1">
      <alignment horizontal="center"/>
    </xf>
    <xf numFmtId="0" fontId="7" fillId="2" borderId="30" xfId="1" applyFont="1" applyFill="1" applyBorder="1" applyAlignment="1">
      <alignment horizontal="center"/>
    </xf>
    <xf numFmtId="0" fontId="7" fillId="2" borderId="34" xfId="1" applyFont="1" applyFill="1" applyBorder="1" applyAlignment="1">
      <alignment horizontal="center"/>
    </xf>
    <xf numFmtId="0" fontId="7" fillId="3" borderId="35" xfId="1" applyFont="1" applyFill="1" applyBorder="1" applyAlignment="1">
      <alignment horizontal="center"/>
    </xf>
    <xf numFmtId="0" fontId="7" fillId="3" borderId="33" xfId="1" applyFont="1" applyFill="1" applyBorder="1" applyAlignment="1">
      <alignment horizontal="center"/>
    </xf>
    <xf numFmtId="0" fontId="7" fillId="3" borderId="30" xfId="1" applyFont="1" applyFill="1" applyBorder="1" applyAlignment="1">
      <alignment horizontal="center"/>
    </xf>
    <xf numFmtId="0" fontId="7" fillId="3" borderId="36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64" fontId="7" fillId="0" borderId="0" xfId="1" applyNumberFormat="1" applyFont="1"/>
    <xf numFmtId="0" fontId="3" fillId="0" borderId="0" xfId="1" applyFont="1"/>
    <xf numFmtId="0" fontId="7" fillId="0" borderId="0" xfId="1" applyFont="1" applyAlignment="1">
      <alignment shrinkToFit="1"/>
    </xf>
    <xf numFmtId="165" fontId="3" fillId="2" borderId="20" xfId="1" applyNumberFormat="1" applyFont="1" applyFill="1" applyBorder="1" applyAlignment="1">
      <alignment horizontal="center"/>
    </xf>
    <xf numFmtId="1" fontId="3" fillId="2" borderId="28" xfId="1" applyNumberFormat="1" applyFont="1" applyFill="1" applyBorder="1" applyAlignment="1">
      <alignment horizontal="center"/>
    </xf>
    <xf numFmtId="165" fontId="3" fillId="2" borderId="28" xfId="1" applyNumberFormat="1" applyFont="1" applyFill="1" applyBorder="1" applyAlignment="1">
      <alignment horizontal="center"/>
    </xf>
    <xf numFmtId="0" fontId="7" fillId="2" borderId="36" xfId="1" applyFont="1" applyFill="1" applyBorder="1" applyAlignment="1">
      <alignment horizontal="center"/>
    </xf>
    <xf numFmtId="165" fontId="2" fillId="0" borderId="4" xfId="1" applyNumberFormat="1" applyFont="1" applyBorder="1" applyAlignment="1">
      <alignment horizontal="center" wrapText="1"/>
    </xf>
    <xf numFmtId="165" fontId="2" fillId="0" borderId="1" xfId="1" applyNumberFormat="1" applyFont="1" applyBorder="1" applyAlignment="1">
      <alignment horizontal="center" wrapText="1"/>
    </xf>
    <xf numFmtId="1" fontId="2" fillId="0" borderId="44" xfId="1" applyNumberFormat="1" applyFont="1" applyBorder="1" applyAlignment="1">
      <alignment horizontal="center" wrapText="1"/>
    </xf>
    <xf numFmtId="165" fontId="2" fillId="0" borderId="44" xfId="1" applyNumberFormat="1" applyFont="1" applyBorder="1" applyAlignment="1">
      <alignment horizontal="center" wrapText="1"/>
    </xf>
    <xf numFmtId="165" fontId="3" fillId="2" borderId="45" xfId="1" applyNumberFormat="1" applyFont="1" applyFill="1" applyBorder="1" applyAlignment="1">
      <alignment horizontal="center"/>
    </xf>
    <xf numFmtId="165" fontId="3" fillId="2" borderId="46" xfId="1" applyNumberFormat="1" applyFont="1" applyFill="1" applyBorder="1" applyAlignment="1">
      <alignment horizontal="center"/>
    </xf>
    <xf numFmtId="0" fontId="7" fillId="2" borderId="47" xfId="1" applyFont="1" applyFill="1" applyBorder="1" applyAlignment="1">
      <alignment horizontal="center"/>
    </xf>
    <xf numFmtId="0" fontId="7" fillId="2" borderId="48" xfId="1" applyFont="1" applyFill="1" applyBorder="1" applyAlignment="1">
      <alignment horizontal="center"/>
    </xf>
    <xf numFmtId="0" fontId="7" fillId="2" borderId="49" xfId="1" applyFont="1" applyFill="1" applyBorder="1" applyAlignment="1">
      <alignment horizontal="center"/>
    </xf>
    <xf numFmtId="165" fontId="2" fillId="0" borderId="2" xfId="1" applyNumberFormat="1" applyFont="1" applyBorder="1" applyAlignment="1">
      <alignment horizontal="center" wrapText="1"/>
    </xf>
    <xf numFmtId="1" fontId="2" fillId="0" borderId="7" xfId="1" applyNumberFormat="1" applyFont="1" applyBorder="1" applyAlignment="1">
      <alignment horizontal="center" wrapText="1"/>
    </xf>
    <xf numFmtId="2" fontId="3" fillId="2" borderId="22" xfId="1" applyNumberFormat="1" applyFont="1" applyFill="1" applyBorder="1" applyAlignment="1">
      <alignment horizontal="center"/>
    </xf>
    <xf numFmtId="2" fontId="3" fillId="2" borderId="46" xfId="1" applyNumberFormat="1" applyFont="1" applyFill="1" applyBorder="1" applyAlignment="1">
      <alignment horizontal="center"/>
    </xf>
    <xf numFmtId="2" fontId="3" fillId="2" borderId="28" xfId="1" applyNumberFormat="1" applyFont="1" applyFill="1" applyBorder="1" applyAlignment="1">
      <alignment horizontal="center"/>
    </xf>
    <xf numFmtId="1" fontId="2" fillId="0" borderId="12" xfId="1" applyNumberFormat="1" applyFont="1" applyBorder="1" applyAlignment="1">
      <alignment horizontal="left" wrapText="1"/>
    </xf>
    <xf numFmtId="1" fontId="2" fillId="0" borderId="50" xfId="1" applyNumberFormat="1" applyFont="1" applyBorder="1" applyAlignment="1">
      <alignment horizontal="center" wrapText="1"/>
    </xf>
    <xf numFmtId="164" fontId="4" fillId="0" borderId="51" xfId="0" applyNumberFormat="1" applyFont="1" applyBorder="1" applyAlignment="1">
      <alignment horizontal="center"/>
    </xf>
    <xf numFmtId="1" fontId="2" fillId="0" borderId="12" xfId="1" applyNumberFormat="1" applyFont="1" applyBorder="1" applyAlignment="1">
      <alignment horizontal="center" wrapText="1"/>
    </xf>
    <xf numFmtId="0" fontId="2" fillId="0" borderId="50" xfId="1" applyFont="1" applyBorder="1" applyAlignment="1">
      <alignment horizontal="center" wrapText="1"/>
    </xf>
    <xf numFmtId="0" fontId="2" fillId="0" borderId="41" xfId="1" applyFont="1" applyBorder="1" applyAlignment="1">
      <alignment horizontal="center" vertical="top" wrapText="1"/>
    </xf>
    <xf numFmtId="165" fontId="2" fillId="0" borderId="52" xfId="1" applyNumberFormat="1" applyFont="1" applyBorder="1" applyAlignment="1">
      <alignment horizontal="center" wrapText="1"/>
    </xf>
    <xf numFmtId="0" fontId="2" fillId="0" borderId="12" xfId="1" applyFont="1" applyBorder="1" applyAlignment="1">
      <alignment horizontal="center" wrapText="1"/>
    </xf>
    <xf numFmtId="165" fontId="2" fillId="0" borderId="12" xfId="1" applyNumberFormat="1" applyFont="1" applyBorder="1" applyAlignment="1">
      <alignment horizontal="center" wrapText="1"/>
    </xf>
    <xf numFmtId="0" fontId="2" fillId="0" borderId="53" xfId="1" applyFont="1" applyBorder="1" applyAlignment="1">
      <alignment horizontal="center" wrapText="1"/>
    </xf>
    <xf numFmtId="1" fontId="2" fillId="0" borderId="54" xfId="1" applyNumberFormat="1" applyFont="1" applyBorder="1" applyAlignment="1">
      <alignment horizontal="center" wrapText="1"/>
    </xf>
    <xf numFmtId="165" fontId="2" fillId="0" borderId="54" xfId="1" applyNumberFormat="1" applyFont="1" applyBorder="1" applyAlignment="1">
      <alignment horizontal="center" wrapText="1"/>
    </xf>
    <xf numFmtId="165" fontId="2" fillId="0" borderId="50" xfId="1" applyNumberFormat="1" applyFont="1" applyBorder="1" applyAlignment="1">
      <alignment horizontal="center" wrapText="1"/>
    </xf>
    <xf numFmtId="1" fontId="2" fillId="0" borderId="53" xfId="1" applyNumberFormat="1" applyFont="1" applyBorder="1" applyAlignment="1">
      <alignment horizontal="center" wrapText="1"/>
    </xf>
    <xf numFmtId="0" fontId="2" fillId="0" borderId="55" xfId="1" applyFont="1" applyBorder="1" applyAlignment="1">
      <alignment horizontal="center" wrapText="1"/>
    </xf>
    <xf numFmtId="0" fontId="4" fillId="0" borderId="12" xfId="0" applyFont="1" applyBorder="1"/>
    <xf numFmtId="1" fontId="2" fillId="0" borderId="61" xfId="1" applyNumberFormat="1" applyFont="1" applyBorder="1" applyAlignment="1">
      <alignment horizontal="center" wrapText="1"/>
    </xf>
    <xf numFmtId="0" fontId="2" fillId="0" borderId="50" xfId="1" applyFont="1" applyBorder="1" applyAlignment="1">
      <alignment horizontal="center" vertical="top" wrapText="1"/>
    </xf>
    <xf numFmtId="0" fontId="2" fillId="0" borderId="56" xfId="1" applyFont="1" applyBorder="1" applyAlignment="1">
      <alignment horizontal="center" wrapText="1"/>
    </xf>
    <xf numFmtId="0" fontId="2" fillId="0" borderId="52" xfId="1" applyFont="1" applyBorder="1" applyAlignment="1">
      <alignment horizontal="center" wrapText="1"/>
    </xf>
    <xf numFmtId="0" fontId="3" fillId="0" borderId="0" xfId="8" applyFont="1" applyAlignment="1">
      <alignment textRotation="180" wrapText="1"/>
    </xf>
    <xf numFmtId="0" fontId="7" fillId="0" borderId="0" xfId="8" applyFont="1"/>
    <xf numFmtId="166" fontId="7" fillId="0" borderId="0" xfId="8" applyNumberFormat="1" applyFont="1" applyAlignment="1">
      <alignment horizontal="left"/>
    </xf>
    <xf numFmtId="166" fontId="7" fillId="0" borderId="11" xfId="8" applyNumberFormat="1" applyFont="1" applyBorder="1" applyAlignment="1">
      <alignment horizontal="left"/>
    </xf>
    <xf numFmtId="1" fontId="3" fillId="4" borderId="12" xfId="8" applyNumberFormat="1" applyFont="1" applyFill="1" applyBorder="1" applyAlignment="1">
      <alignment horizontal="left" textRotation="180" wrapText="1"/>
    </xf>
    <xf numFmtId="1" fontId="3" fillId="4" borderId="12" xfId="8" applyNumberFormat="1" applyFont="1" applyFill="1" applyBorder="1" applyAlignment="1">
      <alignment horizontal="center" textRotation="180" wrapText="1"/>
    </xf>
    <xf numFmtId="164" fontId="3" fillId="4" borderId="12" xfId="8" applyNumberFormat="1" applyFont="1" applyFill="1" applyBorder="1" applyAlignment="1">
      <alignment horizontal="left" textRotation="180" wrapText="1"/>
    </xf>
    <xf numFmtId="1" fontId="3" fillId="4" borderId="12" xfId="8" applyNumberFormat="1" applyFont="1" applyFill="1" applyBorder="1" applyAlignment="1">
      <alignment textRotation="180" wrapText="1"/>
    </xf>
    <xf numFmtId="1" fontId="3" fillId="4" borderId="12" xfId="8" applyNumberFormat="1" applyFont="1" applyFill="1" applyBorder="1" applyAlignment="1">
      <alignment horizontal="left" textRotation="180" shrinkToFit="1"/>
    </xf>
    <xf numFmtId="0" fontId="3" fillId="4" borderId="12" xfId="8" applyFont="1" applyFill="1" applyBorder="1" applyAlignment="1">
      <alignment horizontal="center" textRotation="180" wrapText="1"/>
    </xf>
    <xf numFmtId="0" fontId="3" fillId="0" borderId="0" xfId="8" applyFont="1" applyAlignment="1">
      <alignment horizontal="center" textRotation="180" wrapText="1"/>
    </xf>
    <xf numFmtId="1" fontId="7" fillId="0" borderId="1" xfId="8" applyNumberFormat="1" applyFont="1" applyBorder="1" applyAlignment="1">
      <alignment horizontal="center"/>
    </xf>
    <xf numFmtId="1" fontId="7" fillId="0" borderId="1" xfId="2" applyNumberFormat="1" applyFont="1" applyBorder="1" applyAlignment="1">
      <alignment horizontal="center"/>
    </xf>
    <xf numFmtId="167" fontId="7" fillId="0" borderId="1" xfId="8" applyNumberFormat="1" applyFont="1" applyBorder="1" applyAlignment="1">
      <alignment horizontal="center"/>
    </xf>
    <xf numFmtId="1" fontId="7" fillId="0" borderId="1" xfId="8" applyNumberFormat="1" applyFont="1" applyBorder="1" applyAlignment="1">
      <alignment shrinkToFit="1"/>
    </xf>
    <xf numFmtId="165" fontId="7" fillId="0" borderId="1" xfId="8" applyNumberFormat="1" applyFont="1" applyBorder="1" applyAlignment="1">
      <alignment horizontal="center"/>
    </xf>
    <xf numFmtId="0" fontId="7" fillId="0" borderId="1" xfId="8" applyFont="1" applyBorder="1" applyAlignment="1">
      <alignment horizontal="center"/>
    </xf>
    <xf numFmtId="0" fontId="7" fillId="0" borderId="1" xfId="8" applyFont="1" applyBorder="1" applyAlignment="1">
      <alignment horizontal="center" wrapText="1"/>
    </xf>
    <xf numFmtId="0" fontId="7" fillId="0" borderId="1" xfId="8" applyFont="1" applyBorder="1"/>
    <xf numFmtId="0" fontId="7" fillId="0" borderId="0" xfId="8" applyFont="1" applyAlignment="1">
      <alignment horizontal="center"/>
    </xf>
    <xf numFmtId="164" fontId="7" fillId="0" borderId="0" xfId="8" applyNumberFormat="1" applyFont="1"/>
    <xf numFmtId="0" fontId="3" fillId="0" borderId="0" xfId="8" applyFont="1"/>
    <xf numFmtId="0" fontId="7" fillId="0" borderId="0" xfId="8" applyFont="1" applyAlignment="1">
      <alignment shrinkToFit="1"/>
    </xf>
    <xf numFmtId="0" fontId="3" fillId="4" borderId="54" xfId="8" applyFont="1" applyFill="1" applyBorder="1" applyAlignment="1">
      <alignment horizontal="center" textRotation="180" wrapText="1"/>
    </xf>
    <xf numFmtId="165" fontId="7" fillId="0" borderId="44" xfId="8" applyNumberFormat="1" applyFont="1" applyBorder="1" applyAlignment="1">
      <alignment horizontal="center"/>
    </xf>
    <xf numFmtId="165" fontId="7" fillId="0" borderId="3" xfId="8" applyNumberFormat="1" applyFont="1" applyBorder="1" applyAlignment="1">
      <alignment horizontal="center"/>
    </xf>
    <xf numFmtId="166" fontId="7" fillId="0" borderId="12" xfId="8" applyNumberFormat="1" applyFont="1" applyBorder="1" applyAlignment="1">
      <alignment horizontal="left"/>
    </xf>
    <xf numFmtId="166" fontId="7" fillId="0" borderId="54" xfId="8" applyNumberFormat="1" applyFont="1" applyBorder="1" applyAlignment="1">
      <alignment horizontal="left"/>
    </xf>
    <xf numFmtId="0" fontId="10" fillId="0" borderId="58" xfId="8" applyFont="1" applyBorder="1" applyAlignment="1">
      <alignment vertical="center"/>
    </xf>
    <xf numFmtId="0" fontId="10" fillId="0" borderId="59" xfId="8" applyFont="1" applyBorder="1" applyAlignment="1">
      <alignment vertical="center"/>
    </xf>
    <xf numFmtId="0" fontId="10" fillId="0" borderId="57" xfId="8" applyFont="1" applyBorder="1" applyAlignment="1">
      <alignment vertical="center"/>
    </xf>
    <xf numFmtId="0" fontId="10" fillId="0" borderId="54" xfId="8" applyFont="1" applyBorder="1" applyAlignment="1">
      <alignment vertical="center"/>
    </xf>
    <xf numFmtId="166" fontId="7" fillId="0" borderId="41" xfId="8" applyNumberFormat="1" applyFont="1" applyBorder="1" applyAlignment="1">
      <alignment horizontal="left"/>
    </xf>
    <xf numFmtId="0" fontId="3" fillId="4" borderId="41" xfId="8" applyFont="1" applyFill="1" applyBorder="1" applyAlignment="1">
      <alignment horizontal="center" textRotation="180" wrapText="1"/>
    </xf>
    <xf numFmtId="1" fontId="3" fillId="10" borderId="12" xfId="8" applyNumberFormat="1" applyFont="1" applyFill="1" applyBorder="1" applyAlignment="1">
      <alignment horizontal="center" textRotation="180" wrapText="1"/>
    </xf>
    <xf numFmtId="1" fontId="3" fillId="10" borderId="41" xfId="8" applyNumberFormat="1" applyFont="1" applyFill="1" applyBorder="1" applyAlignment="1">
      <alignment horizontal="center" textRotation="180" wrapText="1"/>
    </xf>
    <xf numFmtId="0" fontId="7" fillId="0" borderId="3" xfId="8" applyFont="1" applyBorder="1" applyAlignment="1">
      <alignment horizontal="center" wrapText="1"/>
    </xf>
    <xf numFmtId="166" fontId="7" fillId="0" borderId="52" xfId="8" applyNumberFormat="1" applyFont="1" applyBorder="1" applyAlignment="1">
      <alignment horizontal="left"/>
    </xf>
    <xf numFmtId="0" fontId="3" fillId="4" borderId="52" xfId="8" applyFont="1" applyFill="1" applyBorder="1" applyAlignment="1">
      <alignment horizontal="center" textRotation="180" wrapText="1"/>
    </xf>
    <xf numFmtId="1" fontId="7" fillId="0" borderId="4" xfId="8" applyNumberFormat="1" applyFont="1" applyBorder="1" applyAlignment="1">
      <alignment horizontal="center"/>
    </xf>
    <xf numFmtId="1" fontId="3" fillId="10" borderId="54" xfId="8" applyNumberFormat="1" applyFont="1" applyFill="1" applyBorder="1" applyAlignment="1">
      <alignment horizontal="center" textRotation="180" wrapText="1"/>
    </xf>
    <xf numFmtId="0" fontId="14" fillId="0" borderId="42" xfId="0" applyFont="1" applyBorder="1"/>
    <xf numFmtId="0" fontId="14" fillId="0" borderId="1" xfId="0" applyFont="1" applyBorder="1"/>
    <xf numFmtId="0" fontId="0" fillId="0" borderId="11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10" xfId="0" applyBorder="1"/>
    <xf numFmtId="0" fontId="0" fillId="0" borderId="43" xfId="0" applyBorder="1"/>
    <xf numFmtId="0" fontId="14" fillId="6" borderId="39" xfId="0" applyFont="1" applyFill="1" applyBorder="1" applyAlignment="1">
      <alignment wrapText="1"/>
    </xf>
    <xf numFmtId="0" fontId="14" fillId="6" borderId="40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0" fillId="0" borderId="3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10" xfId="0" applyFont="1" applyBorder="1"/>
    <xf numFmtId="0" fontId="12" fillId="0" borderId="0" xfId="7"/>
    <xf numFmtId="167" fontId="12" fillId="0" borderId="0" xfId="7" applyNumberFormat="1"/>
    <xf numFmtId="0" fontId="12" fillId="8" borderId="0" xfId="7" applyFill="1"/>
    <xf numFmtId="167" fontId="12" fillId="8" borderId="0" xfId="7" applyNumberFormat="1" applyFill="1"/>
    <xf numFmtId="0" fontId="8" fillId="8" borderId="0" xfId="7" applyFont="1" applyFill="1"/>
    <xf numFmtId="0" fontId="12" fillId="7" borderId="0" xfId="7" applyFill="1"/>
    <xf numFmtId="167" fontId="9" fillId="7" borderId="0" xfId="7" applyNumberFormat="1" applyFont="1" applyFill="1"/>
    <xf numFmtId="0" fontId="9" fillId="7" borderId="0" xfId="7" applyFont="1" applyFill="1"/>
    <xf numFmtId="0" fontId="9" fillId="0" borderId="0" xfId="7" quotePrefix="1" applyFont="1"/>
    <xf numFmtId="167" fontId="9" fillId="0" borderId="0" xfId="7" quotePrefix="1" applyNumberFormat="1" applyFont="1"/>
    <xf numFmtId="0" fontId="9" fillId="0" borderId="0" xfId="7" applyFont="1"/>
    <xf numFmtId="0" fontId="0" fillId="0" borderId="0" xfId="7" applyFont="1" applyAlignment="1">
      <alignment wrapText="1"/>
    </xf>
    <xf numFmtId="0" fontId="10" fillId="0" borderId="0" xfId="7" applyFont="1"/>
    <xf numFmtId="0" fontId="13" fillId="0" borderId="0" xfId="7" applyFont="1"/>
    <xf numFmtId="0" fontId="15" fillId="0" borderId="0" xfId="7" applyFont="1"/>
    <xf numFmtId="167" fontId="12" fillId="0" borderId="0" xfId="7" quotePrefix="1" applyNumberFormat="1"/>
    <xf numFmtId="167" fontId="12" fillId="0" borderId="0" xfId="7" applyNumberFormat="1" applyAlignment="1">
      <alignment horizontal="left"/>
    </xf>
    <xf numFmtId="0" fontId="3" fillId="0" borderId="64" xfId="8" applyFont="1" applyBorder="1" applyAlignment="1">
      <alignment horizontal="right"/>
    </xf>
    <xf numFmtId="0" fontId="3" fillId="0" borderId="60" xfId="8" applyFont="1" applyBorder="1" applyAlignment="1">
      <alignment horizontal="right"/>
    </xf>
    <xf numFmtId="1" fontId="2" fillId="2" borderId="67" xfId="1" applyNumberFormat="1" applyFont="1" applyFill="1" applyBorder="1" applyAlignment="1">
      <alignment horizontal="left" textRotation="180" wrapText="1"/>
    </xf>
    <xf numFmtId="1" fontId="2" fillId="2" borderId="67" xfId="1" applyNumberFormat="1" applyFont="1" applyFill="1" applyBorder="1" applyAlignment="1">
      <alignment horizontal="center" textRotation="180" wrapText="1"/>
    </xf>
    <xf numFmtId="164" fontId="2" fillId="2" borderId="67" xfId="1" applyNumberFormat="1" applyFont="1" applyFill="1" applyBorder="1" applyAlignment="1">
      <alignment horizontal="left" textRotation="180" wrapText="1"/>
    </xf>
    <xf numFmtId="1" fontId="2" fillId="2" borderId="67" xfId="1" applyNumberFormat="1" applyFont="1" applyFill="1" applyBorder="1" applyAlignment="1">
      <alignment horizontal="left" textRotation="180" shrinkToFit="1"/>
    </xf>
    <xf numFmtId="0" fontId="2" fillId="2" borderId="68" xfId="1" applyFont="1" applyFill="1" applyBorder="1" applyAlignment="1">
      <alignment horizontal="center" textRotation="180" wrapText="1"/>
    </xf>
    <xf numFmtId="0" fontId="2" fillId="2" borderId="69" xfId="1" applyFont="1" applyFill="1" applyBorder="1" applyAlignment="1">
      <alignment horizontal="center" vertical="top" textRotation="180" wrapText="1"/>
    </xf>
    <xf numFmtId="0" fontId="2" fillId="2" borderId="70" xfId="1" applyFont="1" applyFill="1" applyBorder="1" applyAlignment="1">
      <alignment horizontal="center" textRotation="180" wrapText="1"/>
    </xf>
    <xf numFmtId="0" fontId="2" fillId="2" borderId="67" xfId="1" applyFont="1" applyFill="1" applyBorder="1" applyAlignment="1">
      <alignment horizontal="center" textRotation="180" wrapText="1"/>
    </xf>
    <xf numFmtId="0" fontId="2" fillId="2" borderId="71" xfId="1" applyFont="1" applyFill="1" applyBorder="1" applyAlignment="1">
      <alignment horizontal="center" textRotation="180" wrapText="1"/>
    </xf>
    <xf numFmtId="0" fontId="2" fillId="2" borderId="72" xfId="1" applyFont="1" applyFill="1" applyBorder="1" applyAlignment="1">
      <alignment horizontal="center" textRotation="180" wrapText="1"/>
    </xf>
    <xf numFmtId="0" fontId="2" fillId="3" borderId="73" xfId="1" applyFont="1" applyFill="1" applyBorder="1" applyAlignment="1">
      <alignment horizontal="center" textRotation="180" wrapText="1"/>
    </xf>
    <xf numFmtId="0" fontId="2" fillId="3" borderId="74" xfId="1" applyFont="1" applyFill="1" applyBorder="1" applyAlignment="1">
      <alignment horizontal="center" textRotation="180" wrapText="1"/>
    </xf>
    <xf numFmtId="0" fontId="2" fillId="3" borderId="70" xfId="1" applyFont="1" applyFill="1" applyBorder="1" applyAlignment="1">
      <alignment horizontal="center" textRotation="180" wrapText="1"/>
    </xf>
    <xf numFmtId="0" fontId="2" fillId="3" borderId="67" xfId="1" applyFont="1" applyFill="1" applyBorder="1" applyAlignment="1">
      <alignment horizontal="center" textRotation="180" wrapText="1"/>
    </xf>
    <xf numFmtId="0" fontId="2" fillId="3" borderId="71" xfId="1" applyFont="1" applyFill="1" applyBorder="1" applyAlignment="1">
      <alignment horizontal="center" textRotation="180" wrapText="1"/>
    </xf>
    <xf numFmtId="0" fontId="3" fillId="9" borderId="27" xfId="1" applyFont="1" applyFill="1" applyBorder="1"/>
    <xf numFmtId="0" fontId="7" fillId="9" borderId="27" xfId="1" applyFont="1" applyFill="1" applyBorder="1"/>
    <xf numFmtId="0" fontId="7" fillId="0" borderId="27" xfId="1" applyFont="1" applyBorder="1" applyAlignment="1">
      <alignment horizontal="center"/>
    </xf>
    <xf numFmtId="0" fontId="7" fillId="0" borderId="27" xfId="1" applyFont="1" applyBorder="1"/>
    <xf numFmtId="0" fontId="7" fillId="9" borderId="27" xfId="1" applyFont="1" applyFill="1" applyBorder="1" applyAlignment="1">
      <alignment horizontal="left" vertical="center"/>
    </xf>
    <xf numFmtId="0" fontId="7" fillId="9" borderId="27" xfId="1" applyFont="1" applyFill="1" applyBorder="1" applyAlignment="1">
      <alignment horizontal="left"/>
    </xf>
    <xf numFmtId="166" fontId="7" fillId="9" borderId="27" xfId="1" applyNumberFormat="1" applyFont="1" applyFill="1" applyBorder="1" applyAlignment="1">
      <alignment horizontal="left"/>
    </xf>
    <xf numFmtId="166" fontId="7" fillId="9" borderId="27" xfId="1" applyNumberFormat="1" applyFont="1" applyFill="1" applyBorder="1"/>
    <xf numFmtId="0" fontId="3" fillId="0" borderId="54" xfId="8" applyFont="1" applyBorder="1" applyAlignment="1">
      <alignment horizontal="center"/>
    </xf>
    <xf numFmtId="0" fontId="3" fillId="0" borderId="50" xfId="8" applyFont="1" applyBorder="1" applyAlignment="1">
      <alignment horizontal="left"/>
    </xf>
    <xf numFmtId="1" fontId="2" fillId="0" borderId="77" xfId="1" applyNumberFormat="1" applyFont="1" applyBorder="1" applyAlignment="1">
      <alignment horizontal="center" wrapText="1"/>
    </xf>
    <xf numFmtId="0" fontId="6" fillId="0" borderId="76" xfId="1" applyFont="1" applyBorder="1" applyAlignment="1" applyProtection="1">
      <alignment horizontal="left" vertical="center" shrinkToFit="1"/>
      <protection locked="0"/>
    </xf>
    <xf numFmtId="1" fontId="2" fillId="0" borderId="76" xfId="1" applyNumberFormat="1" applyFont="1" applyBorder="1" applyAlignment="1">
      <alignment horizontal="center" wrapText="1"/>
    </xf>
    <xf numFmtId="165" fontId="2" fillId="0" borderId="76" xfId="1" applyNumberFormat="1" applyFont="1" applyBorder="1" applyAlignment="1">
      <alignment horizontal="center" wrapText="1"/>
    </xf>
    <xf numFmtId="0" fontId="2" fillId="0" borderId="78" xfId="1" applyFont="1" applyBorder="1" applyAlignment="1">
      <alignment horizontal="center" vertical="top" wrapText="1"/>
    </xf>
    <xf numFmtId="165" fontId="2" fillId="0" borderId="79" xfId="1" applyNumberFormat="1" applyFont="1" applyBorder="1" applyAlignment="1">
      <alignment horizontal="center" wrapText="1"/>
    </xf>
    <xf numFmtId="0" fontId="2" fillId="0" borderId="76" xfId="1" applyFont="1" applyBorder="1" applyAlignment="1">
      <alignment horizontal="center" wrapText="1"/>
    </xf>
    <xf numFmtId="0" fontId="2" fillId="0" borderId="77" xfId="1" applyFont="1" applyBorder="1" applyAlignment="1">
      <alignment horizontal="center" vertical="top" wrapText="1"/>
    </xf>
    <xf numFmtId="0" fontId="2" fillId="0" borderId="80" xfId="1" applyFont="1" applyBorder="1" applyAlignment="1">
      <alignment horizontal="center" wrapText="1"/>
    </xf>
    <xf numFmtId="1" fontId="2" fillId="0" borderId="75" xfId="1" applyNumberFormat="1" applyFont="1" applyBorder="1" applyAlignment="1">
      <alignment horizontal="center" wrapText="1"/>
    </xf>
    <xf numFmtId="165" fontId="2" fillId="0" borderId="75" xfId="1" applyNumberFormat="1" applyFont="1" applyBorder="1" applyAlignment="1">
      <alignment horizontal="center" wrapText="1"/>
    </xf>
    <xf numFmtId="165" fontId="2" fillId="0" borderId="77" xfId="1" applyNumberFormat="1" applyFont="1" applyBorder="1" applyAlignment="1">
      <alignment horizontal="center" wrapText="1"/>
    </xf>
    <xf numFmtId="1" fontId="2" fillId="0" borderId="80" xfId="1" applyNumberFormat="1" applyFont="1" applyBorder="1" applyAlignment="1">
      <alignment horizontal="center" wrapText="1"/>
    </xf>
    <xf numFmtId="0" fontId="2" fillId="0" borderId="81" xfId="1" applyFont="1" applyBorder="1" applyAlignment="1">
      <alignment horizontal="center" wrapText="1"/>
    </xf>
    <xf numFmtId="0" fontId="2" fillId="0" borderId="82" xfId="1" applyFont="1" applyBorder="1" applyAlignment="1">
      <alignment horizontal="center" wrapText="1"/>
    </xf>
    <xf numFmtId="0" fontId="2" fillId="0" borderId="79" xfId="1" applyFont="1" applyBorder="1" applyAlignment="1">
      <alignment horizontal="center" wrapText="1"/>
    </xf>
    <xf numFmtId="0" fontId="4" fillId="11" borderId="62" xfId="0" applyFont="1" applyFill="1" applyBorder="1"/>
    <xf numFmtId="164" fontId="3" fillId="11" borderId="12" xfId="8" applyNumberFormat="1" applyFont="1" applyFill="1" applyBorder="1" applyAlignment="1">
      <alignment horizontal="left" textRotation="180" wrapText="1"/>
    </xf>
    <xf numFmtId="0" fontId="8" fillId="0" borderId="58" xfId="8" applyFont="1" applyBorder="1" applyAlignment="1">
      <alignment horizontal="left" vertical="center"/>
    </xf>
    <xf numFmtId="166" fontId="11" fillId="0" borderId="66" xfId="8" applyNumberFormat="1" applyFont="1" applyBorder="1" applyAlignment="1">
      <alignment horizontal="center"/>
    </xf>
    <xf numFmtId="166" fontId="11" fillId="0" borderId="63" xfId="8" applyNumberFormat="1" applyFont="1" applyBorder="1" applyAlignment="1">
      <alignment horizontal="center"/>
    </xf>
    <xf numFmtId="166" fontId="11" fillId="0" borderId="60" xfId="8" applyNumberFormat="1" applyFont="1" applyBorder="1" applyAlignment="1">
      <alignment horizontal="center"/>
    </xf>
    <xf numFmtId="166" fontId="11" fillId="0" borderId="65" xfId="8" applyNumberFormat="1" applyFont="1" applyBorder="1" applyAlignment="1">
      <alignment horizontal="center"/>
    </xf>
    <xf numFmtId="166" fontId="11" fillId="0" borderId="64" xfId="8" applyNumberFormat="1" applyFont="1" applyBorder="1" applyAlignment="1">
      <alignment horizontal="center"/>
    </xf>
    <xf numFmtId="2" fontId="7" fillId="0" borderId="0" xfId="8" applyNumberFormat="1" applyFont="1" applyAlignment="1">
      <alignment horizontal="center"/>
    </xf>
    <xf numFmtId="165" fontId="7" fillId="0" borderId="0" xfId="8" applyNumberFormat="1" applyFont="1" applyAlignment="1">
      <alignment horizontal="center"/>
    </xf>
    <xf numFmtId="1" fontId="7" fillId="0" borderId="0" xfId="8" applyNumberFormat="1" applyFont="1" applyAlignment="1">
      <alignment horizontal="center"/>
    </xf>
    <xf numFmtId="0" fontId="1" fillId="0" borderId="0" xfId="9"/>
  </cellXfs>
  <cellStyles count="10">
    <cellStyle name="chemes]_x000a__x000a_Sci-Fi=_x000a__x000a_Nature=_x000a__x000a_robin=_x000a__x000a__x000a__x000a_[SoundScheme.Nature]_x000a__x000a_SystemAsterisk=C:\SNDSYS" xfId="3" xr:uid="{B00B6A3A-01B9-4175-B49E-98F23C2E2237}"/>
    <cellStyle name="chemes]_x000a__x000a_Sci-Fi=_x000a__x000a_Nature=_x000a__x000a_robin=_x000a__x000a__x000a__x000a_[SoundScheme.Nature]_x000a__x000a_SystemAsterisk=C:\SNDSYS 2" xfId="4" xr:uid="{890E23F8-F826-49FB-A5D7-931CF4479B1C}"/>
    <cellStyle name="N1 2 2" xfId="6" xr:uid="{BA08E5CE-DFAE-43EC-A174-6E6BB7F12E76}"/>
    <cellStyle name="Normal" xfId="0" builtinId="0"/>
    <cellStyle name="Normal 2" xfId="1" xr:uid="{685F0B34-A081-41AE-AD5B-83BE1B41D1A4}"/>
    <cellStyle name="Normal 2 2" xfId="8" xr:uid="{69182B22-10C3-4E11-B9C4-9CAA09819CE0}"/>
    <cellStyle name="Normal 2 2 2" xfId="9" xr:uid="{AD76AC98-4C06-694B-BF1B-E7B89E3DC578}"/>
    <cellStyle name="Normal 3" xfId="2" xr:uid="{4640BC43-190E-4A7F-BD16-29026B8A00C7}"/>
    <cellStyle name="Normal 4" xfId="5" xr:uid="{BAB2E558-0506-46C0-8B5D-0D6C385073CE}"/>
    <cellStyle name="Normal 4 2" xfId="7" xr:uid="{6E91A9D7-81D4-4196-B593-7DFF7A2AD979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SEARCH/2009/Spring/096op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S_Paren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heat/NIFA%20Elite%20Pan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esparry/Local%20Settings/Temporary%20Internet%20Files/Content.Outlook/924CA5Z0/OAT%202009%20randomiz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rogram%20files/qualcomm/eudora/attach/2010%20Seed%20S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Dhooker/My%20Documents/Research/Projects/OCCC/2009/spring%20wheat%202009%20randomizatio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sparry/ownCloud/Shared/SharedResearch/2017/Winter/DATA/SPRING01/YIELD/S01020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y List"/>
      <sheetName val="PN Yield Data"/>
      <sheetName val="FHB Index"/>
      <sheetName val="OCCC list"/>
      <sheetName val="PLOT ASSIGNMENTS"/>
      <sheetName val="Raw data"/>
      <sheetName val="Readme"/>
      <sheetName val="Codes"/>
      <sheetName val="Plot Plans for Fungicide"/>
      <sheetName val="PN Randomization"/>
      <sheetName val="labels"/>
    </sheetNames>
    <sheetDataSet>
      <sheetData sheetId="0" refreshError="1"/>
      <sheetData sheetId="1"/>
      <sheetData sheetId="2"/>
      <sheetData sheetId="3">
        <row r="437">
          <cell r="F437">
            <v>101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eld Trials (2)"/>
      <sheetName val="PARENTS"/>
      <sheetName val="Field Trials"/>
      <sheetName val="ALL Parents"/>
      <sheetName val="M lines"/>
      <sheetName val="Sheet3"/>
      <sheetName val="PYT Parent Summa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VT-Entries (2)"/>
      <sheetName val="2012VT-Entries"/>
      <sheetName val="ENTRIES"/>
      <sheetName val="MSDX11"/>
      <sheetName val="MASTER RAND_NEW"/>
      <sheetName val="UKY Matl"/>
      <sheetName val="ENTRY ASSIGN"/>
      <sheetName val="Seed Amts"/>
      <sheetName val="ENTRY"/>
      <sheetName val="OSU Increase"/>
      <sheetName val="REGNURS2011"/>
      <sheetName val="VA T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ENTRY</v>
          </cell>
          <cell r="C1" t="str">
            <v>NAME</v>
          </cell>
          <cell r="D1" t="str">
            <v>TYPE</v>
          </cell>
          <cell r="E1" t="str">
            <v>SOURCE</v>
          </cell>
          <cell r="F1" t="str">
            <v>SEED SOURCE</v>
          </cell>
          <cell r="H1" t="str">
            <v>GENO</v>
          </cell>
          <cell r="I1" t="str">
            <v>SOURCEID</v>
          </cell>
          <cell r="J1" t="str">
            <v>KWT</v>
          </cell>
          <cell r="K1" t="str">
            <v>g to treat</v>
          </cell>
          <cell r="L1" t="str">
            <v>g to Split
4 env</v>
          </cell>
          <cell r="M1" t="str">
            <v>LabelSet</v>
          </cell>
        </row>
        <row r="2">
          <cell r="B2">
            <v>1</v>
          </cell>
          <cell r="C2" t="str">
            <v>CAYUGA</v>
          </cell>
          <cell r="D2" t="str">
            <v>PAR</v>
          </cell>
          <cell r="E2" t="str">
            <v>COR</v>
          </cell>
          <cell r="F2" t="str">
            <v>OSU INCREASE</v>
          </cell>
          <cell r="H2" t="str">
            <v>COR1</v>
          </cell>
          <cell r="I2" t="str">
            <v>AFRI:14</v>
          </cell>
          <cell r="J2">
            <v>36.700000000000003</v>
          </cell>
          <cell r="K2">
            <v>981</v>
          </cell>
          <cell r="L2">
            <v>321</v>
          </cell>
          <cell r="M2">
            <v>1</v>
          </cell>
        </row>
        <row r="3">
          <cell r="B3">
            <v>2</v>
          </cell>
          <cell r="C3" t="str">
            <v>CALEDONIA</v>
          </cell>
          <cell r="D3" t="str">
            <v>PAR</v>
          </cell>
          <cell r="E3" t="str">
            <v>COR</v>
          </cell>
          <cell r="F3" t="str">
            <v>OSU INCREASE</v>
          </cell>
          <cell r="H3" t="str">
            <v>COR2</v>
          </cell>
          <cell r="I3" t="str">
            <v>AFRI:15</v>
          </cell>
          <cell r="J3">
            <v>31.8</v>
          </cell>
          <cell r="K3">
            <v>850</v>
          </cell>
          <cell r="L3">
            <v>278</v>
          </cell>
          <cell r="M3">
            <v>1</v>
          </cell>
        </row>
        <row r="4">
          <cell r="B4">
            <v>3</v>
          </cell>
          <cell r="C4" t="str">
            <v>OH08-98-13</v>
          </cell>
          <cell r="D4" t="str">
            <v>ELITE</v>
          </cell>
          <cell r="E4" t="str">
            <v>OSU</v>
          </cell>
          <cell r="F4" t="str">
            <v>GS1</v>
          </cell>
          <cell r="H4" t="str">
            <v>OSU23</v>
          </cell>
          <cell r="I4" t="str">
            <v>GS1:462</v>
          </cell>
          <cell r="J4">
            <v>26.09</v>
          </cell>
          <cell r="K4">
            <v>697</v>
          </cell>
          <cell r="L4">
            <v>228</v>
          </cell>
          <cell r="M4">
            <v>5</v>
          </cell>
        </row>
        <row r="5">
          <cell r="B5">
            <v>4</v>
          </cell>
          <cell r="C5" t="str">
            <v>IL02-19483B</v>
          </cell>
          <cell r="D5" t="str">
            <v>ELITE</v>
          </cell>
          <cell r="E5" t="str">
            <v>UIL</v>
          </cell>
          <cell r="F5" t="str">
            <v>KOLB</v>
          </cell>
          <cell r="H5" t="str">
            <v>UIL13</v>
          </cell>
          <cell r="J5">
            <v>30.99</v>
          </cell>
          <cell r="K5">
            <v>828</v>
          </cell>
          <cell r="L5">
            <v>271</v>
          </cell>
          <cell r="M5">
            <v>10</v>
          </cell>
        </row>
        <row r="6">
          <cell r="B6">
            <v>5</v>
          </cell>
          <cell r="C6" t="str">
            <v>IL00-8109</v>
          </cell>
          <cell r="D6" t="str">
            <v>ELITE</v>
          </cell>
          <cell r="E6" t="str">
            <v>UIL</v>
          </cell>
          <cell r="F6" t="str">
            <v>KOLB</v>
          </cell>
          <cell r="H6" t="str">
            <v>UIL14</v>
          </cell>
          <cell r="J6">
            <v>32.090000000000003</v>
          </cell>
          <cell r="K6">
            <v>858</v>
          </cell>
          <cell r="L6">
            <v>280</v>
          </cell>
          <cell r="M6">
            <v>10</v>
          </cell>
        </row>
        <row r="7">
          <cell r="B7">
            <v>6</v>
          </cell>
          <cell r="C7" t="str">
            <v>MO090581</v>
          </cell>
          <cell r="E7" t="str">
            <v>UMO</v>
          </cell>
          <cell r="F7" t="str">
            <v>UMO</v>
          </cell>
          <cell r="H7" t="str">
            <v>UMO14</v>
          </cell>
          <cell r="J7">
            <v>33.4</v>
          </cell>
          <cell r="K7">
            <v>893</v>
          </cell>
          <cell r="L7">
            <v>292</v>
          </cell>
          <cell r="M7">
            <v>10</v>
          </cell>
        </row>
        <row r="8">
          <cell r="B8">
            <v>7</v>
          </cell>
          <cell r="C8" t="str">
            <v>NY91017-8080</v>
          </cell>
          <cell r="E8" t="str">
            <v>COR</v>
          </cell>
          <cell r="F8" t="str">
            <v>Sorrells</v>
          </cell>
          <cell r="H8" t="str">
            <v>COR3</v>
          </cell>
          <cell r="J8">
            <v>30.1</v>
          </cell>
          <cell r="K8">
            <v>805</v>
          </cell>
          <cell r="L8">
            <v>263</v>
          </cell>
          <cell r="M8">
            <v>6</v>
          </cell>
        </row>
        <row r="9">
          <cell r="B9">
            <v>8</v>
          </cell>
          <cell r="C9" t="str">
            <v>E6012</v>
          </cell>
          <cell r="D9" t="str">
            <v>ELITE</v>
          </cell>
          <cell r="E9" t="str">
            <v>MSU</v>
          </cell>
          <cell r="F9" t="str">
            <v>2011 UE</v>
          </cell>
          <cell r="H9" t="str">
            <v>MSU1</v>
          </cell>
          <cell r="I9" t="str">
            <v>UE:38</v>
          </cell>
          <cell r="J9">
            <v>24.8</v>
          </cell>
          <cell r="K9">
            <v>663</v>
          </cell>
          <cell r="L9">
            <v>217</v>
          </cell>
          <cell r="M9">
            <v>6</v>
          </cell>
        </row>
        <row r="10">
          <cell r="B10">
            <v>9</v>
          </cell>
          <cell r="C10" t="str">
            <v>REDRUBY</v>
          </cell>
          <cell r="D10" t="str">
            <v>ELITE</v>
          </cell>
          <cell r="E10" t="str">
            <v>MSU</v>
          </cell>
          <cell r="F10" t="str">
            <v>Lewis</v>
          </cell>
          <cell r="H10" t="str">
            <v>MSU2</v>
          </cell>
          <cell r="J10">
            <v>38.200000000000003</v>
          </cell>
          <cell r="K10">
            <v>1021</v>
          </cell>
          <cell r="L10">
            <v>334</v>
          </cell>
          <cell r="M10">
            <v>9</v>
          </cell>
        </row>
        <row r="11">
          <cell r="B11">
            <v>10</v>
          </cell>
          <cell r="C11" t="str">
            <v>CRYSTAL</v>
          </cell>
          <cell r="D11" t="str">
            <v>ELITE</v>
          </cell>
          <cell r="E11" t="str">
            <v>MSU</v>
          </cell>
          <cell r="F11" t="str">
            <v>Lewis</v>
          </cell>
          <cell r="H11" t="str">
            <v>MSU3</v>
          </cell>
          <cell r="J11">
            <v>32.6</v>
          </cell>
          <cell r="K11">
            <v>871</v>
          </cell>
          <cell r="L11">
            <v>285</v>
          </cell>
          <cell r="M11">
            <v>9</v>
          </cell>
        </row>
        <row r="12">
          <cell r="B12">
            <v>11</v>
          </cell>
          <cell r="C12" t="str">
            <v xml:space="preserve">E2041 </v>
          </cell>
          <cell r="D12" t="str">
            <v>ELITE</v>
          </cell>
          <cell r="E12" t="str">
            <v>MSU</v>
          </cell>
          <cell r="F12" t="str">
            <v>Lewis</v>
          </cell>
          <cell r="H12" t="str">
            <v>MSU4</v>
          </cell>
          <cell r="I12" t="str">
            <v>UEWW:3</v>
          </cell>
          <cell r="J12">
            <v>35.68</v>
          </cell>
          <cell r="K12">
            <v>954</v>
          </cell>
          <cell r="L12">
            <v>312</v>
          </cell>
          <cell r="M12">
            <v>5</v>
          </cell>
        </row>
        <row r="13">
          <cell r="B13">
            <v>12</v>
          </cell>
          <cell r="C13" t="str">
            <v xml:space="preserve">D8006 </v>
          </cell>
          <cell r="D13" t="str">
            <v>ELITE</v>
          </cell>
          <cell r="E13" t="str">
            <v>MSU</v>
          </cell>
          <cell r="F13" t="str">
            <v>Lewis</v>
          </cell>
          <cell r="H13" t="str">
            <v>MSU5</v>
          </cell>
          <cell r="J13">
            <v>34.200000000000003</v>
          </cell>
          <cell r="K13">
            <v>914</v>
          </cell>
          <cell r="L13">
            <v>299</v>
          </cell>
          <cell r="M13">
            <v>9</v>
          </cell>
        </row>
        <row r="14">
          <cell r="B14">
            <v>13</v>
          </cell>
          <cell r="C14" t="str">
            <v xml:space="preserve">D6234 </v>
          </cell>
          <cell r="D14" t="str">
            <v>ELITE</v>
          </cell>
          <cell r="E14" t="str">
            <v>MSU</v>
          </cell>
          <cell r="F14" t="str">
            <v>Lewis</v>
          </cell>
          <cell r="H14" t="str">
            <v>MSU6</v>
          </cell>
          <cell r="J14">
            <v>35.1</v>
          </cell>
          <cell r="K14">
            <v>938</v>
          </cell>
          <cell r="L14">
            <v>307</v>
          </cell>
          <cell r="M14">
            <v>9</v>
          </cell>
        </row>
        <row r="15">
          <cell r="B15">
            <v>14</v>
          </cell>
          <cell r="C15" t="str">
            <v>MALABAR</v>
          </cell>
          <cell r="D15" t="str">
            <v>ELITE</v>
          </cell>
          <cell r="E15" t="str">
            <v>OSU</v>
          </cell>
          <cell r="F15" t="str">
            <v>OSU</v>
          </cell>
          <cell r="H15" t="str">
            <v>OSU1</v>
          </cell>
          <cell r="I15" t="str">
            <v>ESPN: 9</v>
          </cell>
          <cell r="J15">
            <v>25.14</v>
          </cell>
          <cell r="K15">
            <v>672</v>
          </cell>
          <cell r="L15">
            <v>220</v>
          </cell>
          <cell r="M15">
            <v>3</v>
          </cell>
        </row>
        <row r="16">
          <cell r="B16">
            <v>15</v>
          </cell>
          <cell r="C16" t="str">
            <v>BROMFIELD</v>
          </cell>
          <cell r="D16" t="str">
            <v>ELITE</v>
          </cell>
          <cell r="E16" t="str">
            <v>OSU</v>
          </cell>
          <cell r="F16" t="str">
            <v>OSU</v>
          </cell>
          <cell r="H16" t="str">
            <v>OSU2</v>
          </cell>
          <cell r="I16" t="str">
            <v>ESPN: 10, Rep 2</v>
          </cell>
          <cell r="J16">
            <v>32.299999999999997</v>
          </cell>
          <cell r="K16">
            <v>863</v>
          </cell>
          <cell r="L16">
            <v>282</v>
          </cell>
          <cell r="M16">
            <v>3</v>
          </cell>
        </row>
        <row r="17">
          <cell r="B17">
            <v>16</v>
          </cell>
          <cell r="C17" t="str">
            <v>OH05-200-74</v>
          </cell>
          <cell r="D17" t="str">
            <v>ELITE</v>
          </cell>
          <cell r="E17" t="str">
            <v>OSU</v>
          </cell>
          <cell r="F17" t="str">
            <v>UE 2011</v>
          </cell>
          <cell r="H17" t="str">
            <v>OSU3</v>
          </cell>
          <cell r="I17" t="str">
            <v>UE:7</v>
          </cell>
          <cell r="J17">
            <v>28</v>
          </cell>
          <cell r="K17">
            <v>749</v>
          </cell>
          <cell r="L17">
            <v>245</v>
          </cell>
          <cell r="M17">
            <v>1</v>
          </cell>
        </row>
        <row r="18">
          <cell r="B18">
            <v>17</v>
          </cell>
          <cell r="C18" t="str">
            <v>OH06-150-57</v>
          </cell>
          <cell r="D18" t="str">
            <v>ELITE</v>
          </cell>
          <cell r="E18" t="str">
            <v>OSU</v>
          </cell>
          <cell r="F18" t="str">
            <v>UE 2011</v>
          </cell>
          <cell r="H18" t="str">
            <v>OSU4</v>
          </cell>
          <cell r="I18" t="str">
            <v>UE:18</v>
          </cell>
          <cell r="J18">
            <v>30.8</v>
          </cell>
          <cell r="K18">
            <v>823</v>
          </cell>
          <cell r="L18">
            <v>269</v>
          </cell>
          <cell r="M18">
            <v>1</v>
          </cell>
        </row>
        <row r="19">
          <cell r="B19">
            <v>18</v>
          </cell>
          <cell r="C19" t="str">
            <v>OH06-180-57</v>
          </cell>
          <cell r="D19" t="str">
            <v>ELITE</v>
          </cell>
          <cell r="E19" t="str">
            <v>OSU</v>
          </cell>
          <cell r="F19" t="str">
            <v>UE 2011</v>
          </cell>
          <cell r="H19" t="str">
            <v>OSU5</v>
          </cell>
          <cell r="I19" t="str">
            <v>UE:19</v>
          </cell>
          <cell r="J19">
            <v>27.7</v>
          </cell>
          <cell r="K19">
            <v>740</v>
          </cell>
          <cell r="L19">
            <v>242</v>
          </cell>
          <cell r="M19">
            <v>1</v>
          </cell>
        </row>
        <row r="20">
          <cell r="B20">
            <v>19</v>
          </cell>
          <cell r="C20" t="str">
            <v>OH07-98-21 </v>
          </cell>
          <cell r="D20" t="str">
            <v>ELITE</v>
          </cell>
          <cell r="E20" t="str">
            <v>OSU</v>
          </cell>
          <cell r="F20" t="str">
            <v>2011 5STA</v>
          </cell>
          <cell r="H20" t="str">
            <v>OSU6</v>
          </cell>
          <cell r="I20" t="str">
            <v>5STA:16</v>
          </cell>
          <cell r="J20">
            <v>27.4</v>
          </cell>
          <cell r="K20">
            <v>732</v>
          </cell>
          <cell r="L20">
            <v>239</v>
          </cell>
          <cell r="M20">
            <v>1</v>
          </cell>
        </row>
        <row r="21">
          <cell r="B21">
            <v>20</v>
          </cell>
          <cell r="C21" t="str">
            <v>OH07-166-49 </v>
          </cell>
          <cell r="D21" t="str">
            <v>ELITE</v>
          </cell>
          <cell r="E21" t="str">
            <v>OSU</v>
          </cell>
          <cell r="F21" t="str">
            <v>2011 5STA</v>
          </cell>
          <cell r="H21" t="str">
            <v>OSU7</v>
          </cell>
          <cell r="I21" t="str">
            <v>5STA:17</v>
          </cell>
          <cell r="J21">
            <v>36</v>
          </cell>
          <cell r="K21">
            <v>962</v>
          </cell>
          <cell r="L21">
            <v>314</v>
          </cell>
          <cell r="M21">
            <v>1</v>
          </cell>
        </row>
        <row r="22">
          <cell r="B22">
            <v>21</v>
          </cell>
          <cell r="C22" t="str">
            <v>OH07-166-41 </v>
          </cell>
          <cell r="D22" t="str">
            <v>ELITE</v>
          </cell>
          <cell r="E22" t="str">
            <v>OSU</v>
          </cell>
          <cell r="F22" t="str">
            <v>2011 5STA</v>
          </cell>
          <cell r="H22" t="str">
            <v>OSU8</v>
          </cell>
          <cell r="I22" t="str">
            <v>5STA:18</v>
          </cell>
          <cell r="J22">
            <v>31.5</v>
          </cell>
          <cell r="K22">
            <v>842</v>
          </cell>
          <cell r="L22">
            <v>275</v>
          </cell>
          <cell r="M22">
            <v>1</v>
          </cell>
        </row>
        <row r="23">
          <cell r="B23">
            <v>22</v>
          </cell>
          <cell r="C23" t="str">
            <v>OH07-254-11 </v>
          </cell>
          <cell r="D23" t="str">
            <v>ELITE</v>
          </cell>
          <cell r="E23" t="str">
            <v>OSU</v>
          </cell>
          <cell r="F23" t="str">
            <v>2011 5STA</v>
          </cell>
          <cell r="H23" t="str">
            <v>OSU9</v>
          </cell>
          <cell r="I23" t="str">
            <v>5STA:19</v>
          </cell>
          <cell r="J23">
            <v>28.4</v>
          </cell>
          <cell r="K23">
            <v>759</v>
          </cell>
          <cell r="L23">
            <v>248</v>
          </cell>
          <cell r="M23">
            <v>1</v>
          </cell>
        </row>
        <row r="24">
          <cell r="B24">
            <v>23</v>
          </cell>
          <cell r="C24" t="str">
            <v>OH07-263-3 </v>
          </cell>
          <cell r="D24" t="str">
            <v>ELITE</v>
          </cell>
          <cell r="E24" t="str">
            <v>OSU</v>
          </cell>
          <cell r="F24" t="str">
            <v>2011 5STP</v>
          </cell>
          <cell r="H24" t="str">
            <v>OSU10</v>
          </cell>
          <cell r="I24" t="str">
            <v>5STP:16</v>
          </cell>
          <cell r="J24">
            <v>34</v>
          </cell>
          <cell r="K24">
            <v>909</v>
          </cell>
          <cell r="L24">
            <v>297</v>
          </cell>
          <cell r="M24">
            <v>1</v>
          </cell>
        </row>
        <row r="25">
          <cell r="B25">
            <v>24</v>
          </cell>
          <cell r="C25" t="str">
            <v>OH08-133-25</v>
          </cell>
          <cell r="D25" t="str">
            <v>ELITE</v>
          </cell>
          <cell r="E25" t="str">
            <v>OSU</v>
          </cell>
          <cell r="F25" t="str">
            <v>2011 5STP</v>
          </cell>
          <cell r="H25" t="str">
            <v>OSU11</v>
          </cell>
          <cell r="I25" t="str">
            <v>5STP:17</v>
          </cell>
          <cell r="J25">
            <v>30.7</v>
          </cell>
          <cell r="K25">
            <v>821</v>
          </cell>
          <cell r="L25">
            <v>268</v>
          </cell>
          <cell r="M25">
            <v>1</v>
          </cell>
        </row>
        <row r="26">
          <cell r="B26">
            <v>25</v>
          </cell>
          <cell r="C26" t="str">
            <v>OH08-149-11</v>
          </cell>
          <cell r="D26" t="str">
            <v>ELITE</v>
          </cell>
          <cell r="E26" t="str">
            <v>OSU</v>
          </cell>
          <cell r="F26" t="str">
            <v>2011 5STP</v>
          </cell>
          <cell r="H26" t="str">
            <v>OSU12</v>
          </cell>
          <cell r="I26" t="str">
            <v>5STP:18</v>
          </cell>
          <cell r="J26">
            <v>29.5</v>
          </cell>
          <cell r="K26">
            <v>789</v>
          </cell>
          <cell r="L26">
            <v>258</v>
          </cell>
          <cell r="M26">
            <v>1</v>
          </cell>
        </row>
        <row r="27">
          <cell r="B27">
            <v>26</v>
          </cell>
          <cell r="C27" t="str">
            <v>OH08-180-48</v>
          </cell>
          <cell r="D27" t="str">
            <v>ELITE</v>
          </cell>
          <cell r="E27" t="str">
            <v>OSU</v>
          </cell>
          <cell r="F27" t="str">
            <v>2011 5STP</v>
          </cell>
          <cell r="H27" t="str">
            <v>OSU13</v>
          </cell>
          <cell r="I27" t="str">
            <v>5STP:19</v>
          </cell>
          <cell r="J27">
            <v>31.2</v>
          </cell>
          <cell r="K27">
            <v>834</v>
          </cell>
          <cell r="L27">
            <v>273</v>
          </cell>
          <cell r="M27">
            <v>1</v>
          </cell>
        </row>
        <row r="28">
          <cell r="B28">
            <v>27</v>
          </cell>
          <cell r="C28" t="str">
            <v>OH08-199-1</v>
          </cell>
          <cell r="D28" t="str">
            <v>ELITE</v>
          </cell>
          <cell r="E28" t="str">
            <v>OSU</v>
          </cell>
          <cell r="F28" t="str">
            <v>UE 2012</v>
          </cell>
          <cell r="H28" t="str">
            <v>OSU14</v>
          </cell>
          <cell r="I28" t="str">
            <v>GS1: 2</v>
          </cell>
          <cell r="J28">
            <v>31.62</v>
          </cell>
          <cell r="K28">
            <v>845</v>
          </cell>
          <cell r="L28">
            <v>276</v>
          </cell>
          <cell r="M28">
            <v>3</v>
          </cell>
        </row>
        <row r="29">
          <cell r="B29">
            <v>28</v>
          </cell>
          <cell r="C29" t="str">
            <v>OH07-238-15</v>
          </cell>
          <cell r="D29" t="str">
            <v>ELITE</v>
          </cell>
          <cell r="E29" t="str">
            <v>OSU</v>
          </cell>
          <cell r="F29" t="str">
            <v>UE 2012</v>
          </cell>
          <cell r="H29" t="str">
            <v>OSU15</v>
          </cell>
          <cell r="I29" t="str">
            <v>GS1: 24</v>
          </cell>
          <cell r="J29">
            <v>34.270000000000003</v>
          </cell>
          <cell r="K29">
            <v>916</v>
          </cell>
          <cell r="L29">
            <v>299</v>
          </cell>
          <cell r="M29">
            <v>3</v>
          </cell>
        </row>
        <row r="30">
          <cell r="B30">
            <v>29</v>
          </cell>
          <cell r="C30" t="str">
            <v>OH07-174-11</v>
          </cell>
          <cell r="D30" t="str">
            <v>ELITE</v>
          </cell>
          <cell r="E30" t="str">
            <v>OSU</v>
          </cell>
          <cell r="F30" t="str">
            <v>UE 2012</v>
          </cell>
          <cell r="H30" t="str">
            <v>OSU16</v>
          </cell>
          <cell r="I30" t="str">
            <v>GS1: 82</v>
          </cell>
          <cell r="J30">
            <v>34.4</v>
          </cell>
          <cell r="K30">
            <v>920</v>
          </cell>
          <cell r="L30">
            <v>301</v>
          </cell>
          <cell r="M30">
            <v>3</v>
          </cell>
        </row>
        <row r="31">
          <cell r="B31">
            <v>30</v>
          </cell>
          <cell r="C31" t="str">
            <v>OH08-172-42</v>
          </cell>
          <cell r="D31" t="str">
            <v>ELITE</v>
          </cell>
          <cell r="E31" t="str">
            <v>OSU</v>
          </cell>
          <cell r="F31" t="str">
            <v>2012 5STA</v>
          </cell>
          <cell r="H31" t="str">
            <v>OSU17</v>
          </cell>
          <cell r="I31" t="str">
            <v>ESPN: 16</v>
          </cell>
          <cell r="J31">
            <v>22.9</v>
          </cell>
          <cell r="K31">
            <v>612</v>
          </cell>
          <cell r="L31">
            <v>200</v>
          </cell>
          <cell r="M31">
            <v>3</v>
          </cell>
        </row>
        <row r="32">
          <cell r="B32">
            <v>31</v>
          </cell>
          <cell r="C32" t="str">
            <v>OH08-269-58</v>
          </cell>
          <cell r="D32" t="str">
            <v>ELITE</v>
          </cell>
          <cell r="E32" t="str">
            <v>OSU</v>
          </cell>
          <cell r="F32" t="str">
            <v>2012 5STA</v>
          </cell>
          <cell r="H32" t="str">
            <v>OSU18</v>
          </cell>
          <cell r="I32" t="str">
            <v>ESPN: 20</v>
          </cell>
          <cell r="J32">
            <v>34.5</v>
          </cell>
          <cell r="K32">
            <v>922</v>
          </cell>
          <cell r="L32">
            <v>301</v>
          </cell>
          <cell r="M32">
            <v>3</v>
          </cell>
        </row>
        <row r="33">
          <cell r="B33">
            <v>32</v>
          </cell>
          <cell r="C33" t="str">
            <v>OH07-94-70</v>
          </cell>
          <cell r="D33" t="str">
            <v>ELITE</v>
          </cell>
          <cell r="E33" t="str">
            <v>OSU</v>
          </cell>
          <cell r="F33" t="str">
            <v>2012 5STP</v>
          </cell>
          <cell r="H33" t="str">
            <v>OSU19</v>
          </cell>
          <cell r="I33" t="str">
            <v>GS1: 112</v>
          </cell>
          <cell r="J33">
            <v>32.200000000000003</v>
          </cell>
          <cell r="K33">
            <v>861</v>
          </cell>
          <cell r="L33">
            <v>281</v>
          </cell>
          <cell r="M33">
            <v>3</v>
          </cell>
        </row>
        <row r="34">
          <cell r="B34">
            <v>33</v>
          </cell>
          <cell r="C34" t="str">
            <v>OH07-95-7</v>
          </cell>
          <cell r="D34" t="str">
            <v>ELITE</v>
          </cell>
          <cell r="E34" t="str">
            <v>OSU</v>
          </cell>
          <cell r="F34" t="str">
            <v>2012 5STP</v>
          </cell>
          <cell r="H34" t="str">
            <v>OSU20</v>
          </cell>
          <cell r="I34" t="str">
            <v>GS1: 114</v>
          </cell>
          <cell r="J34">
            <v>29.27</v>
          </cell>
          <cell r="K34">
            <v>782</v>
          </cell>
          <cell r="L34">
            <v>256</v>
          </cell>
          <cell r="M34">
            <v>3</v>
          </cell>
        </row>
        <row r="35">
          <cell r="B35">
            <v>34</v>
          </cell>
          <cell r="C35" t="str">
            <v>OH08-101-57</v>
          </cell>
          <cell r="D35" t="str">
            <v>ELITE</v>
          </cell>
          <cell r="E35" t="str">
            <v>OSU</v>
          </cell>
          <cell r="F35" t="str">
            <v>2012 5STP</v>
          </cell>
          <cell r="H35" t="str">
            <v>OSU21</v>
          </cell>
          <cell r="I35" t="str">
            <v>GS1: 125</v>
          </cell>
          <cell r="J35">
            <v>26.12</v>
          </cell>
          <cell r="K35">
            <v>698</v>
          </cell>
          <cell r="L35">
            <v>228</v>
          </cell>
          <cell r="M35">
            <v>3</v>
          </cell>
        </row>
        <row r="36">
          <cell r="B36">
            <v>35</v>
          </cell>
          <cell r="C36" t="str">
            <v>OH08-101-72</v>
          </cell>
          <cell r="D36" t="str">
            <v>ELITE</v>
          </cell>
          <cell r="E36" t="str">
            <v>OSU</v>
          </cell>
          <cell r="F36" t="str">
            <v>2012 5STP</v>
          </cell>
          <cell r="H36" t="str">
            <v>OSU22</v>
          </cell>
          <cell r="I36" t="str">
            <v>GS1: 126</v>
          </cell>
          <cell r="J36">
            <v>28.52</v>
          </cell>
          <cell r="K36">
            <v>762</v>
          </cell>
          <cell r="L36">
            <v>249</v>
          </cell>
          <cell r="M36">
            <v>3</v>
          </cell>
        </row>
        <row r="37">
          <cell r="B37">
            <v>36</v>
          </cell>
          <cell r="C37" t="str">
            <v>ERNIE</v>
          </cell>
          <cell r="D37" t="str">
            <v>PAR</v>
          </cell>
          <cell r="E37" t="str">
            <v>UMO</v>
          </cell>
          <cell r="F37" t="str">
            <v>OSU INCREASE</v>
          </cell>
          <cell r="H37" t="str">
            <v>UMO1</v>
          </cell>
          <cell r="I37" t="str">
            <v>AFRI:1</v>
          </cell>
          <cell r="J37">
            <v>35.1</v>
          </cell>
          <cell r="K37">
            <v>938</v>
          </cell>
          <cell r="L37">
            <v>307</v>
          </cell>
          <cell r="M37">
            <v>1</v>
          </cell>
        </row>
        <row r="38">
          <cell r="B38">
            <v>37</v>
          </cell>
          <cell r="C38" t="str">
            <v>TRUMAN</v>
          </cell>
          <cell r="D38" t="str">
            <v>PAR</v>
          </cell>
          <cell r="E38" t="str">
            <v>UMO</v>
          </cell>
          <cell r="F38" t="str">
            <v>OSU INCREASE</v>
          </cell>
          <cell r="H38" t="str">
            <v>UMO2</v>
          </cell>
          <cell r="I38" t="str">
            <v>AFRI:3</v>
          </cell>
          <cell r="J38">
            <v>32.700000000000003</v>
          </cell>
          <cell r="K38">
            <v>874</v>
          </cell>
          <cell r="L38">
            <v>286</v>
          </cell>
          <cell r="M38">
            <v>1</v>
          </cell>
        </row>
        <row r="39">
          <cell r="B39">
            <v>38</v>
          </cell>
          <cell r="C39" t="str">
            <v>MO050921</v>
          </cell>
          <cell r="D39" t="str">
            <v>PAR</v>
          </cell>
          <cell r="E39" t="str">
            <v>UMO</v>
          </cell>
          <cell r="F39" t="str">
            <v>UMO</v>
          </cell>
          <cell r="H39" t="str">
            <v>UMO3</v>
          </cell>
          <cell r="J39">
            <v>28.9</v>
          </cell>
          <cell r="K39">
            <v>773</v>
          </cell>
          <cell r="L39">
            <v>252</v>
          </cell>
          <cell r="M39">
            <v>12</v>
          </cell>
        </row>
        <row r="40">
          <cell r="B40">
            <v>39</v>
          </cell>
          <cell r="C40" t="str">
            <v>BESS</v>
          </cell>
          <cell r="D40" t="str">
            <v>ELITE</v>
          </cell>
          <cell r="E40" t="str">
            <v>UMO</v>
          </cell>
          <cell r="F40" t="str">
            <v>UE 2011</v>
          </cell>
          <cell r="H40" t="str">
            <v>UMO4</v>
          </cell>
          <cell r="I40" t="str">
            <v>UE:3</v>
          </cell>
          <cell r="J40">
            <v>29.2</v>
          </cell>
          <cell r="K40">
            <v>781</v>
          </cell>
          <cell r="L40">
            <v>255</v>
          </cell>
          <cell r="M40">
            <v>1</v>
          </cell>
        </row>
        <row r="41">
          <cell r="B41">
            <v>40</v>
          </cell>
          <cell r="C41" t="str">
            <v>MO080104</v>
          </cell>
          <cell r="D41" t="str">
            <v>ELITE</v>
          </cell>
          <cell r="E41" t="str">
            <v>UMO</v>
          </cell>
          <cell r="F41" t="str">
            <v>UE 2011</v>
          </cell>
          <cell r="H41" t="str">
            <v>UMO5</v>
          </cell>
          <cell r="I41" t="str">
            <v>UE:6</v>
          </cell>
          <cell r="J41">
            <v>27.6</v>
          </cell>
          <cell r="K41">
            <v>738</v>
          </cell>
          <cell r="L41">
            <v>241</v>
          </cell>
          <cell r="M41">
            <v>1</v>
          </cell>
        </row>
        <row r="42">
          <cell r="B42">
            <v>41</v>
          </cell>
          <cell r="C42" t="str">
            <v>MO080103</v>
          </cell>
          <cell r="D42" t="str">
            <v>ELITE</v>
          </cell>
          <cell r="E42" t="str">
            <v>UMO</v>
          </cell>
          <cell r="F42" t="str">
            <v>2011 5STA</v>
          </cell>
          <cell r="H42" t="str">
            <v>UMO6</v>
          </cell>
          <cell r="I42" t="str">
            <v>5STA:1</v>
          </cell>
          <cell r="J42">
            <v>28.1</v>
          </cell>
          <cell r="K42">
            <v>751</v>
          </cell>
          <cell r="L42">
            <v>245</v>
          </cell>
          <cell r="M42">
            <v>1</v>
          </cell>
        </row>
        <row r="43">
          <cell r="B43">
            <v>42</v>
          </cell>
          <cell r="C43" t="str">
            <v>MO080864</v>
          </cell>
          <cell r="D43" t="str">
            <v>ELITE</v>
          </cell>
          <cell r="E43" t="str">
            <v>UMO</v>
          </cell>
          <cell r="F43" t="str">
            <v>2011 5STA</v>
          </cell>
          <cell r="H43" t="str">
            <v>UMO7</v>
          </cell>
          <cell r="I43" t="str">
            <v>5STA:2</v>
          </cell>
          <cell r="J43">
            <v>29.5</v>
          </cell>
          <cell r="K43">
            <v>789</v>
          </cell>
          <cell r="L43">
            <v>258</v>
          </cell>
          <cell r="M43">
            <v>1</v>
          </cell>
        </row>
        <row r="44">
          <cell r="B44">
            <v>43</v>
          </cell>
          <cell r="C44" t="str">
            <v>MO081652</v>
          </cell>
          <cell r="D44" t="str">
            <v>ELITE</v>
          </cell>
          <cell r="E44" t="str">
            <v>UMO</v>
          </cell>
          <cell r="F44" t="str">
            <v>2011 5STA</v>
          </cell>
          <cell r="H44" t="str">
            <v>UMO8</v>
          </cell>
          <cell r="I44" t="str">
            <v>5STA:3</v>
          </cell>
          <cell r="J44">
            <v>27.8</v>
          </cell>
          <cell r="K44">
            <v>743</v>
          </cell>
          <cell r="L44">
            <v>243</v>
          </cell>
          <cell r="M44">
            <v>1</v>
          </cell>
        </row>
        <row r="45">
          <cell r="B45">
            <v>44</v>
          </cell>
          <cell r="C45" t="str">
            <v>MO081699</v>
          </cell>
          <cell r="D45" t="str">
            <v>ELITE</v>
          </cell>
          <cell r="E45" t="str">
            <v>UMO</v>
          </cell>
          <cell r="F45" t="str">
            <v>2011 5STA</v>
          </cell>
          <cell r="H45" t="str">
            <v>UMO9</v>
          </cell>
          <cell r="I45" t="str">
            <v>5STA:4</v>
          </cell>
          <cell r="J45">
            <v>26.9</v>
          </cell>
          <cell r="K45">
            <v>719</v>
          </cell>
          <cell r="L45">
            <v>235</v>
          </cell>
          <cell r="M45">
            <v>1</v>
          </cell>
        </row>
        <row r="46">
          <cell r="B46">
            <v>45</v>
          </cell>
          <cell r="C46" t="str">
            <v>MO081559</v>
          </cell>
          <cell r="D46" t="str">
            <v>ELITE</v>
          </cell>
          <cell r="E46" t="str">
            <v>UMO</v>
          </cell>
          <cell r="F46" t="str">
            <v>2011 5STP</v>
          </cell>
          <cell r="H46" t="str">
            <v>UMO10</v>
          </cell>
          <cell r="I46" t="str">
            <v>5STP:1</v>
          </cell>
          <cell r="J46">
            <v>29.2</v>
          </cell>
          <cell r="K46">
            <v>781</v>
          </cell>
          <cell r="L46">
            <v>255</v>
          </cell>
          <cell r="M46">
            <v>1</v>
          </cell>
        </row>
        <row r="47">
          <cell r="B47">
            <v>46</v>
          </cell>
          <cell r="C47" t="str">
            <v>MO080589</v>
          </cell>
          <cell r="D47" t="str">
            <v>ELITE</v>
          </cell>
          <cell r="E47" t="str">
            <v>UMO</v>
          </cell>
          <cell r="F47" t="str">
            <v>2011 5STP</v>
          </cell>
          <cell r="H47" t="str">
            <v>UMO11</v>
          </cell>
          <cell r="I47" t="str">
            <v>5STP:2</v>
          </cell>
          <cell r="J47">
            <v>30.2</v>
          </cell>
          <cell r="K47">
            <v>807</v>
          </cell>
          <cell r="L47">
            <v>264</v>
          </cell>
          <cell r="M47">
            <v>1</v>
          </cell>
        </row>
        <row r="48">
          <cell r="B48">
            <v>47</v>
          </cell>
          <cell r="C48" t="str">
            <v>MO090574</v>
          </cell>
          <cell r="D48" t="str">
            <v>ELITE</v>
          </cell>
          <cell r="E48" t="str">
            <v>UMO</v>
          </cell>
          <cell r="F48" t="str">
            <v>2011 5STP</v>
          </cell>
          <cell r="H48" t="str">
            <v>UMO12</v>
          </cell>
          <cell r="I48" t="str">
            <v>5STP:3</v>
          </cell>
          <cell r="J48">
            <v>27.3</v>
          </cell>
          <cell r="K48">
            <v>730</v>
          </cell>
          <cell r="L48">
            <v>238</v>
          </cell>
          <cell r="M48">
            <v>1</v>
          </cell>
        </row>
        <row r="49">
          <cell r="B49">
            <v>48</v>
          </cell>
          <cell r="C49" t="str">
            <v>MO090821</v>
          </cell>
          <cell r="D49" t="str">
            <v>ELITE</v>
          </cell>
          <cell r="E49" t="str">
            <v>UMO</v>
          </cell>
          <cell r="F49" t="str">
            <v>2011 5STP</v>
          </cell>
          <cell r="H49" t="str">
            <v>UMO13</v>
          </cell>
          <cell r="I49" t="str">
            <v>5STP:4</v>
          </cell>
          <cell r="J49">
            <v>26.6</v>
          </cell>
          <cell r="K49">
            <v>711</v>
          </cell>
          <cell r="L49">
            <v>232</v>
          </cell>
          <cell r="M49">
            <v>1</v>
          </cell>
        </row>
        <row r="50">
          <cell r="B50">
            <v>49</v>
          </cell>
          <cell r="C50" t="str">
            <v>Medina</v>
          </cell>
          <cell r="D50" t="str">
            <v>ELITE</v>
          </cell>
          <cell r="E50" t="str">
            <v>COR</v>
          </cell>
          <cell r="F50" t="str">
            <v>Sorrells</v>
          </cell>
          <cell r="H50" t="str">
            <v>COR4</v>
          </cell>
          <cell r="J50">
            <v>31.4</v>
          </cell>
          <cell r="K50">
            <v>839</v>
          </cell>
          <cell r="L50">
            <v>274</v>
          </cell>
          <cell r="M50">
            <v>6</v>
          </cell>
        </row>
        <row r="51">
          <cell r="B51">
            <v>50</v>
          </cell>
          <cell r="C51" t="str">
            <v>Hopkins</v>
          </cell>
          <cell r="D51" t="str">
            <v>ELITE</v>
          </cell>
          <cell r="E51" t="str">
            <v>COR</v>
          </cell>
          <cell r="F51" t="str">
            <v>Sorrells</v>
          </cell>
          <cell r="H51" t="str">
            <v>COR5</v>
          </cell>
          <cell r="J51">
            <v>31.6</v>
          </cell>
          <cell r="K51">
            <v>845</v>
          </cell>
          <cell r="L51">
            <v>276</v>
          </cell>
          <cell r="M51">
            <v>6</v>
          </cell>
        </row>
        <row r="52">
          <cell r="B52">
            <v>51</v>
          </cell>
          <cell r="C52" t="str">
            <v>NY96009-3037</v>
          </cell>
          <cell r="D52" t="str">
            <v>ELITE</v>
          </cell>
          <cell r="E52" t="str">
            <v>COR</v>
          </cell>
          <cell r="F52" t="str">
            <v>Sorrells</v>
          </cell>
          <cell r="H52" t="str">
            <v>COR6</v>
          </cell>
          <cell r="J52">
            <v>31.5</v>
          </cell>
          <cell r="K52">
            <v>842</v>
          </cell>
          <cell r="L52">
            <v>275</v>
          </cell>
          <cell r="M52">
            <v>6</v>
          </cell>
        </row>
        <row r="53">
          <cell r="B53">
            <v>52</v>
          </cell>
          <cell r="C53" t="str">
            <v>NY99066-3444</v>
          </cell>
          <cell r="D53" t="str">
            <v>ELITE</v>
          </cell>
          <cell r="E53" t="str">
            <v>COR</v>
          </cell>
          <cell r="F53" t="str">
            <v>Sorrells</v>
          </cell>
          <cell r="H53" t="str">
            <v>COR7</v>
          </cell>
          <cell r="J53">
            <v>32.9</v>
          </cell>
          <cell r="K53">
            <v>879</v>
          </cell>
          <cell r="L53">
            <v>287</v>
          </cell>
          <cell r="M53">
            <v>6</v>
          </cell>
        </row>
        <row r="54">
          <cell r="B54">
            <v>53</v>
          </cell>
          <cell r="C54" t="str">
            <v>NY103-208-7263</v>
          </cell>
          <cell r="D54" t="str">
            <v>ELITE</v>
          </cell>
          <cell r="E54" t="str">
            <v>COR</v>
          </cell>
          <cell r="F54" t="str">
            <v>Sorrells</v>
          </cell>
          <cell r="H54" t="str">
            <v>COR8</v>
          </cell>
          <cell r="J54">
            <v>34.4</v>
          </cell>
          <cell r="K54">
            <v>920</v>
          </cell>
          <cell r="L54">
            <v>301</v>
          </cell>
          <cell r="M54">
            <v>6</v>
          </cell>
        </row>
        <row r="55">
          <cell r="B55">
            <v>54</v>
          </cell>
          <cell r="C55" t="str">
            <v>E5011</v>
          </cell>
          <cell r="D55" t="str">
            <v>ELITE</v>
          </cell>
          <cell r="E55" t="str">
            <v>MSU</v>
          </cell>
          <cell r="F55" t="str">
            <v>2011 UE</v>
          </cell>
          <cell r="H55" t="str">
            <v>MSU7</v>
          </cell>
          <cell r="I55" t="str">
            <v>UE:36</v>
          </cell>
          <cell r="J55">
            <v>30.52</v>
          </cell>
          <cell r="K55">
            <v>816</v>
          </cell>
          <cell r="L55">
            <v>267</v>
          </cell>
          <cell r="M55">
            <v>3</v>
          </cell>
        </row>
        <row r="56">
          <cell r="B56">
            <v>55</v>
          </cell>
          <cell r="C56" t="str">
            <v>E5024</v>
          </cell>
          <cell r="D56" t="str">
            <v>ELITE</v>
          </cell>
          <cell r="E56" t="str">
            <v>MSU</v>
          </cell>
          <cell r="F56" t="str">
            <v>2011 UE</v>
          </cell>
          <cell r="H56" t="str">
            <v>MSU8</v>
          </cell>
          <cell r="I56" t="str">
            <v>UE:37</v>
          </cell>
          <cell r="J56">
            <v>27.81</v>
          </cell>
          <cell r="K56">
            <v>743</v>
          </cell>
          <cell r="L56">
            <v>243</v>
          </cell>
          <cell r="M56">
            <v>3</v>
          </cell>
        </row>
        <row r="57">
          <cell r="B57">
            <v>56</v>
          </cell>
          <cell r="C57" t="str">
            <v>OH08-107-16</v>
          </cell>
          <cell r="D57" t="str">
            <v>ELITE</v>
          </cell>
          <cell r="E57" t="str">
            <v>OSU</v>
          </cell>
          <cell r="F57" t="str">
            <v>OSU GS1</v>
          </cell>
          <cell r="H57" t="str">
            <v>OSU23</v>
          </cell>
          <cell r="I57" t="str">
            <v>GS1: 137</v>
          </cell>
          <cell r="J57">
            <v>32.299999999999997</v>
          </cell>
          <cell r="K57">
            <v>863</v>
          </cell>
          <cell r="L57">
            <v>282</v>
          </cell>
          <cell r="M57">
            <v>3</v>
          </cell>
        </row>
        <row r="58">
          <cell r="B58">
            <v>57</v>
          </cell>
          <cell r="C58" t="str">
            <v>BRANSON</v>
          </cell>
          <cell r="D58" t="str">
            <v>CHECK</v>
          </cell>
          <cell r="E58" t="str">
            <v>CHK</v>
          </cell>
          <cell r="F58" t="str">
            <v>OSU INCREASE</v>
          </cell>
          <cell r="H58" t="str">
            <v>CHK</v>
          </cell>
          <cell r="J58">
            <v>25.6</v>
          </cell>
          <cell r="K58">
            <v>684</v>
          </cell>
          <cell r="L58">
            <v>224</v>
          </cell>
          <cell r="M58">
            <v>1</v>
          </cell>
        </row>
        <row r="59">
          <cell r="B59">
            <v>58</v>
          </cell>
          <cell r="C59" t="str">
            <v>BRANSON</v>
          </cell>
          <cell r="D59" t="str">
            <v>CHECK</v>
          </cell>
          <cell r="E59" t="str">
            <v>CHK</v>
          </cell>
          <cell r="F59" t="str">
            <v>OSU INCREASE</v>
          </cell>
          <cell r="H59" t="str">
            <v>CHK</v>
          </cell>
        </row>
        <row r="60">
          <cell r="B60">
            <v>59</v>
          </cell>
          <cell r="C60" t="str">
            <v>BRANSON</v>
          </cell>
          <cell r="D60" t="str">
            <v>CHECK</v>
          </cell>
          <cell r="E60" t="str">
            <v>CHK</v>
          </cell>
          <cell r="F60" t="str">
            <v>OSU INCREASE</v>
          </cell>
          <cell r="H60" t="str">
            <v>CHK</v>
          </cell>
        </row>
        <row r="61">
          <cell r="B61">
            <v>60</v>
          </cell>
          <cell r="C61" t="str">
            <v>BRANSON</v>
          </cell>
          <cell r="D61" t="str">
            <v>CHECK</v>
          </cell>
          <cell r="E61" t="str">
            <v>CHK</v>
          </cell>
          <cell r="F61" t="str">
            <v>OSU INCREASE</v>
          </cell>
          <cell r="H61" t="str">
            <v>CHK</v>
          </cell>
        </row>
        <row r="62">
          <cell r="B62">
            <v>61</v>
          </cell>
          <cell r="C62" t="str">
            <v>BRANSON</v>
          </cell>
          <cell r="D62" t="str">
            <v>CHECK</v>
          </cell>
          <cell r="E62" t="str">
            <v>CHK</v>
          </cell>
          <cell r="F62" t="str">
            <v>OSU INCREASE</v>
          </cell>
          <cell r="H62" t="str">
            <v>CHK</v>
          </cell>
        </row>
        <row r="63">
          <cell r="B63">
            <v>62</v>
          </cell>
          <cell r="C63" t="str">
            <v>BRANSON</v>
          </cell>
          <cell r="D63" t="str">
            <v>CHECK</v>
          </cell>
          <cell r="E63" t="str">
            <v>CHK</v>
          </cell>
          <cell r="F63" t="str">
            <v>OSU INCREASE</v>
          </cell>
          <cell r="H63" t="str">
            <v>CHK</v>
          </cell>
        </row>
        <row r="64">
          <cell r="B64">
            <v>63</v>
          </cell>
          <cell r="C64" t="str">
            <v>BRANSON</v>
          </cell>
          <cell r="D64" t="str">
            <v>CHECK</v>
          </cell>
          <cell r="E64" t="str">
            <v>CHK</v>
          </cell>
          <cell r="F64" t="str">
            <v>OSU INCREASE</v>
          </cell>
          <cell r="H64" t="str">
            <v>CHK</v>
          </cell>
        </row>
        <row r="65">
          <cell r="B65">
            <v>64</v>
          </cell>
          <cell r="C65" t="str">
            <v>BRANSON</v>
          </cell>
          <cell r="D65" t="str">
            <v>CHECK</v>
          </cell>
          <cell r="E65" t="str">
            <v>CHK</v>
          </cell>
          <cell r="F65" t="str">
            <v>OSU INCREASE</v>
          </cell>
          <cell r="H65" t="str">
            <v>CHK</v>
          </cell>
        </row>
        <row r="66">
          <cell r="B66">
            <v>65</v>
          </cell>
          <cell r="C66" t="str">
            <v>PIO 25R26</v>
          </cell>
          <cell r="D66" t="str">
            <v>PAR</v>
          </cell>
          <cell r="E66" t="str">
            <v>PIO</v>
          </cell>
          <cell r="F66" t="str">
            <v>OSU INCREASE</v>
          </cell>
          <cell r="H66" t="str">
            <v>PIO</v>
          </cell>
          <cell r="I66" t="str">
            <v>AFRI:4</v>
          </cell>
          <cell r="J66">
            <v>27.7</v>
          </cell>
          <cell r="K66">
            <v>740</v>
          </cell>
          <cell r="L66">
            <v>242</v>
          </cell>
          <cell r="M66">
            <v>1</v>
          </cell>
        </row>
        <row r="67">
          <cell r="B67">
            <v>66</v>
          </cell>
          <cell r="C67">
            <v>91193</v>
          </cell>
          <cell r="D67" t="str">
            <v>PAR</v>
          </cell>
          <cell r="E67" t="str">
            <v>PUR</v>
          </cell>
          <cell r="F67" t="str">
            <v>OSU INCREASE</v>
          </cell>
          <cell r="H67" t="str">
            <v>PUR1</v>
          </cell>
          <cell r="I67" t="str">
            <v>AFRI:5</v>
          </cell>
          <cell r="J67">
            <v>29.8</v>
          </cell>
          <cell r="K67">
            <v>797</v>
          </cell>
          <cell r="L67">
            <v>260</v>
          </cell>
          <cell r="M67">
            <v>1</v>
          </cell>
        </row>
        <row r="68">
          <cell r="B68">
            <v>67</v>
          </cell>
          <cell r="C68">
            <v>92201</v>
          </cell>
          <cell r="D68" t="str">
            <v>PAR</v>
          </cell>
          <cell r="E68" t="str">
            <v>PUR</v>
          </cell>
          <cell r="F68" t="str">
            <v>OSU INCREASE</v>
          </cell>
          <cell r="H68" t="str">
            <v>PUR2</v>
          </cell>
          <cell r="I68" t="str">
            <v>AFRI:6</v>
          </cell>
          <cell r="J68">
            <v>27</v>
          </cell>
          <cell r="K68">
            <v>722</v>
          </cell>
          <cell r="L68">
            <v>236</v>
          </cell>
          <cell r="M68">
            <v>1</v>
          </cell>
        </row>
        <row r="69">
          <cell r="B69">
            <v>68</v>
          </cell>
          <cell r="C69" t="str">
            <v>INW0411</v>
          </cell>
          <cell r="D69" t="str">
            <v>ELITE</v>
          </cell>
          <cell r="E69" t="str">
            <v>PUR</v>
          </cell>
          <cell r="F69" t="str">
            <v>UE 2011</v>
          </cell>
          <cell r="H69" t="str">
            <v>PUR3</v>
          </cell>
          <cell r="I69" t="str">
            <v>UE:1</v>
          </cell>
          <cell r="J69">
            <v>26.4</v>
          </cell>
          <cell r="K69">
            <v>706</v>
          </cell>
          <cell r="L69">
            <v>231</v>
          </cell>
          <cell r="M69">
            <v>1</v>
          </cell>
        </row>
        <row r="70">
          <cell r="B70">
            <v>69</v>
          </cell>
          <cell r="C70" t="str">
            <v>04702A1-18</v>
          </cell>
          <cell r="D70" t="str">
            <v>ELITE</v>
          </cell>
          <cell r="E70" t="str">
            <v>PUR</v>
          </cell>
          <cell r="F70" t="str">
            <v>UE 2011</v>
          </cell>
          <cell r="H70" t="str">
            <v>PUR4</v>
          </cell>
          <cell r="I70" t="str">
            <v>UE:26</v>
          </cell>
          <cell r="J70">
            <v>33.6</v>
          </cell>
          <cell r="K70">
            <v>898</v>
          </cell>
          <cell r="L70">
            <v>294</v>
          </cell>
          <cell r="M70">
            <v>1</v>
          </cell>
        </row>
        <row r="71">
          <cell r="B71">
            <v>70</v>
          </cell>
          <cell r="C71" t="str">
            <v>0537A1-12</v>
          </cell>
          <cell r="D71" t="str">
            <v>ELITE</v>
          </cell>
          <cell r="E71" t="str">
            <v>PUR</v>
          </cell>
          <cell r="F71" t="str">
            <v>UE 2011</v>
          </cell>
          <cell r="H71" t="str">
            <v>PUR5</v>
          </cell>
          <cell r="I71" t="str">
            <v>UE:27</v>
          </cell>
          <cell r="J71">
            <v>35.200000000000003</v>
          </cell>
          <cell r="K71">
            <v>941</v>
          </cell>
          <cell r="L71">
            <v>308</v>
          </cell>
          <cell r="M71">
            <v>1</v>
          </cell>
        </row>
        <row r="72">
          <cell r="B72">
            <v>71</v>
          </cell>
          <cell r="C72" t="str">
            <v>06403A1-4</v>
          </cell>
          <cell r="D72" t="str">
            <v>ELITE</v>
          </cell>
          <cell r="E72" t="str">
            <v>PUR</v>
          </cell>
          <cell r="F72" t="str">
            <v>UE 2011</v>
          </cell>
          <cell r="H72" t="str">
            <v>PUR6</v>
          </cell>
          <cell r="I72" t="str">
            <v>UE:28</v>
          </cell>
          <cell r="J72">
            <v>27.6</v>
          </cell>
          <cell r="K72">
            <v>738</v>
          </cell>
          <cell r="L72">
            <v>241</v>
          </cell>
          <cell r="M72">
            <v>1</v>
          </cell>
        </row>
        <row r="73">
          <cell r="B73">
            <v>72</v>
          </cell>
          <cell r="C73" t="str">
            <v>0175A1-37-4-1</v>
          </cell>
          <cell r="D73" t="str">
            <v>ELITE</v>
          </cell>
          <cell r="E73" t="str">
            <v>PUR</v>
          </cell>
          <cell r="F73" t="str">
            <v>2011 5STA</v>
          </cell>
          <cell r="H73" t="str">
            <v>PUR7</v>
          </cell>
          <cell r="I73" t="str">
            <v>5STA:11</v>
          </cell>
          <cell r="J73">
            <v>25.2</v>
          </cell>
          <cell r="K73">
            <v>674</v>
          </cell>
          <cell r="L73">
            <v>220</v>
          </cell>
          <cell r="M73">
            <v>1</v>
          </cell>
        </row>
        <row r="74">
          <cell r="B74">
            <v>73</v>
          </cell>
          <cell r="C74" t="str">
            <v>02444A1-23-1-3</v>
          </cell>
          <cell r="D74" t="str">
            <v>ELITE</v>
          </cell>
          <cell r="E74" t="str">
            <v>PUR</v>
          </cell>
          <cell r="F74" t="str">
            <v>2011 5STA</v>
          </cell>
          <cell r="H74" t="str">
            <v>PUR8</v>
          </cell>
          <cell r="I74" t="str">
            <v>5STA:12</v>
          </cell>
          <cell r="J74">
            <v>28.7</v>
          </cell>
          <cell r="K74">
            <v>767</v>
          </cell>
          <cell r="L74">
            <v>251</v>
          </cell>
          <cell r="M74">
            <v>1</v>
          </cell>
        </row>
        <row r="75">
          <cell r="B75">
            <v>74</v>
          </cell>
          <cell r="C75" t="str">
            <v>0570A1-2-39-5</v>
          </cell>
          <cell r="D75" t="str">
            <v>ELITE</v>
          </cell>
          <cell r="E75" t="str">
            <v>PUR</v>
          </cell>
          <cell r="F75" t="str">
            <v>2011 5STA</v>
          </cell>
          <cell r="H75" t="str">
            <v>PUR9</v>
          </cell>
          <cell r="I75" t="str">
            <v>5STA:13</v>
          </cell>
          <cell r="J75">
            <v>31.3</v>
          </cell>
          <cell r="K75">
            <v>837</v>
          </cell>
          <cell r="L75">
            <v>273</v>
          </cell>
          <cell r="M75">
            <v>1</v>
          </cell>
        </row>
        <row r="76">
          <cell r="B76">
            <v>75</v>
          </cell>
          <cell r="C76" t="str">
            <v>05247A1-7-7-3-1</v>
          </cell>
          <cell r="D76" t="str">
            <v>ELITE</v>
          </cell>
          <cell r="E76" t="str">
            <v>PUR</v>
          </cell>
          <cell r="F76" t="str">
            <v>2011 5STA</v>
          </cell>
          <cell r="H76" t="str">
            <v>PUR10</v>
          </cell>
          <cell r="I76" t="str">
            <v>5STA:14</v>
          </cell>
          <cell r="J76">
            <v>29.6</v>
          </cell>
          <cell r="K76">
            <v>791</v>
          </cell>
          <cell r="L76">
            <v>259</v>
          </cell>
          <cell r="M76">
            <v>1</v>
          </cell>
        </row>
        <row r="77">
          <cell r="B77">
            <v>76</v>
          </cell>
          <cell r="C77" t="str">
            <v>0722A1-1-7</v>
          </cell>
          <cell r="D77" t="str">
            <v>ELITE</v>
          </cell>
          <cell r="E77" t="str">
            <v>PUR</v>
          </cell>
          <cell r="F77" t="str">
            <v>2011 5STA</v>
          </cell>
          <cell r="H77" t="str">
            <v>PUR11</v>
          </cell>
          <cell r="I77" t="str">
            <v>5STA:15</v>
          </cell>
          <cell r="J77">
            <v>33.1</v>
          </cell>
          <cell r="K77">
            <v>885</v>
          </cell>
          <cell r="L77">
            <v>289</v>
          </cell>
          <cell r="M77">
            <v>1</v>
          </cell>
        </row>
        <row r="78">
          <cell r="B78">
            <v>77</v>
          </cell>
          <cell r="C78" t="str">
            <v>03549A1-18-25</v>
          </cell>
          <cell r="D78" t="str">
            <v>ELITE</v>
          </cell>
          <cell r="E78" t="str">
            <v>PUR</v>
          </cell>
          <cell r="F78" t="str">
            <v>2011 5STP</v>
          </cell>
          <cell r="H78" t="str">
            <v>PUR12</v>
          </cell>
          <cell r="I78" t="str">
            <v>5STP:11</v>
          </cell>
          <cell r="J78">
            <v>29.9</v>
          </cell>
          <cell r="K78">
            <v>799</v>
          </cell>
          <cell r="L78">
            <v>261</v>
          </cell>
          <cell r="M78">
            <v>1</v>
          </cell>
        </row>
        <row r="79">
          <cell r="B79">
            <v>78</v>
          </cell>
          <cell r="C79" t="str">
            <v>0513A1-1-3</v>
          </cell>
          <cell r="D79" t="str">
            <v>ELITE</v>
          </cell>
          <cell r="E79" t="str">
            <v>PUR</v>
          </cell>
          <cell r="F79" t="str">
            <v>2011 5STP</v>
          </cell>
          <cell r="H79" t="str">
            <v>PUR13</v>
          </cell>
          <cell r="I79" t="str">
            <v>5STP:12</v>
          </cell>
          <cell r="J79">
            <v>31</v>
          </cell>
          <cell r="K79">
            <v>829</v>
          </cell>
          <cell r="L79">
            <v>271</v>
          </cell>
          <cell r="M79">
            <v>1</v>
          </cell>
        </row>
        <row r="80">
          <cell r="B80">
            <v>79</v>
          </cell>
          <cell r="C80" t="str">
            <v>05264A1-1-3-2</v>
          </cell>
          <cell r="D80" t="str">
            <v>ELITE</v>
          </cell>
          <cell r="E80" t="str">
            <v>PUR</v>
          </cell>
          <cell r="F80" t="str">
            <v>2011 5STP</v>
          </cell>
          <cell r="H80" t="str">
            <v>PUR14</v>
          </cell>
          <cell r="I80" t="str">
            <v>5STP:13</v>
          </cell>
          <cell r="J80">
            <v>26.7</v>
          </cell>
          <cell r="K80">
            <v>714</v>
          </cell>
          <cell r="L80">
            <v>233</v>
          </cell>
          <cell r="M80">
            <v>1</v>
          </cell>
        </row>
        <row r="81">
          <cell r="B81">
            <v>80</v>
          </cell>
          <cell r="C81" t="str">
            <v>05287A1-1-13</v>
          </cell>
          <cell r="D81" t="str">
            <v>ELITE</v>
          </cell>
          <cell r="E81" t="str">
            <v>PUR</v>
          </cell>
          <cell r="F81" t="str">
            <v>2011 5STP</v>
          </cell>
          <cell r="H81" t="str">
            <v>PUR15</v>
          </cell>
          <cell r="I81" t="str">
            <v>5STP:14</v>
          </cell>
          <cell r="J81">
            <v>25.1</v>
          </cell>
          <cell r="K81">
            <v>671</v>
          </cell>
          <cell r="L81">
            <v>219</v>
          </cell>
          <cell r="M81">
            <v>1</v>
          </cell>
        </row>
        <row r="82">
          <cell r="B82">
            <v>81</v>
          </cell>
          <cell r="C82" t="str">
            <v>0762A1-2-8</v>
          </cell>
          <cell r="D82" t="str">
            <v>ELITE</v>
          </cell>
          <cell r="E82" t="str">
            <v>PUR</v>
          </cell>
          <cell r="F82" t="str">
            <v>2011 5STP</v>
          </cell>
          <cell r="H82" t="str">
            <v>PUR16</v>
          </cell>
          <cell r="I82" t="str">
            <v>5STP:15</v>
          </cell>
          <cell r="J82">
            <v>31</v>
          </cell>
          <cell r="K82">
            <v>829</v>
          </cell>
          <cell r="L82">
            <v>271</v>
          </cell>
          <cell r="M82">
            <v>1</v>
          </cell>
        </row>
        <row r="83">
          <cell r="B83">
            <v>82</v>
          </cell>
          <cell r="C83" t="str">
            <v>0566A1-3-1-65</v>
          </cell>
          <cell r="D83" t="str">
            <v>ELITE</v>
          </cell>
          <cell r="E83" t="str">
            <v>PUR</v>
          </cell>
          <cell r="F83" t="str">
            <v>UE 2012</v>
          </cell>
          <cell r="H83" t="str">
            <v>PUR17</v>
          </cell>
          <cell r="J83">
            <v>31.67</v>
          </cell>
          <cell r="K83">
            <v>847</v>
          </cell>
          <cell r="L83">
            <v>277</v>
          </cell>
          <cell r="M83">
            <v>5</v>
          </cell>
        </row>
        <row r="84">
          <cell r="B84">
            <v>83</v>
          </cell>
          <cell r="C84" t="str">
            <v>07287RA1-14</v>
          </cell>
          <cell r="D84" t="str">
            <v>ELITE</v>
          </cell>
          <cell r="E84" t="str">
            <v>PUR</v>
          </cell>
          <cell r="F84" t="str">
            <v>UE 2012</v>
          </cell>
          <cell r="H84" t="str">
            <v>PUR18</v>
          </cell>
          <cell r="J84">
            <v>36.18</v>
          </cell>
          <cell r="K84">
            <v>967</v>
          </cell>
          <cell r="L84">
            <v>316</v>
          </cell>
          <cell r="M84">
            <v>5</v>
          </cell>
        </row>
        <row r="85">
          <cell r="B85">
            <v>84</v>
          </cell>
          <cell r="C85" t="str">
            <v>9346A1-2-5-5-2-1</v>
          </cell>
          <cell r="D85" t="str">
            <v>ELITE</v>
          </cell>
          <cell r="E85" t="str">
            <v>PUR</v>
          </cell>
          <cell r="F85" t="str">
            <v>UE 2012</v>
          </cell>
          <cell r="H85" t="str">
            <v>PUR19</v>
          </cell>
          <cell r="J85">
            <v>29.81</v>
          </cell>
          <cell r="K85">
            <v>797</v>
          </cell>
          <cell r="L85">
            <v>260</v>
          </cell>
          <cell r="M85">
            <v>5</v>
          </cell>
        </row>
        <row r="86">
          <cell r="B86">
            <v>85</v>
          </cell>
          <cell r="C86" t="str">
            <v>04606RA1-1-7-1-6</v>
          </cell>
          <cell r="D86" t="str">
            <v>ELITE</v>
          </cell>
          <cell r="E86" t="str">
            <v>PUR</v>
          </cell>
          <cell r="F86" t="str">
            <v>2012 5STA</v>
          </cell>
          <cell r="H86" t="str">
            <v>PUR20</v>
          </cell>
          <cell r="J86">
            <v>33.06</v>
          </cell>
          <cell r="K86">
            <v>884</v>
          </cell>
          <cell r="L86">
            <v>289</v>
          </cell>
          <cell r="M86">
            <v>5</v>
          </cell>
        </row>
        <row r="87">
          <cell r="B87">
            <v>86</v>
          </cell>
          <cell r="C87" t="str">
            <v>05247A1-7-3-120</v>
          </cell>
          <cell r="D87" t="str">
            <v>ELITE</v>
          </cell>
          <cell r="E87" t="str">
            <v>PUR</v>
          </cell>
          <cell r="F87" t="str">
            <v>2012 5STA</v>
          </cell>
          <cell r="H87" t="str">
            <v>PUR21</v>
          </cell>
          <cell r="J87">
            <v>33.39</v>
          </cell>
          <cell r="K87">
            <v>893</v>
          </cell>
          <cell r="L87">
            <v>292</v>
          </cell>
          <cell r="M87">
            <v>5</v>
          </cell>
        </row>
        <row r="88">
          <cell r="B88">
            <v>87</v>
          </cell>
          <cell r="C88" t="str">
            <v>0566A1-3-1-67</v>
          </cell>
          <cell r="D88" t="str">
            <v>ELITE</v>
          </cell>
          <cell r="E88" t="str">
            <v>PUR</v>
          </cell>
          <cell r="F88" t="str">
            <v>2012 5STA</v>
          </cell>
          <cell r="H88" t="str">
            <v>PUR22</v>
          </cell>
          <cell r="J88">
            <v>37.090000000000003</v>
          </cell>
          <cell r="K88">
            <v>991</v>
          </cell>
          <cell r="L88">
            <v>324</v>
          </cell>
          <cell r="M88">
            <v>11</v>
          </cell>
        </row>
        <row r="89">
          <cell r="B89">
            <v>88</v>
          </cell>
          <cell r="C89" t="str">
            <v>Clark</v>
          </cell>
          <cell r="D89" t="str">
            <v>ELITE</v>
          </cell>
          <cell r="E89" t="str">
            <v>PUR</v>
          </cell>
          <cell r="F89" t="str">
            <v>2012 5STA</v>
          </cell>
          <cell r="H89" t="str">
            <v>PUR23</v>
          </cell>
          <cell r="J89">
            <v>36.25</v>
          </cell>
          <cell r="K89">
            <v>969</v>
          </cell>
          <cell r="L89">
            <v>317</v>
          </cell>
          <cell r="M89">
            <v>5</v>
          </cell>
        </row>
        <row r="90">
          <cell r="B90">
            <v>89</v>
          </cell>
          <cell r="C90" t="str">
            <v>04606RA1-1-7-1</v>
          </cell>
          <cell r="D90" t="str">
            <v>ELITE</v>
          </cell>
          <cell r="E90" t="str">
            <v>PUR</v>
          </cell>
          <cell r="F90" t="str">
            <v>2012 5STP</v>
          </cell>
          <cell r="H90" t="str">
            <v>PUR24</v>
          </cell>
          <cell r="J90">
            <v>32.75</v>
          </cell>
          <cell r="K90">
            <v>875</v>
          </cell>
          <cell r="L90">
            <v>286</v>
          </cell>
          <cell r="M90">
            <v>5</v>
          </cell>
        </row>
        <row r="91">
          <cell r="B91">
            <v>90</v>
          </cell>
          <cell r="C91" t="str">
            <v>05247A1-7-3-27</v>
          </cell>
          <cell r="D91" t="str">
            <v>ELITE</v>
          </cell>
          <cell r="E91" t="str">
            <v>PUR</v>
          </cell>
          <cell r="F91" t="str">
            <v>2012 5STP</v>
          </cell>
          <cell r="H91" t="str">
            <v>PUR25</v>
          </cell>
          <cell r="J91">
            <v>32.340000000000003</v>
          </cell>
          <cell r="K91">
            <v>865</v>
          </cell>
          <cell r="L91">
            <v>283</v>
          </cell>
          <cell r="M91">
            <v>5</v>
          </cell>
        </row>
        <row r="92">
          <cell r="B92">
            <v>91</v>
          </cell>
          <cell r="C92" t="str">
            <v>05251A1-1-136-9-5</v>
          </cell>
          <cell r="D92" t="str">
            <v>ELITE</v>
          </cell>
          <cell r="E92" t="str">
            <v>PUR</v>
          </cell>
          <cell r="H92" t="str">
            <v>PUR26</v>
          </cell>
          <cell r="J92">
            <v>40.43</v>
          </cell>
          <cell r="K92">
            <v>1081</v>
          </cell>
          <cell r="L92">
            <v>353</v>
          </cell>
          <cell r="M92">
            <v>11</v>
          </cell>
        </row>
        <row r="93">
          <cell r="B93">
            <v>92</v>
          </cell>
          <cell r="C93" t="str">
            <v>INW0412</v>
          </cell>
          <cell r="D93" t="str">
            <v>ELITE</v>
          </cell>
          <cell r="E93" t="str">
            <v>PUR</v>
          </cell>
          <cell r="F93" t="str">
            <v>MULTILOC TRIAL</v>
          </cell>
          <cell r="H93" t="str">
            <v>PUR27</v>
          </cell>
          <cell r="I93" t="str">
            <v>PUR</v>
          </cell>
          <cell r="J93">
            <v>36.630000000000003</v>
          </cell>
          <cell r="K93">
            <v>979</v>
          </cell>
          <cell r="L93">
            <v>320</v>
          </cell>
          <cell r="M93">
            <v>5</v>
          </cell>
        </row>
        <row r="94">
          <cell r="B94">
            <v>93</v>
          </cell>
          <cell r="C94" t="str">
            <v>INW1021</v>
          </cell>
          <cell r="D94" t="str">
            <v>ELITE</v>
          </cell>
          <cell r="E94" t="str">
            <v>PUR</v>
          </cell>
          <cell r="F94" t="str">
            <v>MULTILOC TRIAL</v>
          </cell>
          <cell r="H94" t="str">
            <v>PUR28</v>
          </cell>
          <cell r="I94" t="str">
            <v>PUR</v>
          </cell>
          <cell r="J94">
            <v>33.19</v>
          </cell>
          <cell r="K94">
            <v>887</v>
          </cell>
          <cell r="L94">
            <v>290</v>
          </cell>
          <cell r="M94">
            <v>5</v>
          </cell>
        </row>
        <row r="95">
          <cell r="B95">
            <v>94</v>
          </cell>
          <cell r="C95" t="str">
            <v>OH08-161-4</v>
          </cell>
          <cell r="D95" t="str">
            <v>ELITE</v>
          </cell>
          <cell r="E95" t="str">
            <v>OSU</v>
          </cell>
          <cell r="F95" t="str">
            <v>OSU GS1</v>
          </cell>
          <cell r="H95" t="str">
            <v>OSU24</v>
          </cell>
          <cell r="I95" t="str">
            <v>GS1: 173</v>
          </cell>
          <cell r="J95">
            <v>38</v>
          </cell>
          <cell r="K95">
            <v>1016</v>
          </cell>
          <cell r="L95">
            <v>332</v>
          </cell>
          <cell r="M95">
            <v>6</v>
          </cell>
        </row>
        <row r="96">
          <cell r="B96">
            <v>95</v>
          </cell>
          <cell r="C96" t="str">
            <v>OH08-161-78</v>
          </cell>
          <cell r="D96" t="str">
            <v>ELITE</v>
          </cell>
          <cell r="E96" t="str">
            <v>OSU</v>
          </cell>
          <cell r="F96" t="str">
            <v>OSU GS1</v>
          </cell>
          <cell r="H96" t="str">
            <v>OSU25</v>
          </cell>
          <cell r="I96" t="str">
            <v>GS1: 175</v>
          </cell>
          <cell r="J96">
            <v>28.71</v>
          </cell>
          <cell r="K96">
            <v>767</v>
          </cell>
          <cell r="L96">
            <v>251</v>
          </cell>
          <cell r="M96">
            <v>5</v>
          </cell>
        </row>
        <row r="97">
          <cell r="B97">
            <v>96</v>
          </cell>
          <cell r="C97" t="str">
            <v>JAYPEE</v>
          </cell>
          <cell r="D97" t="str">
            <v>PAR</v>
          </cell>
          <cell r="E97" t="str">
            <v>UAR</v>
          </cell>
          <cell r="F97" t="str">
            <v>OSU INCREASE</v>
          </cell>
          <cell r="H97" t="str">
            <v>VAT9</v>
          </cell>
          <cell r="I97" t="str">
            <v>AFRI:29</v>
          </cell>
          <cell r="J97">
            <v>28.9</v>
          </cell>
          <cell r="K97">
            <v>773</v>
          </cell>
          <cell r="L97">
            <v>252</v>
          </cell>
          <cell r="M97">
            <v>1</v>
          </cell>
        </row>
        <row r="98">
          <cell r="B98">
            <v>97</v>
          </cell>
          <cell r="C98" t="str">
            <v>IL04-24668</v>
          </cell>
          <cell r="D98" t="str">
            <v>ELITE</v>
          </cell>
          <cell r="E98" t="str">
            <v>UIL</v>
          </cell>
          <cell r="F98" t="str">
            <v>UE 2011</v>
          </cell>
          <cell r="H98" t="str">
            <v>UIL1</v>
          </cell>
          <cell r="I98" t="str">
            <v>UE:8</v>
          </cell>
          <cell r="J98">
            <v>30.3</v>
          </cell>
          <cell r="K98">
            <v>810</v>
          </cell>
          <cell r="L98">
            <v>265</v>
          </cell>
          <cell r="M98">
            <v>1</v>
          </cell>
        </row>
        <row r="99">
          <cell r="B99">
            <v>98</v>
          </cell>
          <cell r="C99" t="str">
            <v>IL05-4236</v>
          </cell>
          <cell r="D99" t="str">
            <v>ELITE</v>
          </cell>
          <cell r="E99" t="str">
            <v>UIL</v>
          </cell>
          <cell r="F99" t="str">
            <v>UE 2011</v>
          </cell>
          <cell r="H99" t="str">
            <v>UIL2</v>
          </cell>
          <cell r="I99" t="str">
            <v>UE:9</v>
          </cell>
          <cell r="J99">
            <v>29.8</v>
          </cell>
          <cell r="K99">
            <v>797</v>
          </cell>
          <cell r="L99">
            <v>260</v>
          </cell>
          <cell r="M99">
            <v>1</v>
          </cell>
        </row>
        <row r="100">
          <cell r="B100">
            <v>99</v>
          </cell>
          <cell r="C100" t="str">
            <v>IL06-14262</v>
          </cell>
          <cell r="D100" t="str">
            <v>ELITE</v>
          </cell>
          <cell r="E100" t="str">
            <v>UIL</v>
          </cell>
          <cell r="F100" t="str">
            <v>UE 2011</v>
          </cell>
          <cell r="H100" t="str">
            <v>UIL3</v>
          </cell>
          <cell r="I100" t="str">
            <v>UE:17</v>
          </cell>
          <cell r="J100">
            <v>27.2</v>
          </cell>
          <cell r="K100">
            <v>727</v>
          </cell>
          <cell r="L100">
            <v>238</v>
          </cell>
          <cell r="M100">
            <v>1</v>
          </cell>
        </row>
        <row r="101">
          <cell r="B101">
            <v>100</v>
          </cell>
          <cell r="C101" t="str">
            <v>IL06-13708</v>
          </cell>
          <cell r="D101" t="str">
            <v>ELITE</v>
          </cell>
          <cell r="E101" t="str">
            <v>UIL</v>
          </cell>
          <cell r="F101" t="str">
            <v>2011 5STA</v>
          </cell>
          <cell r="H101" t="str">
            <v>UIL4</v>
          </cell>
          <cell r="I101" t="str">
            <v>5STA:6</v>
          </cell>
          <cell r="J101">
            <v>27.9</v>
          </cell>
          <cell r="K101">
            <v>746</v>
          </cell>
          <cell r="L101">
            <v>244</v>
          </cell>
          <cell r="M101">
            <v>1</v>
          </cell>
        </row>
        <row r="102">
          <cell r="B102">
            <v>101</v>
          </cell>
          <cell r="C102" t="str">
            <v>IL06-13721</v>
          </cell>
          <cell r="D102" t="str">
            <v>ELITE</v>
          </cell>
          <cell r="E102" t="str">
            <v>UIL</v>
          </cell>
          <cell r="F102" t="str">
            <v>2011 5STA</v>
          </cell>
          <cell r="H102" t="str">
            <v>UIL5</v>
          </cell>
          <cell r="I102" t="str">
            <v>5STA:7</v>
          </cell>
          <cell r="J102">
            <v>28.5</v>
          </cell>
          <cell r="K102">
            <v>762</v>
          </cell>
          <cell r="L102">
            <v>249</v>
          </cell>
          <cell r="M102">
            <v>1</v>
          </cell>
        </row>
        <row r="103">
          <cell r="B103">
            <v>102</v>
          </cell>
          <cell r="C103" t="str">
            <v>IL06-23571</v>
          </cell>
          <cell r="D103" t="str">
            <v>ELITE</v>
          </cell>
          <cell r="E103" t="str">
            <v>UIL</v>
          </cell>
          <cell r="F103" t="str">
            <v>2011 5STA</v>
          </cell>
          <cell r="H103" t="str">
            <v>UIL6</v>
          </cell>
          <cell r="I103" t="str">
            <v>5STA:8</v>
          </cell>
          <cell r="J103">
            <v>26.5</v>
          </cell>
          <cell r="K103">
            <v>708</v>
          </cell>
          <cell r="L103">
            <v>232</v>
          </cell>
          <cell r="M103">
            <v>1</v>
          </cell>
        </row>
        <row r="104">
          <cell r="B104">
            <v>103</v>
          </cell>
          <cell r="C104" t="str">
            <v>IL06-31053</v>
          </cell>
          <cell r="D104" t="str">
            <v>ELITE</v>
          </cell>
          <cell r="E104" t="str">
            <v>UIL</v>
          </cell>
          <cell r="F104" t="str">
            <v>2011 5STA</v>
          </cell>
          <cell r="H104" t="str">
            <v>UIL7</v>
          </cell>
          <cell r="I104" t="str">
            <v>5STA:9</v>
          </cell>
          <cell r="J104">
            <v>30.1</v>
          </cell>
          <cell r="K104">
            <v>805</v>
          </cell>
          <cell r="L104">
            <v>263</v>
          </cell>
          <cell r="M104">
            <v>1</v>
          </cell>
        </row>
        <row r="105">
          <cell r="B105">
            <v>104</v>
          </cell>
          <cell r="C105" t="str">
            <v>IL00-8530</v>
          </cell>
          <cell r="D105" t="str">
            <v>ELITE</v>
          </cell>
          <cell r="E105" t="str">
            <v>UIL</v>
          </cell>
          <cell r="F105" t="str">
            <v>2011 5STA</v>
          </cell>
          <cell r="H105" t="str">
            <v>UIL8</v>
          </cell>
          <cell r="I105" t="str">
            <v>5STA:10</v>
          </cell>
          <cell r="J105">
            <v>29.6</v>
          </cell>
          <cell r="K105">
            <v>791</v>
          </cell>
          <cell r="L105">
            <v>259</v>
          </cell>
          <cell r="M105">
            <v>1</v>
          </cell>
        </row>
        <row r="106">
          <cell r="B106">
            <v>105</v>
          </cell>
          <cell r="C106" t="str">
            <v>IL06-14303</v>
          </cell>
          <cell r="D106" t="str">
            <v>ELITE</v>
          </cell>
          <cell r="E106" t="str">
            <v>UIL</v>
          </cell>
          <cell r="F106" t="str">
            <v>2011 5STP</v>
          </cell>
          <cell r="H106" t="str">
            <v>UIL9</v>
          </cell>
          <cell r="I106" t="str">
            <v>5STP:6</v>
          </cell>
          <cell r="J106">
            <v>27.3</v>
          </cell>
          <cell r="K106">
            <v>730</v>
          </cell>
          <cell r="L106">
            <v>238</v>
          </cell>
          <cell r="M106">
            <v>1</v>
          </cell>
        </row>
        <row r="107">
          <cell r="B107">
            <v>106</v>
          </cell>
          <cell r="C107" t="str">
            <v>IL06-14325</v>
          </cell>
          <cell r="D107" t="str">
            <v>ELITE</v>
          </cell>
          <cell r="E107" t="str">
            <v>UIL</v>
          </cell>
          <cell r="F107" t="str">
            <v>2011 5STP</v>
          </cell>
          <cell r="H107" t="str">
            <v>UIL10</v>
          </cell>
          <cell r="I107" t="str">
            <v>5STP:7</v>
          </cell>
          <cell r="J107">
            <v>28.9</v>
          </cell>
          <cell r="K107">
            <v>773</v>
          </cell>
          <cell r="L107">
            <v>252</v>
          </cell>
          <cell r="M107">
            <v>1</v>
          </cell>
        </row>
        <row r="108">
          <cell r="B108">
            <v>107</v>
          </cell>
          <cell r="C108" t="str">
            <v>IL07-4415</v>
          </cell>
          <cell r="D108" t="str">
            <v>ELITE</v>
          </cell>
          <cell r="E108" t="str">
            <v>UIL</v>
          </cell>
          <cell r="F108" t="str">
            <v>2011 5STP</v>
          </cell>
          <cell r="H108" t="str">
            <v>UIL11</v>
          </cell>
          <cell r="I108" t="str">
            <v>5STP:8</v>
          </cell>
          <cell r="J108">
            <v>31.9</v>
          </cell>
          <cell r="K108">
            <v>853</v>
          </cell>
          <cell r="L108">
            <v>279</v>
          </cell>
          <cell r="M108">
            <v>1</v>
          </cell>
        </row>
        <row r="109">
          <cell r="B109">
            <v>108</v>
          </cell>
          <cell r="C109" t="str">
            <v>IL07-24841</v>
          </cell>
          <cell r="D109" t="str">
            <v>ELITE</v>
          </cell>
          <cell r="E109" t="str">
            <v>UIL</v>
          </cell>
          <cell r="F109" t="str">
            <v>2011 5STP</v>
          </cell>
          <cell r="H109" t="str">
            <v>UIL12</v>
          </cell>
          <cell r="I109" t="str">
            <v>5STP:9</v>
          </cell>
          <cell r="J109">
            <v>27.3</v>
          </cell>
          <cell r="K109">
            <v>730</v>
          </cell>
          <cell r="L109">
            <v>238</v>
          </cell>
          <cell r="M109">
            <v>1</v>
          </cell>
        </row>
        <row r="110">
          <cell r="B110">
            <v>109</v>
          </cell>
          <cell r="C110" t="str">
            <v>OH08-141-6</v>
          </cell>
          <cell r="D110" t="str">
            <v>ELITE</v>
          </cell>
          <cell r="E110" t="str">
            <v>OSU</v>
          </cell>
          <cell r="F110" t="str">
            <v>OSU GS1</v>
          </cell>
          <cell r="H110" t="str">
            <v>OSU26</v>
          </cell>
          <cell r="I110" t="str">
            <v>GS1: 161</v>
          </cell>
          <cell r="J110">
            <v>26.4</v>
          </cell>
          <cell r="K110">
            <v>706</v>
          </cell>
          <cell r="L110">
            <v>231</v>
          </cell>
          <cell r="M110">
            <v>4</v>
          </cell>
        </row>
        <row r="111">
          <cell r="B111">
            <v>110</v>
          </cell>
          <cell r="C111" t="str">
            <v>OH08-170-66</v>
          </cell>
          <cell r="D111" t="str">
            <v>ELITE</v>
          </cell>
          <cell r="E111" t="str">
            <v>OSU</v>
          </cell>
          <cell r="F111" t="str">
            <v>OSU GS1</v>
          </cell>
          <cell r="H111" t="str">
            <v>OSU27</v>
          </cell>
          <cell r="I111" t="str">
            <v>GS1: 193</v>
          </cell>
          <cell r="J111">
            <v>29.1</v>
          </cell>
          <cell r="K111">
            <v>778</v>
          </cell>
          <cell r="L111">
            <v>254</v>
          </cell>
          <cell r="M111">
            <v>4</v>
          </cell>
        </row>
        <row r="112">
          <cell r="B112">
            <v>111</v>
          </cell>
          <cell r="C112" t="str">
            <v>OH08-178-52</v>
          </cell>
          <cell r="D112" t="str">
            <v>ELITE</v>
          </cell>
          <cell r="E112" t="str">
            <v>OSU</v>
          </cell>
          <cell r="F112" t="str">
            <v>OSU GS1</v>
          </cell>
          <cell r="H112" t="str">
            <v>OSU28</v>
          </cell>
          <cell r="I112" t="str">
            <v>GS1: 214</v>
          </cell>
          <cell r="J112">
            <v>28.6</v>
          </cell>
          <cell r="K112">
            <v>765</v>
          </cell>
          <cell r="L112">
            <v>250</v>
          </cell>
          <cell r="M112">
            <v>4</v>
          </cell>
        </row>
        <row r="113">
          <cell r="B113">
            <v>112</v>
          </cell>
          <cell r="C113" t="str">
            <v>OH08-182-4</v>
          </cell>
          <cell r="D113" t="str">
            <v>ELITE</v>
          </cell>
          <cell r="E113" t="str">
            <v>OSU</v>
          </cell>
          <cell r="F113" t="str">
            <v>OSU GS1</v>
          </cell>
          <cell r="H113" t="str">
            <v>OSU29</v>
          </cell>
          <cell r="I113" t="str">
            <v>GS1: 235</v>
          </cell>
          <cell r="J113">
            <v>29.96</v>
          </cell>
          <cell r="K113">
            <v>801</v>
          </cell>
          <cell r="L113">
            <v>262</v>
          </cell>
          <cell r="M113">
            <v>4</v>
          </cell>
        </row>
        <row r="114">
          <cell r="B114">
            <v>113</v>
          </cell>
          <cell r="C114" t="str">
            <v>OH08-206-19</v>
          </cell>
          <cell r="D114" t="str">
            <v>ELITE</v>
          </cell>
          <cell r="E114" t="str">
            <v>OSU</v>
          </cell>
          <cell r="F114" t="str">
            <v>OSU GS1</v>
          </cell>
          <cell r="H114" t="str">
            <v>OSU30</v>
          </cell>
          <cell r="I114" t="str">
            <v>GS1: 289</v>
          </cell>
          <cell r="J114">
            <v>31.33</v>
          </cell>
          <cell r="K114">
            <v>838</v>
          </cell>
          <cell r="L114">
            <v>274</v>
          </cell>
          <cell r="M114">
            <v>4</v>
          </cell>
        </row>
        <row r="115">
          <cell r="B115">
            <v>114</v>
          </cell>
          <cell r="C115" t="str">
            <v>OH08-207-33</v>
          </cell>
          <cell r="D115" t="str">
            <v>ELITE</v>
          </cell>
          <cell r="E115" t="str">
            <v>OSU</v>
          </cell>
          <cell r="F115" t="str">
            <v>OSU GS1</v>
          </cell>
          <cell r="H115" t="str">
            <v>OSU31</v>
          </cell>
          <cell r="I115" t="str">
            <v>GS1: 297</v>
          </cell>
          <cell r="J115">
            <v>34.29</v>
          </cell>
          <cell r="K115">
            <v>917</v>
          </cell>
          <cell r="L115">
            <v>300</v>
          </cell>
          <cell r="M115">
            <v>4</v>
          </cell>
        </row>
        <row r="116">
          <cell r="B116">
            <v>115</v>
          </cell>
          <cell r="C116" t="str">
            <v>OH08-234-4</v>
          </cell>
          <cell r="D116" t="str">
            <v>ELITE</v>
          </cell>
          <cell r="E116" t="str">
            <v>OSU</v>
          </cell>
          <cell r="F116" t="str">
            <v>OSU GS1</v>
          </cell>
          <cell r="H116" t="str">
            <v>OSU32</v>
          </cell>
          <cell r="I116" t="str">
            <v>GS1: 339</v>
          </cell>
          <cell r="J116">
            <v>30.57</v>
          </cell>
          <cell r="K116">
            <v>817</v>
          </cell>
          <cell r="L116">
            <v>267</v>
          </cell>
          <cell r="M116">
            <v>4</v>
          </cell>
        </row>
        <row r="117">
          <cell r="B117">
            <v>116</v>
          </cell>
          <cell r="C117" t="str">
            <v>OH08-235-33</v>
          </cell>
          <cell r="D117" t="str">
            <v>ELITE</v>
          </cell>
          <cell r="E117" t="str">
            <v>OSU</v>
          </cell>
          <cell r="F117" t="str">
            <v>OSU GS1</v>
          </cell>
          <cell r="H117" t="str">
            <v>OSU33</v>
          </cell>
          <cell r="I117" t="str">
            <v>GS1: 355</v>
          </cell>
          <cell r="J117">
            <v>34.979999999999997</v>
          </cell>
          <cell r="K117">
            <v>935</v>
          </cell>
          <cell r="L117">
            <v>306</v>
          </cell>
          <cell r="M117">
            <v>4</v>
          </cell>
        </row>
        <row r="118">
          <cell r="B118">
            <v>117</v>
          </cell>
          <cell r="C118" t="str">
            <v>OH08-254-22</v>
          </cell>
          <cell r="D118" t="str">
            <v>ELITE</v>
          </cell>
          <cell r="E118" t="str">
            <v>OSU</v>
          </cell>
          <cell r="F118" t="str">
            <v>OSU GS1</v>
          </cell>
          <cell r="H118" t="str">
            <v>OSU34</v>
          </cell>
          <cell r="I118" t="str">
            <v>GS1: 387</v>
          </cell>
          <cell r="J118">
            <v>38.32</v>
          </cell>
          <cell r="K118">
            <v>1024</v>
          </cell>
          <cell r="L118">
            <v>335</v>
          </cell>
          <cell r="M118">
            <v>4</v>
          </cell>
        </row>
        <row r="119">
          <cell r="B119">
            <v>118</v>
          </cell>
          <cell r="C119" t="str">
            <v>OH08-256-47</v>
          </cell>
          <cell r="D119" t="str">
            <v>ELITE</v>
          </cell>
          <cell r="E119" t="str">
            <v>OSU</v>
          </cell>
          <cell r="F119" t="str">
            <v>OSU GS1</v>
          </cell>
          <cell r="H119" t="str">
            <v>OSU35</v>
          </cell>
          <cell r="I119" t="str">
            <v>GS1: 410</v>
          </cell>
          <cell r="J119">
            <v>37.29</v>
          </cell>
          <cell r="K119">
            <v>997</v>
          </cell>
          <cell r="L119">
            <v>326</v>
          </cell>
          <cell r="M119">
            <v>4</v>
          </cell>
        </row>
        <row r="120">
          <cell r="B120">
            <v>119</v>
          </cell>
          <cell r="C120" t="str">
            <v>OH08-246-15</v>
          </cell>
          <cell r="D120" t="str">
            <v>ELITE</v>
          </cell>
          <cell r="E120" t="str">
            <v>OSU</v>
          </cell>
          <cell r="F120" t="str">
            <v>OSU GS1</v>
          </cell>
          <cell r="H120" t="str">
            <v>OSU36</v>
          </cell>
          <cell r="I120" t="str">
            <v>GS1: 421</v>
          </cell>
          <cell r="J120">
            <v>32.630000000000003</v>
          </cell>
          <cell r="K120">
            <v>872</v>
          </cell>
          <cell r="L120">
            <v>285</v>
          </cell>
          <cell r="M120">
            <v>4</v>
          </cell>
        </row>
        <row r="121">
          <cell r="B121">
            <v>120</v>
          </cell>
          <cell r="C121" t="str">
            <v>OH08-265-37</v>
          </cell>
          <cell r="D121" t="str">
            <v>ELITE</v>
          </cell>
          <cell r="E121" t="str">
            <v>OSU</v>
          </cell>
          <cell r="F121" t="str">
            <v>OSU GS1</v>
          </cell>
          <cell r="H121" t="str">
            <v>OSU37</v>
          </cell>
          <cell r="I121" t="str">
            <v>GS1: 435</v>
          </cell>
          <cell r="J121">
            <v>28.38</v>
          </cell>
          <cell r="K121">
            <v>759</v>
          </cell>
          <cell r="L121">
            <v>248</v>
          </cell>
          <cell r="M121">
            <v>4</v>
          </cell>
        </row>
        <row r="122">
          <cell r="B122">
            <v>121</v>
          </cell>
          <cell r="C122" t="str">
            <v>FOSTER</v>
          </cell>
          <cell r="D122" t="str">
            <v>PAR</v>
          </cell>
          <cell r="E122" t="str">
            <v>UKY</v>
          </cell>
          <cell r="F122" t="str">
            <v>OSU INCREASE</v>
          </cell>
          <cell r="H122" t="str">
            <v>UKY1</v>
          </cell>
          <cell r="I122" t="str">
            <v>NOT AVAIL</v>
          </cell>
          <cell r="J122">
            <v>0</v>
          </cell>
          <cell r="K122">
            <v>0</v>
          </cell>
          <cell r="L122">
            <v>0</v>
          </cell>
        </row>
        <row r="123">
          <cell r="B123">
            <v>122</v>
          </cell>
          <cell r="C123" t="str">
            <v>ALLEGIANCE</v>
          </cell>
          <cell r="D123" t="str">
            <v>ELITE</v>
          </cell>
          <cell r="E123" t="str">
            <v>UKY</v>
          </cell>
          <cell r="F123" t="str">
            <v>OSU INCREASE</v>
          </cell>
          <cell r="H123" t="str">
            <v>UKY2</v>
          </cell>
          <cell r="I123" t="str">
            <v>AFRI:8</v>
          </cell>
          <cell r="J123">
            <v>31.2</v>
          </cell>
          <cell r="K123">
            <v>834</v>
          </cell>
          <cell r="L123">
            <v>273</v>
          </cell>
          <cell r="M123">
            <v>1</v>
          </cell>
        </row>
        <row r="124">
          <cell r="B124">
            <v>123</v>
          </cell>
          <cell r="C124" t="str">
            <v>KY93C-1238-17-1</v>
          </cell>
          <cell r="D124" t="str">
            <v>ELITE</v>
          </cell>
          <cell r="E124" t="str">
            <v>UKY</v>
          </cell>
          <cell r="F124" t="str">
            <v>OSU INCREASE</v>
          </cell>
          <cell r="H124" t="str">
            <v>UKY3</v>
          </cell>
          <cell r="I124" t="str">
            <v>NOT AVAIL</v>
          </cell>
        </row>
        <row r="125">
          <cell r="B125">
            <v>124</v>
          </cell>
          <cell r="C125" t="str">
            <v>KY02C-3004-07</v>
          </cell>
          <cell r="D125" t="str">
            <v>ELITE</v>
          </cell>
          <cell r="E125" t="str">
            <v>UKY</v>
          </cell>
          <cell r="F125" t="str">
            <v>UE 2011</v>
          </cell>
          <cell r="H125" t="str">
            <v>UKY4</v>
          </cell>
          <cell r="I125" t="str">
            <v>UE:30</v>
          </cell>
          <cell r="J125">
            <v>29.3</v>
          </cell>
          <cell r="K125">
            <v>783</v>
          </cell>
          <cell r="L125">
            <v>256</v>
          </cell>
          <cell r="M125">
            <v>1</v>
          </cell>
        </row>
        <row r="126">
          <cell r="B126">
            <v>125</v>
          </cell>
          <cell r="C126" t="str">
            <v>KY02C-3005-25</v>
          </cell>
          <cell r="D126" t="str">
            <v>ELITE</v>
          </cell>
          <cell r="E126" t="str">
            <v>UKY</v>
          </cell>
          <cell r="F126" t="str">
            <v>UE 2011</v>
          </cell>
          <cell r="H126" t="str">
            <v>UKY5</v>
          </cell>
          <cell r="I126" t="str">
            <v>UE:29</v>
          </cell>
          <cell r="J126">
            <v>29</v>
          </cell>
          <cell r="K126">
            <v>775</v>
          </cell>
          <cell r="L126">
            <v>253</v>
          </cell>
          <cell r="M126">
            <v>1</v>
          </cell>
        </row>
        <row r="127">
          <cell r="B127">
            <v>126</v>
          </cell>
          <cell r="C127" t="str">
            <v>KY02C-1121-11</v>
          </cell>
          <cell r="D127" t="str">
            <v>ELITE</v>
          </cell>
          <cell r="E127" t="str">
            <v>UKY</v>
          </cell>
          <cell r="F127" t="str">
            <v>2011 5STA</v>
          </cell>
          <cell r="H127" t="str">
            <v>UKY6</v>
          </cell>
          <cell r="I127" t="str">
            <v>5STA:21</v>
          </cell>
          <cell r="J127">
            <v>34</v>
          </cell>
          <cell r="K127">
            <v>909</v>
          </cell>
          <cell r="L127">
            <v>297</v>
          </cell>
          <cell r="M127">
            <v>1</v>
          </cell>
        </row>
        <row r="128">
          <cell r="B128">
            <v>127</v>
          </cell>
          <cell r="C128" t="str">
            <v>KY03C-1237-15</v>
          </cell>
          <cell r="D128" t="str">
            <v>ELITE</v>
          </cell>
          <cell r="E128" t="str">
            <v>UKY</v>
          </cell>
          <cell r="F128" t="str">
            <v>2011 5STA</v>
          </cell>
          <cell r="H128" t="str">
            <v>UKY7</v>
          </cell>
          <cell r="I128" t="str">
            <v>5STA:22</v>
          </cell>
          <cell r="J128">
            <v>34.700000000000003</v>
          </cell>
          <cell r="K128">
            <v>928</v>
          </cell>
          <cell r="L128">
            <v>303</v>
          </cell>
          <cell r="M128">
            <v>1</v>
          </cell>
        </row>
        <row r="129">
          <cell r="B129">
            <v>128</v>
          </cell>
          <cell r="C129" t="str">
            <v>KY02C-1122-06</v>
          </cell>
          <cell r="D129" t="str">
            <v>ELITE</v>
          </cell>
          <cell r="E129" t="str">
            <v>UKY</v>
          </cell>
          <cell r="F129" t="str">
            <v>2011 5STA</v>
          </cell>
          <cell r="H129" t="str">
            <v>UKY8</v>
          </cell>
          <cell r="I129" t="str">
            <v>5STA:23</v>
          </cell>
          <cell r="J129">
            <v>32</v>
          </cell>
          <cell r="K129">
            <v>855</v>
          </cell>
          <cell r="L129">
            <v>280</v>
          </cell>
          <cell r="M129">
            <v>1</v>
          </cell>
        </row>
        <row r="130">
          <cell r="B130">
            <v>129</v>
          </cell>
          <cell r="C130" t="str">
            <v>KY03C-1192-37</v>
          </cell>
          <cell r="D130" t="str">
            <v>ELITE</v>
          </cell>
          <cell r="E130" t="str">
            <v>UKY</v>
          </cell>
          <cell r="F130" t="str">
            <v>2011 5STA</v>
          </cell>
          <cell r="H130" t="str">
            <v>UKY9</v>
          </cell>
          <cell r="I130" t="str">
            <v>5STA:24</v>
          </cell>
          <cell r="J130">
            <v>28.8</v>
          </cell>
          <cell r="K130">
            <v>770</v>
          </cell>
          <cell r="L130">
            <v>252</v>
          </cell>
          <cell r="M130">
            <v>1</v>
          </cell>
        </row>
        <row r="131">
          <cell r="B131">
            <v>130</v>
          </cell>
          <cell r="C131" t="str">
            <v>PEMBROKE</v>
          </cell>
          <cell r="D131" t="str">
            <v>ELITE</v>
          </cell>
          <cell r="E131" t="str">
            <v>UKY</v>
          </cell>
          <cell r="F131" t="str">
            <v>2011 5STA</v>
          </cell>
          <cell r="H131" t="str">
            <v>UKY10</v>
          </cell>
          <cell r="I131" t="str">
            <v>5STA:25</v>
          </cell>
          <cell r="J131">
            <v>33</v>
          </cell>
          <cell r="K131">
            <v>882</v>
          </cell>
          <cell r="L131">
            <v>288</v>
          </cell>
          <cell r="M131">
            <v>1</v>
          </cell>
        </row>
        <row r="132">
          <cell r="B132">
            <v>131</v>
          </cell>
          <cell r="C132" t="str">
            <v>KY03C-1221-22</v>
          </cell>
          <cell r="D132" t="str">
            <v>ELITE</v>
          </cell>
          <cell r="E132" t="str">
            <v>UKY</v>
          </cell>
          <cell r="F132" t="str">
            <v>2011 5STP</v>
          </cell>
          <cell r="H132" t="str">
            <v>UKY11</v>
          </cell>
          <cell r="I132" t="str">
            <v>5STP:21</v>
          </cell>
          <cell r="J132">
            <v>31.4</v>
          </cell>
          <cell r="K132">
            <v>839</v>
          </cell>
          <cell r="L132">
            <v>274</v>
          </cell>
          <cell r="M132">
            <v>1</v>
          </cell>
        </row>
        <row r="133">
          <cell r="B133">
            <v>132</v>
          </cell>
          <cell r="C133" t="str">
            <v>KY03C-2399-02</v>
          </cell>
          <cell r="D133" t="str">
            <v>ELITE</v>
          </cell>
          <cell r="E133" t="str">
            <v>UKY</v>
          </cell>
          <cell r="F133" t="str">
            <v>2011 5STP</v>
          </cell>
          <cell r="H133" t="str">
            <v>UKY12</v>
          </cell>
          <cell r="I133" t="str">
            <v>5STP:22</v>
          </cell>
          <cell r="J133">
            <v>32.5</v>
          </cell>
          <cell r="K133">
            <v>869</v>
          </cell>
          <cell r="L133">
            <v>284</v>
          </cell>
          <cell r="M133">
            <v>1</v>
          </cell>
        </row>
        <row r="134">
          <cell r="B134">
            <v>133</v>
          </cell>
          <cell r="C134" t="str">
            <v>KY03C-1237-01</v>
          </cell>
          <cell r="D134" t="str">
            <v>ELITE</v>
          </cell>
          <cell r="E134" t="str">
            <v>UKY</v>
          </cell>
          <cell r="F134" t="str">
            <v>2011 5STP</v>
          </cell>
          <cell r="H134" t="str">
            <v>UKY13</v>
          </cell>
          <cell r="I134" t="str">
            <v>5STP:23</v>
          </cell>
          <cell r="J134">
            <v>29.9</v>
          </cell>
          <cell r="K134">
            <v>799</v>
          </cell>
          <cell r="L134">
            <v>261</v>
          </cell>
          <cell r="M134">
            <v>1</v>
          </cell>
        </row>
        <row r="135">
          <cell r="B135">
            <v>134</v>
          </cell>
          <cell r="C135" t="str">
            <v>KY02C-1076-07</v>
          </cell>
          <cell r="D135" t="str">
            <v>ELITE</v>
          </cell>
          <cell r="E135" t="str">
            <v>UKY</v>
          </cell>
          <cell r="F135" t="str">
            <v>2011 5STP</v>
          </cell>
          <cell r="H135" t="str">
            <v>UKY14</v>
          </cell>
          <cell r="I135" t="str">
            <v>5STP:24</v>
          </cell>
          <cell r="J135">
            <v>31</v>
          </cell>
          <cell r="K135">
            <v>829</v>
          </cell>
          <cell r="L135">
            <v>271</v>
          </cell>
          <cell r="M135">
            <v>1</v>
          </cell>
        </row>
        <row r="136">
          <cell r="B136">
            <v>135</v>
          </cell>
          <cell r="C136" t="str">
            <v>05222A1-1-2-1</v>
          </cell>
          <cell r="D136" t="str">
            <v>ELITE</v>
          </cell>
          <cell r="E136" t="str">
            <v>PUR</v>
          </cell>
          <cell r="F136" t="str">
            <v>MULTILOC TRIAL</v>
          </cell>
          <cell r="H136" t="str">
            <v>PUR29</v>
          </cell>
          <cell r="J136">
            <v>31.34</v>
          </cell>
          <cell r="K136">
            <v>838</v>
          </cell>
          <cell r="L136">
            <v>274</v>
          </cell>
          <cell r="M136">
            <v>5</v>
          </cell>
        </row>
        <row r="137">
          <cell r="B137">
            <v>136</v>
          </cell>
          <cell r="C137" t="str">
            <v>07290A1-12</v>
          </cell>
          <cell r="D137" t="str">
            <v>ELITE</v>
          </cell>
          <cell r="E137" t="str">
            <v>PUR</v>
          </cell>
          <cell r="F137" t="str">
            <v>MULTILOC TRIAL</v>
          </cell>
          <cell r="H137" t="str">
            <v>PUR30</v>
          </cell>
          <cell r="J137">
            <v>30.63</v>
          </cell>
          <cell r="K137">
            <v>819</v>
          </cell>
          <cell r="L137">
            <v>268</v>
          </cell>
          <cell r="M137">
            <v>5</v>
          </cell>
        </row>
        <row r="138">
          <cell r="B138">
            <v>137</v>
          </cell>
          <cell r="C138" t="str">
            <v>KY03C-1195-10-1-5</v>
          </cell>
          <cell r="D138" t="str">
            <v>ELITE</v>
          </cell>
          <cell r="E138" t="str">
            <v>UKY</v>
          </cell>
          <cell r="F138" t="str">
            <v>2012 5STA</v>
          </cell>
          <cell r="H138" t="str">
            <v>UKY17</v>
          </cell>
          <cell r="J138">
            <v>30.19</v>
          </cell>
          <cell r="K138">
            <v>807</v>
          </cell>
          <cell r="L138">
            <v>264</v>
          </cell>
          <cell r="M138">
            <v>3</v>
          </cell>
        </row>
        <row r="139">
          <cell r="B139">
            <v>138</v>
          </cell>
          <cell r="C139" t="str">
            <v>KY04C-2006-41-1-1</v>
          </cell>
          <cell r="D139" t="str">
            <v>ELITE</v>
          </cell>
          <cell r="E139" t="str">
            <v>UKY</v>
          </cell>
          <cell r="F139" t="str">
            <v>2012 5STA</v>
          </cell>
          <cell r="H139" t="str">
            <v>UKY18</v>
          </cell>
          <cell r="J139">
            <v>29.42</v>
          </cell>
          <cell r="K139">
            <v>786</v>
          </cell>
          <cell r="L139">
            <v>257</v>
          </cell>
          <cell r="M139">
            <v>3</v>
          </cell>
        </row>
        <row r="140">
          <cell r="B140">
            <v>139</v>
          </cell>
          <cell r="C140" t="str">
            <v>KY06C-1003-139-8-3</v>
          </cell>
          <cell r="D140" t="str">
            <v>ELITE</v>
          </cell>
          <cell r="E140" t="str">
            <v>UKY</v>
          </cell>
          <cell r="F140" t="str">
            <v>2012 5STP</v>
          </cell>
          <cell r="H140" t="str">
            <v>UKY19</v>
          </cell>
          <cell r="J140">
            <v>27.96</v>
          </cell>
          <cell r="K140">
            <v>747</v>
          </cell>
          <cell r="L140">
            <v>244</v>
          </cell>
          <cell r="M140">
            <v>3</v>
          </cell>
        </row>
        <row r="141">
          <cell r="B141">
            <v>140</v>
          </cell>
          <cell r="C141" t="str">
            <v>KY05C-1007-2-12-5</v>
          </cell>
          <cell r="D141" t="str">
            <v>ELITE</v>
          </cell>
          <cell r="E141" t="str">
            <v>UKY</v>
          </cell>
          <cell r="F141" t="str">
            <v>2012 5STP</v>
          </cell>
          <cell r="H141" t="str">
            <v>UKY20</v>
          </cell>
          <cell r="J141">
            <v>27.4</v>
          </cell>
          <cell r="K141">
            <v>732</v>
          </cell>
          <cell r="L141">
            <v>239</v>
          </cell>
          <cell r="M141">
            <v>3</v>
          </cell>
        </row>
        <row r="142">
          <cell r="B142">
            <v>141</v>
          </cell>
          <cell r="C142" t="str">
            <v>KY05C-1617-17-17-3</v>
          </cell>
          <cell r="D142" t="str">
            <v>ELITE</v>
          </cell>
          <cell r="E142" t="str">
            <v>UKY</v>
          </cell>
          <cell r="F142" t="str">
            <v>2012 5STP</v>
          </cell>
          <cell r="H142" t="str">
            <v>UKY21</v>
          </cell>
          <cell r="J142">
            <v>28.49</v>
          </cell>
          <cell r="K142">
            <v>762</v>
          </cell>
          <cell r="L142">
            <v>249</v>
          </cell>
          <cell r="M142">
            <v>3</v>
          </cell>
        </row>
        <row r="143">
          <cell r="B143">
            <v>142</v>
          </cell>
          <cell r="C143" t="str">
            <v>KY05C-1105-42-20-1</v>
          </cell>
          <cell r="D143" t="str">
            <v>ELITE</v>
          </cell>
          <cell r="E143" t="str">
            <v>UKY</v>
          </cell>
          <cell r="F143" t="str">
            <v>2012 5STP</v>
          </cell>
          <cell r="H143" t="str">
            <v>UKY22</v>
          </cell>
          <cell r="J143">
            <v>30.76</v>
          </cell>
          <cell r="K143">
            <v>822</v>
          </cell>
          <cell r="L143">
            <v>269</v>
          </cell>
          <cell r="M143">
            <v>3</v>
          </cell>
        </row>
        <row r="144">
          <cell r="B144">
            <v>143</v>
          </cell>
          <cell r="C144" t="str">
            <v>0537A1-3-12</v>
          </cell>
          <cell r="D144" t="str">
            <v>ELITE</v>
          </cell>
          <cell r="E144" t="str">
            <v>PUR</v>
          </cell>
          <cell r="H144" t="str">
            <v>PUR31</v>
          </cell>
          <cell r="J144">
            <v>41.67</v>
          </cell>
          <cell r="K144">
            <v>1114</v>
          </cell>
          <cell r="L144">
            <v>364</v>
          </cell>
          <cell r="M144">
            <v>11</v>
          </cell>
        </row>
        <row r="145">
          <cell r="B145">
            <v>144</v>
          </cell>
          <cell r="C145" t="str">
            <v>KY04C-1128-38-1-5</v>
          </cell>
          <cell r="D145" t="str">
            <v>ELITE</v>
          </cell>
          <cell r="E145" t="str">
            <v>UKY</v>
          </cell>
          <cell r="F145" t="str">
            <v>2011 MSDX</v>
          </cell>
          <cell r="H145" t="str">
            <v>UKY24</v>
          </cell>
          <cell r="I145" t="str">
            <v>11MSDX:46</v>
          </cell>
          <cell r="J145">
            <v>32.6</v>
          </cell>
          <cell r="K145">
            <v>871</v>
          </cell>
          <cell r="L145">
            <v>285</v>
          </cell>
          <cell r="M145">
            <v>2</v>
          </cell>
        </row>
        <row r="146">
          <cell r="B146">
            <v>145</v>
          </cell>
          <cell r="C146" t="str">
            <v>KY04C-3006-33-14-3</v>
          </cell>
          <cell r="D146" t="str">
            <v>ELITE</v>
          </cell>
          <cell r="E146" t="str">
            <v>UKY</v>
          </cell>
          <cell r="F146" t="str">
            <v>2011 MSDX</v>
          </cell>
          <cell r="H146" t="str">
            <v>UKY25</v>
          </cell>
          <cell r="I146" t="str">
            <v>11MSDX:47</v>
          </cell>
          <cell r="J146">
            <v>34.5</v>
          </cell>
          <cell r="K146">
            <v>922</v>
          </cell>
          <cell r="L146">
            <v>301</v>
          </cell>
          <cell r="M146">
            <v>2</v>
          </cell>
        </row>
        <row r="147">
          <cell r="B147">
            <v>146</v>
          </cell>
          <cell r="C147" t="str">
            <v>IL06-13072</v>
          </cell>
          <cell r="D147" t="str">
            <v>ELITE</v>
          </cell>
          <cell r="E147" t="str">
            <v>UIL</v>
          </cell>
          <cell r="F147" t="str">
            <v>KOLB</v>
          </cell>
          <cell r="H147" t="str">
            <v>UIL15</v>
          </cell>
          <cell r="J147">
            <v>34.61</v>
          </cell>
          <cell r="K147">
            <v>925</v>
          </cell>
          <cell r="L147">
            <v>302</v>
          </cell>
          <cell r="M147">
            <v>10</v>
          </cell>
        </row>
        <row r="148">
          <cell r="B148">
            <v>147</v>
          </cell>
          <cell r="C148" t="str">
            <v>IL06-7550</v>
          </cell>
          <cell r="D148" t="str">
            <v>ELITE</v>
          </cell>
          <cell r="E148" t="str">
            <v>UIL</v>
          </cell>
          <cell r="F148" t="str">
            <v>KOLB</v>
          </cell>
          <cell r="H148" t="str">
            <v>UIL16</v>
          </cell>
          <cell r="J148">
            <v>32.03</v>
          </cell>
          <cell r="K148">
            <v>856</v>
          </cell>
          <cell r="L148">
            <v>280</v>
          </cell>
          <cell r="M148">
            <v>10</v>
          </cell>
        </row>
        <row r="149">
          <cell r="B149">
            <v>148</v>
          </cell>
          <cell r="C149" t="str">
            <v>IL07-6861</v>
          </cell>
          <cell r="D149" t="str">
            <v>ELITE</v>
          </cell>
          <cell r="E149" t="str">
            <v>UIL</v>
          </cell>
          <cell r="F149" t="str">
            <v>KOLB</v>
          </cell>
          <cell r="H149" t="str">
            <v>UIL17</v>
          </cell>
          <cell r="J149">
            <v>33.79</v>
          </cell>
          <cell r="K149">
            <v>903</v>
          </cell>
          <cell r="L149">
            <v>295</v>
          </cell>
          <cell r="M149">
            <v>10</v>
          </cell>
        </row>
        <row r="150">
          <cell r="B150">
            <v>149</v>
          </cell>
          <cell r="C150" t="str">
            <v>IL07-21847</v>
          </cell>
          <cell r="D150" t="str">
            <v>ELITE</v>
          </cell>
          <cell r="E150" t="str">
            <v>UIL</v>
          </cell>
          <cell r="F150" t="str">
            <v>KOLB</v>
          </cell>
          <cell r="H150" t="str">
            <v>UIL18</v>
          </cell>
          <cell r="J150">
            <v>34.06</v>
          </cell>
          <cell r="K150">
            <v>910</v>
          </cell>
          <cell r="L150">
            <v>298</v>
          </cell>
          <cell r="M150">
            <v>10</v>
          </cell>
        </row>
        <row r="151">
          <cell r="B151">
            <v>150</v>
          </cell>
          <cell r="C151" t="str">
            <v>IL07-23420</v>
          </cell>
          <cell r="D151" t="str">
            <v>ELITE</v>
          </cell>
          <cell r="E151" t="str">
            <v>UIL</v>
          </cell>
          <cell r="F151" t="str">
            <v>KOLB</v>
          </cell>
          <cell r="H151" t="str">
            <v>UIL19</v>
          </cell>
          <cell r="J151">
            <v>30.99</v>
          </cell>
          <cell r="K151">
            <v>828</v>
          </cell>
          <cell r="L151">
            <v>271</v>
          </cell>
          <cell r="M151">
            <v>10</v>
          </cell>
        </row>
        <row r="152">
          <cell r="B152">
            <v>151</v>
          </cell>
          <cell r="C152" t="str">
            <v>IL07-20728</v>
          </cell>
          <cell r="D152" t="str">
            <v>ELITE</v>
          </cell>
          <cell r="E152" t="str">
            <v>UIL</v>
          </cell>
          <cell r="F152" t="str">
            <v>KOLB</v>
          </cell>
          <cell r="H152" t="str">
            <v>UIL20</v>
          </cell>
          <cell r="J152">
            <v>29.96</v>
          </cell>
          <cell r="K152">
            <v>801</v>
          </cell>
          <cell r="L152">
            <v>262</v>
          </cell>
          <cell r="M152">
            <v>10</v>
          </cell>
        </row>
        <row r="153">
          <cell r="B153">
            <v>152</v>
          </cell>
          <cell r="C153" t="str">
            <v>KY03C-2049-02</v>
          </cell>
          <cell r="D153" t="str">
            <v>ELITE</v>
          </cell>
          <cell r="E153" t="str">
            <v>UKY</v>
          </cell>
          <cell r="F153" t="str">
            <v>2011 MSDX</v>
          </cell>
          <cell r="H153" t="str">
            <v>UKY26</v>
          </cell>
          <cell r="I153" t="str">
            <v>11MSDX:54</v>
          </cell>
          <cell r="J153">
            <v>27.2</v>
          </cell>
          <cell r="K153">
            <v>727</v>
          </cell>
          <cell r="L153">
            <v>238</v>
          </cell>
          <cell r="M153">
            <v>2</v>
          </cell>
        </row>
        <row r="154">
          <cell r="B154">
            <v>153</v>
          </cell>
          <cell r="C154" t="str">
            <v>IL07-20743</v>
          </cell>
          <cell r="D154" t="str">
            <v>ELITE</v>
          </cell>
          <cell r="E154" t="str">
            <v>UIL</v>
          </cell>
          <cell r="F154" t="str">
            <v>KOLB</v>
          </cell>
          <cell r="H154" t="str">
            <v>UIL21</v>
          </cell>
          <cell r="J154">
            <v>28.77</v>
          </cell>
          <cell r="K154">
            <v>769</v>
          </cell>
          <cell r="L154">
            <v>251</v>
          </cell>
          <cell r="M154">
            <v>10</v>
          </cell>
        </row>
        <row r="155">
          <cell r="B155">
            <v>154</v>
          </cell>
          <cell r="C155" t="str">
            <v>IL07-19334</v>
          </cell>
          <cell r="D155" t="str">
            <v>ELITE</v>
          </cell>
          <cell r="E155" t="str">
            <v>UIL</v>
          </cell>
          <cell r="F155" t="str">
            <v>KOLB</v>
          </cell>
          <cell r="H155" t="str">
            <v>UIL22</v>
          </cell>
          <cell r="J155">
            <v>29.1</v>
          </cell>
          <cell r="K155">
            <v>778</v>
          </cell>
          <cell r="L155">
            <v>254</v>
          </cell>
          <cell r="M155">
            <v>10</v>
          </cell>
        </row>
        <row r="156">
          <cell r="B156">
            <v>155</v>
          </cell>
          <cell r="C156" t="str">
            <v>IL08-34020</v>
          </cell>
          <cell r="D156" t="str">
            <v>ELITE</v>
          </cell>
          <cell r="E156" t="str">
            <v>UIL</v>
          </cell>
          <cell r="F156" t="str">
            <v>KOLB</v>
          </cell>
          <cell r="H156" t="str">
            <v>UIL23</v>
          </cell>
          <cell r="J156">
            <v>29.37</v>
          </cell>
          <cell r="K156">
            <v>785</v>
          </cell>
          <cell r="L156">
            <v>257</v>
          </cell>
          <cell r="M156">
            <v>10</v>
          </cell>
        </row>
        <row r="157">
          <cell r="B157">
            <v>156</v>
          </cell>
          <cell r="C157" t="str">
            <v>KY03C-1237-32</v>
          </cell>
          <cell r="D157" t="str">
            <v>ELITE</v>
          </cell>
          <cell r="E157" t="str">
            <v>UKY</v>
          </cell>
          <cell r="F157" t="str">
            <v>2011 MSDX</v>
          </cell>
          <cell r="H157" t="str">
            <v>UKY27</v>
          </cell>
          <cell r="I157" t="str">
            <v>11MSDX:58</v>
          </cell>
          <cell r="J157">
            <v>30.1</v>
          </cell>
          <cell r="K157">
            <v>805</v>
          </cell>
          <cell r="L157">
            <v>263</v>
          </cell>
          <cell r="M157">
            <v>2</v>
          </cell>
        </row>
        <row r="158">
          <cell r="B158">
            <v>157</v>
          </cell>
          <cell r="C158" t="str">
            <v>KY03C-1002-02</v>
          </cell>
          <cell r="D158" t="str">
            <v>ELITE</v>
          </cell>
          <cell r="E158" t="str">
            <v>UKY</v>
          </cell>
          <cell r="F158" t="str">
            <v>2011 MSDX</v>
          </cell>
          <cell r="H158" t="str">
            <v>UKY28</v>
          </cell>
          <cell r="I158" t="str">
            <v>11MSDX:59</v>
          </cell>
          <cell r="J158">
            <v>33.299999999999997</v>
          </cell>
          <cell r="K158">
            <v>890</v>
          </cell>
          <cell r="L158">
            <v>291</v>
          </cell>
          <cell r="M158">
            <v>2</v>
          </cell>
        </row>
        <row r="159">
          <cell r="B159">
            <v>158</v>
          </cell>
          <cell r="C159" t="str">
            <v>KY02C-2215-02</v>
          </cell>
          <cell r="D159" t="str">
            <v>ELITE</v>
          </cell>
          <cell r="E159" t="str">
            <v>UKY</v>
          </cell>
          <cell r="F159" t="str">
            <v>2011 MSDX</v>
          </cell>
          <cell r="H159" t="str">
            <v>UKY29</v>
          </cell>
          <cell r="I159" t="str">
            <v>11MSDX:60</v>
          </cell>
          <cell r="J159">
            <v>33.9</v>
          </cell>
          <cell r="K159">
            <v>906</v>
          </cell>
          <cell r="L159">
            <v>296</v>
          </cell>
          <cell r="M159">
            <v>2</v>
          </cell>
        </row>
        <row r="160">
          <cell r="B160">
            <v>159</v>
          </cell>
          <cell r="C160" t="str">
            <v>IL99-26442</v>
          </cell>
          <cell r="D160" t="str">
            <v>ELITE</v>
          </cell>
          <cell r="E160" t="str">
            <v>UIL</v>
          </cell>
          <cell r="F160" t="str">
            <v>KOLB</v>
          </cell>
          <cell r="H160" t="str">
            <v>UIL24</v>
          </cell>
          <cell r="J160">
            <v>35.200000000000003</v>
          </cell>
          <cell r="K160">
            <v>941</v>
          </cell>
          <cell r="L160">
            <v>308</v>
          </cell>
          <cell r="M160">
            <v>10</v>
          </cell>
        </row>
        <row r="161">
          <cell r="B161">
            <v>160</v>
          </cell>
          <cell r="C161" t="str">
            <v>KY02C-1121-75</v>
          </cell>
          <cell r="D161" t="str">
            <v>ELITE</v>
          </cell>
          <cell r="E161" t="str">
            <v>UKY</v>
          </cell>
          <cell r="F161" t="str">
            <v>2011 MSDX</v>
          </cell>
          <cell r="H161" t="str">
            <v>UKY30</v>
          </cell>
          <cell r="I161" t="str">
            <v>11MSDX:62</v>
          </cell>
          <cell r="J161">
            <v>28.1</v>
          </cell>
          <cell r="K161">
            <v>751</v>
          </cell>
          <cell r="L161">
            <v>245</v>
          </cell>
          <cell r="M161">
            <v>2</v>
          </cell>
        </row>
        <row r="162">
          <cell r="B162">
            <v>161</v>
          </cell>
          <cell r="C162" t="str">
            <v>KY02C-1058-03</v>
          </cell>
          <cell r="D162" t="str">
            <v>ELITE</v>
          </cell>
          <cell r="E162" t="str">
            <v>UKY</v>
          </cell>
          <cell r="F162" t="str">
            <v>2011 MSDX</v>
          </cell>
          <cell r="H162" t="str">
            <v>UKY31</v>
          </cell>
          <cell r="I162" t="str">
            <v>11MSDX:63</v>
          </cell>
          <cell r="J162">
            <v>34.4</v>
          </cell>
          <cell r="K162">
            <v>920</v>
          </cell>
          <cell r="L162">
            <v>301</v>
          </cell>
          <cell r="M162">
            <v>2</v>
          </cell>
        </row>
        <row r="163">
          <cell r="B163">
            <v>162</v>
          </cell>
          <cell r="C163" t="str">
            <v>IL01-11934</v>
          </cell>
          <cell r="D163" t="str">
            <v>ELITE</v>
          </cell>
          <cell r="E163" t="str">
            <v>UIL</v>
          </cell>
          <cell r="F163" t="str">
            <v>KOLB</v>
          </cell>
          <cell r="H163" t="str">
            <v>UIL25</v>
          </cell>
          <cell r="J163">
            <v>30.06</v>
          </cell>
          <cell r="K163">
            <v>804</v>
          </cell>
          <cell r="L163">
            <v>263</v>
          </cell>
          <cell r="M163">
            <v>10</v>
          </cell>
        </row>
        <row r="164">
          <cell r="B164">
            <v>163</v>
          </cell>
          <cell r="C164" t="str">
            <v>KY03C-2047-06</v>
          </cell>
          <cell r="D164" t="str">
            <v>ELITE</v>
          </cell>
          <cell r="E164" t="str">
            <v>UKY</v>
          </cell>
          <cell r="F164" t="str">
            <v>2012 MSDX</v>
          </cell>
          <cell r="H164" t="str">
            <v>UKY32</v>
          </cell>
          <cell r="J164">
            <v>25.66</v>
          </cell>
          <cell r="K164">
            <v>686</v>
          </cell>
          <cell r="L164">
            <v>224</v>
          </cell>
          <cell r="M164">
            <v>3</v>
          </cell>
        </row>
        <row r="165">
          <cell r="B165">
            <v>164</v>
          </cell>
          <cell r="C165" t="str">
            <v>KY03C-2047-02</v>
          </cell>
          <cell r="D165" t="str">
            <v>ELITE</v>
          </cell>
          <cell r="E165" t="str">
            <v>UKY</v>
          </cell>
          <cell r="F165" t="str">
            <v>2012 MSDX</v>
          </cell>
          <cell r="H165" t="str">
            <v>UKY33</v>
          </cell>
          <cell r="J165">
            <v>29.25</v>
          </cell>
          <cell r="K165">
            <v>782</v>
          </cell>
          <cell r="L165">
            <v>256</v>
          </cell>
          <cell r="M165">
            <v>3</v>
          </cell>
        </row>
        <row r="166">
          <cell r="B166">
            <v>165</v>
          </cell>
          <cell r="C166" t="str">
            <v>KY03C-1221-01</v>
          </cell>
          <cell r="D166" t="str">
            <v>ELITE</v>
          </cell>
          <cell r="E166" t="str">
            <v>UKY</v>
          </cell>
          <cell r="F166" t="str">
            <v>2012 MSDX</v>
          </cell>
          <cell r="H166" t="str">
            <v>UKY34</v>
          </cell>
          <cell r="J166">
            <v>35.65</v>
          </cell>
          <cell r="K166">
            <v>953</v>
          </cell>
          <cell r="L166">
            <v>311</v>
          </cell>
          <cell r="M166">
            <v>3</v>
          </cell>
        </row>
        <row r="167">
          <cell r="B167">
            <v>166</v>
          </cell>
          <cell r="C167" t="str">
            <v>KY03C-1221-06</v>
          </cell>
          <cell r="D167" t="str">
            <v>ELITE</v>
          </cell>
          <cell r="E167" t="str">
            <v>UKY</v>
          </cell>
          <cell r="F167" t="str">
            <v>2012 MSDX</v>
          </cell>
          <cell r="H167" t="str">
            <v>UKY35</v>
          </cell>
          <cell r="J167">
            <v>32.909999999999997</v>
          </cell>
          <cell r="K167">
            <v>880</v>
          </cell>
          <cell r="L167">
            <v>288</v>
          </cell>
          <cell r="M167">
            <v>3</v>
          </cell>
        </row>
        <row r="168">
          <cell r="B168">
            <v>167</v>
          </cell>
          <cell r="C168" t="str">
            <v>KY04C-2151-40</v>
          </cell>
          <cell r="D168" t="str">
            <v>ELITE</v>
          </cell>
          <cell r="E168" t="str">
            <v>UKY</v>
          </cell>
          <cell r="F168" t="str">
            <v>2012 MSDX</v>
          </cell>
          <cell r="H168" t="str">
            <v>UKY36</v>
          </cell>
          <cell r="J168">
            <v>34.67</v>
          </cell>
          <cell r="K168">
            <v>927</v>
          </cell>
          <cell r="L168">
            <v>303</v>
          </cell>
          <cell r="M168">
            <v>3</v>
          </cell>
        </row>
        <row r="169">
          <cell r="B169">
            <v>168</v>
          </cell>
          <cell r="C169" t="str">
            <v>KY04C-2151-41</v>
          </cell>
          <cell r="D169" t="str">
            <v>ELITE</v>
          </cell>
          <cell r="E169" t="str">
            <v>UKY</v>
          </cell>
          <cell r="F169" t="str">
            <v>2012 MSDX</v>
          </cell>
          <cell r="H169" t="str">
            <v>UKY37</v>
          </cell>
          <cell r="J169">
            <v>30.68</v>
          </cell>
          <cell r="K169">
            <v>820</v>
          </cell>
          <cell r="L169">
            <v>268</v>
          </cell>
          <cell r="M169">
            <v>3</v>
          </cell>
        </row>
        <row r="170">
          <cell r="B170">
            <v>169</v>
          </cell>
          <cell r="C170" t="str">
            <v>KY03C-2314-08</v>
          </cell>
          <cell r="D170" t="str">
            <v>ELITE</v>
          </cell>
          <cell r="E170" t="str">
            <v>UKY</v>
          </cell>
          <cell r="F170" t="str">
            <v>2012 MSDX</v>
          </cell>
          <cell r="H170" t="str">
            <v>UKY38</v>
          </cell>
          <cell r="J170">
            <v>27.29</v>
          </cell>
          <cell r="K170">
            <v>730</v>
          </cell>
          <cell r="L170">
            <v>238</v>
          </cell>
          <cell r="M170">
            <v>3</v>
          </cell>
        </row>
        <row r="171">
          <cell r="B171">
            <v>170</v>
          </cell>
          <cell r="C171" t="str">
            <v>KY05C-1381-77-7-5</v>
          </cell>
          <cell r="D171" t="str">
            <v>ELITE</v>
          </cell>
          <cell r="E171" t="str">
            <v>UKY</v>
          </cell>
          <cell r="F171" t="str">
            <v>2012 MSDX</v>
          </cell>
          <cell r="H171" t="str">
            <v>UKY39</v>
          </cell>
          <cell r="J171">
            <v>28.7</v>
          </cell>
          <cell r="K171">
            <v>767</v>
          </cell>
          <cell r="L171">
            <v>251</v>
          </cell>
          <cell r="M171">
            <v>3</v>
          </cell>
        </row>
        <row r="172">
          <cell r="B172">
            <v>171</v>
          </cell>
          <cell r="C172" t="str">
            <v>011007A1-14-16-50</v>
          </cell>
          <cell r="D172" t="str">
            <v>ELITE</v>
          </cell>
          <cell r="E172" t="str">
            <v>PUR</v>
          </cell>
          <cell r="F172" t="str">
            <v>MULTILOC TRIAL</v>
          </cell>
          <cell r="H172" t="str">
            <v>PUR32</v>
          </cell>
          <cell r="J172">
            <v>35</v>
          </cell>
          <cell r="K172">
            <v>936</v>
          </cell>
          <cell r="L172">
            <v>306</v>
          </cell>
          <cell r="M172">
            <v>5</v>
          </cell>
        </row>
        <row r="173">
          <cell r="B173">
            <v>172</v>
          </cell>
          <cell r="C173" t="str">
            <v>03207A1-7-3-1</v>
          </cell>
          <cell r="D173" t="str">
            <v>ELITE</v>
          </cell>
          <cell r="E173" t="str">
            <v>PUR</v>
          </cell>
          <cell r="F173" t="str">
            <v>MULTILOC TRIAL</v>
          </cell>
          <cell r="H173" t="str">
            <v>PUR33</v>
          </cell>
          <cell r="J173">
            <v>30.58</v>
          </cell>
          <cell r="K173">
            <v>817</v>
          </cell>
          <cell r="L173">
            <v>267</v>
          </cell>
          <cell r="M173">
            <v>5</v>
          </cell>
        </row>
        <row r="174">
          <cell r="B174">
            <v>173</v>
          </cell>
          <cell r="C174" t="str">
            <v>03633A1-69-2-5</v>
          </cell>
          <cell r="D174" t="str">
            <v>ELITE</v>
          </cell>
          <cell r="E174" t="str">
            <v>PUR</v>
          </cell>
          <cell r="F174" t="str">
            <v>MULTILOC TRIAL</v>
          </cell>
          <cell r="H174" t="str">
            <v>PUR34</v>
          </cell>
          <cell r="J174">
            <v>31.82</v>
          </cell>
          <cell r="K174">
            <v>851</v>
          </cell>
          <cell r="L174">
            <v>278</v>
          </cell>
          <cell r="M174">
            <v>5</v>
          </cell>
        </row>
        <row r="175">
          <cell r="B175">
            <v>174</v>
          </cell>
          <cell r="C175" t="str">
            <v>04620A1-1-7-4</v>
          </cell>
          <cell r="D175" t="str">
            <v>ELITE</v>
          </cell>
          <cell r="E175" t="str">
            <v>PUR</v>
          </cell>
          <cell r="F175" t="str">
            <v>MULTILOC TRIAL</v>
          </cell>
          <cell r="H175" t="str">
            <v>PUR35</v>
          </cell>
          <cell r="J175">
            <v>32.380000000000003</v>
          </cell>
          <cell r="K175">
            <v>866</v>
          </cell>
          <cell r="L175">
            <v>283</v>
          </cell>
          <cell r="M175">
            <v>5</v>
          </cell>
        </row>
        <row r="176">
          <cell r="B176">
            <v>175</v>
          </cell>
          <cell r="C176" t="str">
            <v>04719A1-16-1-1-7</v>
          </cell>
          <cell r="D176" t="str">
            <v>ELITE</v>
          </cell>
          <cell r="E176" t="str">
            <v>PUR</v>
          </cell>
          <cell r="F176" t="str">
            <v>MULTILOC TRIAL</v>
          </cell>
          <cell r="H176" t="str">
            <v>PUR36</v>
          </cell>
          <cell r="J176">
            <v>33.42</v>
          </cell>
          <cell r="K176">
            <v>893</v>
          </cell>
          <cell r="L176">
            <v>292</v>
          </cell>
          <cell r="M176">
            <v>5</v>
          </cell>
        </row>
        <row r="177">
          <cell r="B177">
            <v>176</v>
          </cell>
          <cell r="C177" t="str">
            <v>05219A1-8-21-2-4</v>
          </cell>
          <cell r="D177" t="str">
            <v>ELITE</v>
          </cell>
          <cell r="E177" t="str">
            <v>PUR</v>
          </cell>
          <cell r="F177" t="str">
            <v>MULTILOC TRIAL</v>
          </cell>
          <cell r="H177" t="str">
            <v>PUR37</v>
          </cell>
          <cell r="J177">
            <v>37.24</v>
          </cell>
          <cell r="K177">
            <v>996</v>
          </cell>
          <cell r="L177">
            <v>325</v>
          </cell>
          <cell r="M177">
            <v>5</v>
          </cell>
        </row>
        <row r="178">
          <cell r="B178">
            <v>177</v>
          </cell>
          <cell r="C178" t="str">
            <v>MO101278</v>
          </cell>
          <cell r="D178" t="str">
            <v>ELITE</v>
          </cell>
          <cell r="E178" t="str">
            <v>UMO</v>
          </cell>
          <cell r="F178" t="str">
            <v>UMO</v>
          </cell>
          <cell r="H178" t="str">
            <v>UMO15</v>
          </cell>
          <cell r="J178">
            <v>36.299999999999997</v>
          </cell>
          <cell r="K178">
            <v>970</v>
          </cell>
          <cell r="L178">
            <v>317</v>
          </cell>
          <cell r="M178">
            <v>9</v>
          </cell>
        </row>
        <row r="179">
          <cell r="B179">
            <v>178</v>
          </cell>
          <cell r="C179" t="str">
            <v>MO081537</v>
          </cell>
          <cell r="D179" t="str">
            <v>ELITE</v>
          </cell>
          <cell r="E179" t="str">
            <v>UMO</v>
          </cell>
          <cell r="F179" t="str">
            <v>UMO</v>
          </cell>
          <cell r="H179" t="str">
            <v>UMO16</v>
          </cell>
          <cell r="J179">
            <v>31.6</v>
          </cell>
          <cell r="K179">
            <v>845</v>
          </cell>
          <cell r="L179">
            <v>276</v>
          </cell>
          <cell r="M179">
            <v>9</v>
          </cell>
        </row>
        <row r="180">
          <cell r="B180">
            <v>179</v>
          </cell>
          <cell r="C180" t="str">
            <v>MO101207</v>
          </cell>
          <cell r="D180" t="str">
            <v>ELITE</v>
          </cell>
          <cell r="E180" t="str">
            <v>UMO</v>
          </cell>
          <cell r="F180" t="str">
            <v>UMO</v>
          </cell>
          <cell r="H180" t="str">
            <v>UMO17</v>
          </cell>
          <cell r="J180">
            <v>31.8</v>
          </cell>
          <cell r="K180">
            <v>850</v>
          </cell>
          <cell r="L180">
            <v>278</v>
          </cell>
          <cell r="M180">
            <v>9</v>
          </cell>
        </row>
        <row r="181">
          <cell r="B181">
            <v>180</v>
          </cell>
          <cell r="C181" t="str">
            <v>MO101202</v>
          </cell>
          <cell r="D181" t="str">
            <v>ELITE</v>
          </cell>
          <cell r="E181" t="str">
            <v>UMO</v>
          </cell>
          <cell r="F181" t="str">
            <v>UMO</v>
          </cell>
          <cell r="H181" t="str">
            <v>UMO18</v>
          </cell>
          <cell r="J181">
            <v>32.1</v>
          </cell>
          <cell r="K181">
            <v>858</v>
          </cell>
          <cell r="L181">
            <v>280</v>
          </cell>
          <cell r="M181">
            <v>9</v>
          </cell>
        </row>
        <row r="182">
          <cell r="B182">
            <v>181</v>
          </cell>
          <cell r="C182" t="str">
            <v>MO101571</v>
          </cell>
          <cell r="D182" t="str">
            <v>ELITE</v>
          </cell>
          <cell r="E182" t="str">
            <v>UMO</v>
          </cell>
          <cell r="F182" t="str">
            <v>UMO</v>
          </cell>
          <cell r="H182" t="str">
            <v>UMO19</v>
          </cell>
          <cell r="J182">
            <v>34.4</v>
          </cell>
          <cell r="K182">
            <v>920</v>
          </cell>
          <cell r="L182">
            <v>301</v>
          </cell>
          <cell r="M182">
            <v>9</v>
          </cell>
        </row>
        <row r="183">
          <cell r="B183">
            <v>182</v>
          </cell>
          <cell r="C183" t="str">
            <v>MO101142</v>
          </cell>
          <cell r="D183" t="str">
            <v>ELITE</v>
          </cell>
          <cell r="E183" t="str">
            <v>UMO</v>
          </cell>
          <cell r="F183" t="str">
            <v>UMO</v>
          </cell>
          <cell r="H183" t="str">
            <v>UMO20</v>
          </cell>
          <cell r="J183">
            <v>37.9</v>
          </cell>
          <cell r="K183">
            <v>1013</v>
          </cell>
          <cell r="L183">
            <v>331</v>
          </cell>
          <cell r="M183">
            <v>9</v>
          </cell>
        </row>
        <row r="184">
          <cell r="B184">
            <v>183</v>
          </cell>
          <cell r="C184" t="str">
            <v>Milton</v>
          </cell>
          <cell r="D184" t="str">
            <v>ELITE</v>
          </cell>
          <cell r="E184" t="str">
            <v>UMO</v>
          </cell>
          <cell r="F184" t="str">
            <v>UMO</v>
          </cell>
          <cell r="H184" t="str">
            <v>UMO21</v>
          </cell>
          <cell r="J184">
            <v>38</v>
          </cell>
          <cell r="K184">
            <v>1016</v>
          </cell>
          <cell r="L184">
            <v>332</v>
          </cell>
          <cell r="M184">
            <v>9</v>
          </cell>
        </row>
        <row r="185">
          <cell r="B185">
            <v>184</v>
          </cell>
          <cell r="C185" t="str">
            <v>MO091011</v>
          </cell>
          <cell r="D185" t="str">
            <v>ELITE</v>
          </cell>
          <cell r="E185" t="str">
            <v>UMO</v>
          </cell>
          <cell r="F185" t="str">
            <v>UMO</v>
          </cell>
          <cell r="H185" t="str">
            <v>UMO22</v>
          </cell>
          <cell r="J185">
            <v>36</v>
          </cell>
          <cell r="K185">
            <v>962</v>
          </cell>
          <cell r="L185">
            <v>314</v>
          </cell>
          <cell r="M185">
            <v>9</v>
          </cell>
        </row>
        <row r="186">
          <cell r="B186">
            <v>185</v>
          </cell>
          <cell r="C186" t="str">
            <v>MO091159</v>
          </cell>
          <cell r="D186" t="str">
            <v>ELITE</v>
          </cell>
          <cell r="E186" t="str">
            <v>UMO</v>
          </cell>
          <cell r="F186" t="str">
            <v>UMO</v>
          </cell>
          <cell r="H186" t="str">
            <v>UMO23</v>
          </cell>
          <cell r="J186">
            <v>37.1</v>
          </cell>
          <cell r="K186">
            <v>992</v>
          </cell>
          <cell r="L186">
            <v>324</v>
          </cell>
          <cell r="M186">
            <v>9</v>
          </cell>
        </row>
        <row r="187">
          <cell r="B187">
            <v>186</v>
          </cell>
          <cell r="C187" t="str">
            <v>MD03W64-10-3</v>
          </cell>
          <cell r="D187" t="str">
            <v>ELITE</v>
          </cell>
          <cell r="E187" t="str">
            <v>UMD</v>
          </cell>
          <cell r="F187" t="str">
            <v>2011 MSDX</v>
          </cell>
          <cell r="H187" t="str">
            <v>UMD3</v>
          </cell>
          <cell r="I187" t="str">
            <v>11MSDX:8</v>
          </cell>
          <cell r="J187">
            <v>40.4</v>
          </cell>
          <cell r="K187">
            <v>1080</v>
          </cell>
          <cell r="L187">
            <v>353</v>
          </cell>
          <cell r="M187">
            <v>2</v>
          </cell>
        </row>
        <row r="188">
          <cell r="B188">
            <v>187</v>
          </cell>
          <cell r="C188" t="str">
            <v>MD03W104-10-2</v>
          </cell>
          <cell r="D188" t="str">
            <v>ELITE</v>
          </cell>
          <cell r="E188" t="str">
            <v>UMD</v>
          </cell>
          <cell r="F188" t="str">
            <v>2011 MSDX</v>
          </cell>
          <cell r="H188" t="str">
            <v>UMD4</v>
          </cell>
          <cell r="I188" t="str">
            <v>11MSDX:9</v>
          </cell>
          <cell r="J188">
            <v>35.799999999999997</v>
          </cell>
          <cell r="K188">
            <v>957</v>
          </cell>
          <cell r="L188">
            <v>313</v>
          </cell>
          <cell r="M188">
            <v>2</v>
          </cell>
        </row>
        <row r="189">
          <cell r="B189">
            <v>188</v>
          </cell>
          <cell r="C189" t="str">
            <v>IL08-31639</v>
          </cell>
          <cell r="D189" t="str">
            <v>ELITE</v>
          </cell>
          <cell r="E189" t="str">
            <v>UIL</v>
          </cell>
          <cell r="F189" t="str">
            <v>KOLB</v>
          </cell>
          <cell r="H189" t="str">
            <v>UIL26</v>
          </cell>
          <cell r="J189">
            <v>33.71</v>
          </cell>
          <cell r="K189">
            <v>901</v>
          </cell>
          <cell r="L189">
            <v>294</v>
          </cell>
          <cell r="M189">
            <v>10</v>
          </cell>
        </row>
        <row r="190">
          <cell r="B190">
            <v>189</v>
          </cell>
          <cell r="C190" t="str">
            <v>MD03W151-10-12</v>
          </cell>
          <cell r="D190" t="str">
            <v>ELITE</v>
          </cell>
          <cell r="E190" t="str">
            <v>UMD</v>
          </cell>
          <cell r="F190" t="str">
            <v>2011 MSDX</v>
          </cell>
          <cell r="H190" t="str">
            <v>UMD5</v>
          </cell>
          <cell r="I190" t="str">
            <v>11MSDX:11</v>
          </cell>
          <cell r="J190">
            <v>35.799999999999997</v>
          </cell>
          <cell r="K190">
            <v>957</v>
          </cell>
          <cell r="L190">
            <v>313</v>
          </cell>
          <cell r="M190">
            <v>2</v>
          </cell>
        </row>
        <row r="191">
          <cell r="B191">
            <v>190</v>
          </cell>
          <cell r="C191" t="str">
            <v>MD03W485-10-2</v>
          </cell>
          <cell r="D191" t="str">
            <v>ELITE</v>
          </cell>
          <cell r="E191" t="str">
            <v>UMD</v>
          </cell>
          <cell r="F191" t="str">
            <v>2011 MSDX</v>
          </cell>
          <cell r="H191" t="str">
            <v>UMD6</v>
          </cell>
          <cell r="I191" t="str">
            <v>11MSDX:12</v>
          </cell>
          <cell r="J191">
            <v>32.1</v>
          </cell>
          <cell r="K191">
            <v>858</v>
          </cell>
          <cell r="L191">
            <v>280</v>
          </cell>
          <cell r="M191">
            <v>2</v>
          </cell>
        </row>
        <row r="192">
          <cell r="B192">
            <v>191</v>
          </cell>
          <cell r="C192" t="str">
            <v>IL08-12206</v>
          </cell>
          <cell r="D192" t="str">
            <v>ELITE</v>
          </cell>
          <cell r="E192" t="str">
            <v>UIL</v>
          </cell>
          <cell r="F192" t="str">
            <v>KOLB</v>
          </cell>
          <cell r="H192" t="str">
            <v>UIL27</v>
          </cell>
          <cell r="J192">
            <v>29.61</v>
          </cell>
          <cell r="K192">
            <v>792</v>
          </cell>
          <cell r="L192">
            <v>259</v>
          </cell>
          <cell r="M192">
            <v>10</v>
          </cell>
        </row>
        <row r="193">
          <cell r="B193">
            <v>192</v>
          </cell>
          <cell r="C193" t="str">
            <v>MD03W485-10-8</v>
          </cell>
          <cell r="D193" t="str">
            <v>ELITE</v>
          </cell>
          <cell r="E193" t="str">
            <v>UMD</v>
          </cell>
          <cell r="F193" t="str">
            <v>2011 MSDX</v>
          </cell>
          <cell r="H193" t="str">
            <v>UMD7</v>
          </cell>
          <cell r="I193" t="str">
            <v>11MSDX:14</v>
          </cell>
          <cell r="J193">
            <v>31.4</v>
          </cell>
          <cell r="K193">
            <v>839</v>
          </cell>
          <cell r="L193">
            <v>274</v>
          </cell>
          <cell r="M193">
            <v>2</v>
          </cell>
        </row>
        <row r="194">
          <cell r="B194">
            <v>193</v>
          </cell>
          <cell r="C194" t="str">
            <v>MO100519</v>
          </cell>
          <cell r="D194" t="str">
            <v>ELITE</v>
          </cell>
          <cell r="E194" t="str">
            <v>UMO</v>
          </cell>
          <cell r="H194" t="str">
            <v>UMO24</v>
          </cell>
          <cell r="J194">
            <v>33.5</v>
          </cell>
          <cell r="K194">
            <v>896</v>
          </cell>
          <cell r="L194">
            <v>293</v>
          </cell>
          <cell r="M194">
            <v>9</v>
          </cell>
        </row>
        <row r="195">
          <cell r="B195">
            <v>194</v>
          </cell>
          <cell r="C195" t="str">
            <v>MD03W485-10-10</v>
          </cell>
          <cell r="D195" t="str">
            <v>ELITE</v>
          </cell>
          <cell r="E195" t="str">
            <v>UMD</v>
          </cell>
          <cell r="F195" t="str">
            <v>2011 MSDX</v>
          </cell>
          <cell r="H195" t="str">
            <v>UMD8</v>
          </cell>
          <cell r="I195" t="str">
            <v>11MSDX:16</v>
          </cell>
          <cell r="J195">
            <v>33.4</v>
          </cell>
          <cell r="K195">
            <v>893</v>
          </cell>
          <cell r="L195">
            <v>292</v>
          </cell>
          <cell r="M195">
            <v>2</v>
          </cell>
        </row>
        <row r="196">
          <cell r="B196">
            <v>195</v>
          </cell>
          <cell r="C196" t="str">
            <v>MD03W485-10-12</v>
          </cell>
          <cell r="D196" t="str">
            <v>ELITE</v>
          </cell>
          <cell r="E196" t="str">
            <v>UMD</v>
          </cell>
          <cell r="F196" t="str">
            <v>2011 MSDX</v>
          </cell>
          <cell r="H196" t="str">
            <v>UMD9</v>
          </cell>
          <cell r="I196" t="str">
            <v>11MSDX:17</v>
          </cell>
          <cell r="J196">
            <v>34.5</v>
          </cell>
          <cell r="K196">
            <v>922</v>
          </cell>
          <cell r="L196">
            <v>301</v>
          </cell>
          <cell r="M196">
            <v>2</v>
          </cell>
        </row>
        <row r="197">
          <cell r="B197">
            <v>196</v>
          </cell>
          <cell r="C197" t="str">
            <v>MO100231</v>
          </cell>
          <cell r="D197" t="str">
            <v>ELITE</v>
          </cell>
          <cell r="E197" t="str">
            <v>UMO</v>
          </cell>
          <cell r="F197" t="str">
            <v>UMO</v>
          </cell>
          <cell r="H197" t="str">
            <v>UMO25</v>
          </cell>
          <cell r="J197">
            <v>36.9</v>
          </cell>
          <cell r="K197">
            <v>986</v>
          </cell>
          <cell r="L197">
            <v>322</v>
          </cell>
          <cell r="M197">
            <v>9</v>
          </cell>
        </row>
        <row r="198">
          <cell r="B198">
            <v>197</v>
          </cell>
          <cell r="C198" t="str">
            <v>MO101358</v>
          </cell>
          <cell r="D198" t="str">
            <v>ELITE</v>
          </cell>
          <cell r="E198" t="str">
            <v>UMO</v>
          </cell>
          <cell r="F198" t="str">
            <v>UMO</v>
          </cell>
          <cell r="H198" t="str">
            <v>UMO26</v>
          </cell>
          <cell r="J198">
            <v>32.799999999999997</v>
          </cell>
          <cell r="K198">
            <v>877</v>
          </cell>
          <cell r="L198">
            <v>287</v>
          </cell>
          <cell r="M198">
            <v>9</v>
          </cell>
        </row>
        <row r="199">
          <cell r="B199">
            <v>198</v>
          </cell>
          <cell r="C199" t="str">
            <v>MO101361</v>
          </cell>
          <cell r="D199" t="str">
            <v>ELITE</v>
          </cell>
          <cell r="E199" t="str">
            <v>UMO</v>
          </cell>
          <cell r="F199" t="str">
            <v>UMO</v>
          </cell>
          <cell r="H199" t="str">
            <v>UMO27</v>
          </cell>
          <cell r="J199">
            <v>33.799999999999997</v>
          </cell>
          <cell r="K199">
            <v>904</v>
          </cell>
          <cell r="L199">
            <v>295</v>
          </cell>
          <cell r="M199">
            <v>9</v>
          </cell>
        </row>
        <row r="200">
          <cell r="B200">
            <v>199</v>
          </cell>
          <cell r="C200" t="str">
            <v>MD03W665-10-3</v>
          </cell>
          <cell r="D200" t="str">
            <v>ELITE</v>
          </cell>
          <cell r="E200" t="str">
            <v>UMD</v>
          </cell>
          <cell r="F200" t="str">
            <v>2011 MSDX</v>
          </cell>
          <cell r="H200" t="str">
            <v>UMD10</v>
          </cell>
          <cell r="I200" t="str">
            <v>11MSDX:21</v>
          </cell>
          <cell r="J200">
            <v>32.1</v>
          </cell>
          <cell r="K200">
            <v>858</v>
          </cell>
          <cell r="L200">
            <v>280</v>
          </cell>
          <cell r="M200">
            <v>2</v>
          </cell>
        </row>
        <row r="201">
          <cell r="B201">
            <v>200</v>
          </cell>
          <cell r="C201" t="str">
            <v>IL08-33373</v>
          </cell>
          <cell r="D201" t="str">
            <v>ELITE</v>
          </cell>
          <cell r="E201" t="str">
            <v>UIL</v>
          </cell>
          <cell r="F201" t="str">
            <v>KOLB</v>
          </cell>
          <cell r="H201" t="str">
            <v>UIL28</v>
          </cell>
          <cell r="J201">
            <v>31.86</v>
          </cell>
          <cell r="K201">
            <v>852</v>
          </cell>
          <cell r="L201">
            <v>278</v>
          </cell>
          <cell r="M201">
            <v>10</v>
          </cell>
        </row>
        <row r="202">
          <cell r="B202">
            <v>201</v>
          </cell>
          <cell r="C202" t="str">
            <v>MD03W665-10-5</v>
          </cell>
          <cell r="D202" t="str">
            <v>ELITE</v>
          </cell>
          <cell r="E202" t="str">
            <v>UMD</v>
          </cell>
          <cell r="F202" t="str">
            <v>2011 MSDX</v>
          </cell>
          <cell r="H202" t="str">
            <v>UMD11</v>
          </cell>
          <cell r="I202" t="str">
            <v>11MSDX:23</v>
          </cell>
          <cell r="J202">
            <v>35.5</v>
          </cell>
          <cell r="K202">
            <v>949</v>
          </cell>
          <cell r="L202">
            <v>310</v>
          </cell>
          <cell r="M202">
            <v>2</v>
          </cell>
        </row>
        <row r="203">
          <cell r="B203">
            <v>202</v>
          </cell>
          <cell r="C203" t="str">
            <v>MD01W270-10-3</v>
          </cell>
          <cell r="D203" t="str">
            <v>ELITE</v>
          </cell>
          <cell r="E203" t="str">
            <v>UMD</v>
          </cell>
          <cell r="F203" t="str">
            <v>2011 MSDX</v>
          </cell>
          <cell r="H203" t="str">
            <v>UMD12</v>
          </cell>
          <cell r="I203" t="str">
            <v>11MSDX:24</v>
          </cell>
          <cell r="J203">
            <v>33.799999999999997</v>
          </cell>
          <cell r="K203">
            <v>904</v>
          </cell>
          <cell r="L203">
            <v>295</v>
          </cell>
          <cell r="M203">
            <v>2</v>
          </cell>
        </row>
        <row r="204">
          <cell r="B204">
            <v>203</v>
          </cell>
          <cell r="C204" t="str">
            <v>MD05W10208-11-14</v>
          </cell>
          <cell r="D204" t="str">
            <v>ELITE</v>
          </cell>
          <cell r="E204" t="str">
            <v>UMD</v>
          </cell>
          <cell r="F204" t="str">
            <v>2012 MSDX</v>
          </cell>
          <cell r="H204" t="str">
            <v>UMD13</v>
          </cell>
          <cell r="J204">
            <v>37.9</v>
          </cell>
          <cell r="K204">
            <v>1013</v>
          </cell>
          <cell r="L204">
            <v>331</v>
          </cell>
          <cell r="M204">
            <v>5</v>
          </cell>
        </row>
        <row r="205">
          <cell r="B205">
            <v>204</v>
          </cell>
          <cell r="C205" t="str">
            <v>MD04W249-11-12</v>
          </cell>
          <cell r="D205" t="str">
            <v>ELITE</v>
          </cell>
          <cell r="E205" t="str">
            <v>UMD</v>
          </cell>
          <cell r="F205" t="str">
            <v>2012 MSDX</v>
          </cell>
          <cell r="H205" t="str">
            <v>UMD14</v>
          </cell>
          <cell r="J205">
            <v>40.5</v>
          </cell>
          <cell r="K205">
            <v>1083</v>
          </cell>
          <cell r="L205">
            <v>354</v>
          </cell>
          <cell r="M205">
            <v>5</v>
          </cell>
        </row>
        <row r="206">
          <cell r="B206">
            <v>205</v>
          </cell>
          <cell r="C206" t="str">
            <v>MD05W1292-11-4</v>
          </cell>
          <cell r="D206" t="str">
            <v>ELITE</v>
          </cell>
          <cell r="E206" t="str">
            <v>UMD</v>
          </cell>
          <cell r="F206" t="str">
            <v>2012 MSDX</v>
          </cell>
          <cell r="H206" t="str">
            <v>UMD15</v>
          </cell>
          <cell r="J206">
            <v>38.4</v>
          </cell>
          <cell r="K206">
            <v>1027</v>
          </cell>
          <cell r="L206">
            <v>335</v>
          </cell>
          <cell r="M206">
            <v>5</v>
          </cell>
        </row>
        <row r="207">
          <cell r="B207">
            <v>206</v>
          </cell>
          <cell r="C207" t="str">
            <v>MD04W249-11-13</v>
          </cell>
          <cell r="D207" t="str">
            <v>ELITE</v>
          </cell>
          <cell r="E207" t="str">
            <v>UMD</v>
          </cell>
          <cell r="F207" t="str">
            <v>2012 MSDX</v>
          </cell>
          <cell r="H207" t="str">
            <v>UMD16</v>
          </cell>
          <cell r="J207">
            <v>36.799999999999997</v>
          </cell>
          <cell r="K207">
            <v>984</v>
          </cell>
          <cell r="L207">
            <v>321</v>
          </cell>
          <cell r="M207">
            <v>5</v>
          </cell>
        </row>
        <row r="208">
          <cell r="B208">
            <v>207</v>
          </cell>
          <cell r="C208" t="str">
            <v>CATOCIN</v>
          </cell>
          <cell r="D208" t="str">
            <v>ELITE</v>
          </cell>
          <cell r="E208" t="str">
            <v>UMD</v>
          </cell>
          <cell r="F208" t="str">
            <v>2012 MSDX</v>
          </cell>
          <cell r="H208" t="str">
            <v>UMD17</v>
          </cell>
          <cell r="J208">
            <v>41</v>
          </cell>
          <cell r="K208">
            <v>1096</v>
          </cell>
          <cell r="L208">
            <v>358</v>
          </cell>
          <cell r="M208">
            <v>5</v>
          </cell>
        </row>
        <row r="209">
          <cell r="B209">
            <v>208</v>
          </cell>
          <cell r="C209" t="str">
            <v>MD05W10208-11-7</v>
          </cell>
          <cell r="D209" t="str">
            <v>ELITE</v>
          </cell>
          <cell r="E209" t="str">
            <v>UMD</v>
          </cell>
          <cell r="F209" t="str">
            <v>2012 MSDX</v>
          </cell>
          <cell r="H209" t="str">
            <v>UMD18</v>
          </cell>
          <cell r="J209">
            <v>30.42</v>
          </cell>
          <cell r="K209">
            <v>813</v>
          </cell>
          <cell r="L209">
            <v>266</v>
          </cell>
          <cell r="M209">
            <v>6</v>
          </cell>
        </row>
        <row r="210">
          <cell r="B210">
            <v>209</v>
          </cell>
          <cell r="C210" t="str">
            <v>MD05W10208-11-8</v>
          </cell>
          <cell r="D210" t="str">
            <v>ELITE</v>
          </cell>
          <cell r="E210" t="str">
            <v>UMD</v>
          </cell>
          <cell r="F210" t="str">
            <v>2012 MSDX</v>
          </cell>
          <cell r="H210" t="str">
            <v>UMD19</v>
          </cell>
          <cell r="J210">
            <v>35.299999999999997</v>
          </cell>
          <cell r="K210">
            <v>944</v>
          </cell>
          <cell r="L210">
            <v>308</v>
          </cell>
          <cell r="M210">
            <v>6</v>
          </cell>
        </row>
        <row r="211">
          <cell r="B211">
            <v>210</v>
          </cell>
          <cell r="C211" t="str">
            <v>MD04W8-11-4</v>
          </cell>
          <cell r="D211" t="str">
            <v>ELITE</v>
          </cell>
          <cell r="E211" t="str">
            <v>UMD</v>
          </cell>
          <cell r="F211" t="str">
            <v>2012 MSDX</v>
          </cell>
          <cell r="H211" t="str">
            <v>UMD20</v>
          </cell>
          <cell r="J211">
            <v>25.9</v>
          </cell>
          <cell r="K211">
            <v>692</v>
          </cell>
          <cell r="L211">
            <v>226</v>
          </cell>
          <cell r="M211">
            <v>6</v>
          </cell>
        </row>
        <row r="212">
          <cell r="B212">
            <v>211</v>
          </cell>
          <cell r="C212" t="str">
            <v>MD665-09-6</v>
          </cell>
          <cell r="D212" t="str">
            <v>ELITE</v>
          </cell>
          <cell r="E212" t="str">
            <v>UMD</v>
          </cell>
          <cell r="F212" t="str">
            <v>2012 MSDX</v>
          </cell>
          <cell r="H212" t="str">
            <v>UMD21</v>
          </cell>
          <cell r="J212">
            <v>43.4</v>
          </cell>
          <cell r="K212">
            <v>1160</v>
          </cell>
          <cell r="L212">
            <v>379</v>
          </cell>
          <cell r="M212">
            <v>6</v>
          </cell>
        </row>
        <row r="213">
          <cell r="B213">
            <v>212</v>
          </cell>
          <cell r="C213" t="str">
            <v>MD04W249-11-5</v>
          </cell>
          <cell r="D213" t="str">
            <v>ELITE</v>
          </cell>
          <cell r="E213" t="str">
            <v>UMD</v>
          </cell>
          <cell r="F213" t="str">
            <v>2012 MSDX</v>
          </cell>
          <cell r="H213" t="str">
            <v>UMD22</v>
          </cell>
          <cell r="J213">
            <v>41.7</v>
          </cell>
          <cell r="K213">
            <v>1115</v>
          </cell>
          <cell r="L213">
            <v>364</v>
          </cell>
          <cell r="M213">
            <v>6</v>
          </cell>
        </row>
        <row r="214">
          <cell r="B214">
            <v>213</v>
          </cell>
          <cell r="C214" t="str">
            <v>MD05W1317-11-4</v>
          </cell>
          <cell r="D214" t="str">
            <v>ELITE</v>
          </cell>
          <cell r="E214" t="str">
            <v>UMD</v>
          </cell>
          <cell r="F214" t="str">
            <v>2012 MSDX</v>
          </cell>
          <cell r="H214" t="str">
            <v>UMD23</v>
          </cell>
          <cell r="J214">
            <v>36.200000000000003</v>
          </cell>
          <cell r="K214">
            <v>968</v>
          </cell>
          <cell r="L214">
            <v>316</v>
          </cell>
          <cell r="M214">
            <v>6</v>
          </cell>
        </row>
        <row r="215">
          <cell r="B215">
            <v>214</v>
          </cell>
          <cell r="C215" t="str">
            <v>MD03W61-11-3</v>
          </cell>
          <cell r="D215" t="str">
            <v>ELITE</v>
          </cell>
          <cell r="E215" t="str">
            <v>UMD</v>
          </cell>
          <cell r="F215" t="str">
            <v>2012 MSDX</v>
          </cell>
          <cell r="H215" t="str">
            <v>UMD24</v>
          </cell>
          <cell r="J215">
            <v>37.200000000000003</v>
          </cell>
          <cell r="K215">
            <v>994</v>
          </cell>
          <cell r="L215">
            <v>325</v>
          </cell>
          <cell r="M215">
            <v>6</v>
          </cell>
        </row>
        <row r="216">
          <cell r="B216">
            <v>215</v>
          </cell>
          <cell r="C216" t="str">
            <v>MD04W359-11-10</v>
          </cell>
          <cell r="D216" t="str">
            <v>ELITE</v>
          </cell>
          <cell r="E216" t="str">
            <v>UMD</v>
          </cell>
          <cell r="F216" t="str">
            <v>2012 MSDX</v>
          </cell>
          <cell r="H216" t="str">
            <v>UMD25</v>
          </cell>
          <cell r="J216">
            <v>40.5</v>
          </cell>
          <cell r="K216">
            <v>1083</v>
          </cell>
          <cell r="L216">
            <v>354</v>
          </cell>
          <cell r="M216">
            <v>6</v>
          </cell>
        </row>
        <row r="217">
          <cell r="B217">
            <v>216</v>
          </cell>
          <cell r="C217" t="str">
            <v>MD07W419UM5-11-12</v>
          </cell>
          <cell r="D217" t="str">
            <v>ELITE</v>
          </cell>
          <cell r="E217" t="str">
            <v>UMD</v>
          </cell>
          <cell r="F217" t="str">
            <v>2012 MSDX</v>
          </cell>
          <cell r="H217" t="str">
            <v>UMD26</v>
          </cell>
          <cell r="J217">
            <v>29.9</v>
          </cell>
          <cell r="K217">
            <v>799</v>
          </cell>
          <cell r="L217">
            <v>261</v>
          </cell>
          <cell r="M217">
            <v>6</v>
          </cell>
        </row>
        <row r="218">
          <cell r="B218">
            <v>217</v>
          </cell>
          <cell r="C218" t="str">
            <v>MD07W419UM5-11-11</v>
          </cell>
          <cell r="D218" t="str">
            <v>ELITE</v>
          </cell>
          <cell r="E218" t="str">
            <v>UMD</v>
          </cell>
          <cell r="F218" t="str">
            <v>2012 MSDX</v>
          </cell>
          <cell r="H218" t="str">
            <v>UMD27</v>
          </cell>
          <cell r="J218">
            <v>35.5</v>
          </cell>
          <cell r="K218">
            <v>949</v>
          </cell>
          <cell r="L218">
            <v>310</v>
          </cell>
          <cell r="M218">
            <v>6</v>
          </cell>
        </row>
        <row r="219">
          <cell r="B219">
            <v>218</v>
          </cell>
          <cell r="C219" t="str">
            <v>MD05W10208-11-3</v>
          </cell>
          <cell r="D219" t="str">
            <v>ELITE</v>
          </cell>
          <cell r="E219" t="str">
            <v>UMD</v>
          </cell>
          <cell r="F219" t="str">
            <v>2012 MSDX</v>
          </cell>
          <cell r="H219" t="str">
            <v>UMD28</v>
          </cell>
          <cell r="J219">
            <v>30.7</v>
          </cell>
          <cell r="K219">
            <v>821</v>
          </cell>
          <cell r="L219">
            <v>268</v>
          </cell>
          <cell r="M219">
            <v>6</v>
          </cell>
        </row>
        <row r="220">
          <cell r="B220">
            <v>219</v>
          </cell>
          <cell r="C220" t="str">
            <v>MD04W249-11-7</v>
          </cell>
          <cell r="D220" t="str">
            <v>ELITE</v>
          </cell>
          <cell r="E220" t="str">
            <v>UMD</v>
          </cell>
          <cell r="F220" t="str">
            <v>2012 MSDX</v>
          </cell>
          <cell r="H220" t="str">
            <v>UMD29</v>
          </cell>
          <cell r="J220">
            <v>38.6</v>
          </cell>
          <cell r="K220">
            <v>1032</v>
          </cell>
          <cell r="L220">
            <v>337</v>
          </cell>
          <cell r="M220">
            <v>6</v>
          </cell>
        </row>
        <row r="221">
          <cell r="B221">
            <v>220</v>
          </cell>
          <cell r="C221" t="str">
            <v>MD07W272-11-5</v>
          </cell>
          <cell r="D221" t="str">
            <v>ELITE</v>
          </cell>
          <cell r="E221" t="str">
            <v>UMD</v>
          </cell>
          <cell r="F221" t="str">
            <v>2012 MSDX</v>
          </cell>
          <cell r="H221" t="str">
            <v>UMD30</v>
          </cell>
          <cell r="J221">
            <v>28.8</v>
          </cell>
          <cell r="K221">
            <v>770</v>
          </cell>
          <cell r="L221">
            <v>252</v>
          </cell>
          <cell r="M221">
            <v>6</v>
          </cell>
        </row>
        <row r="222">
          <cell r="B222">
            <v>221</v>
          </cell>
          <cell r="C222" t="str">
            <v>MD05W479-B-11-3</v>
          </cell>
          <cell r="D222" t="str">
            <v>ELITE</v>
          </cell>
          <cell r="E222" t="str">
            <v>UMD</v>
          </cell>
          <cell r="F222" t="str">
            <v>2012 MSDX</v>
          </cell>
          <cell r="H222" t="str">
            <v>UMD31</v>
          </cell>
          <cell r="J222">
            <v>47.2</v>
          </cell>
          <cell r="K222">
            <v>1262</v>
          </cell>
          <cell r="L222">
            <v>412</v>
          </cell>
          <cell r="M222">
            <v>6</v>
          </cell>
        </row>
        <row r="223">
          <cell r="B223">
            <v>222</v>
          </cell>
          <cell r="C223" t="str">
            <v>MD05W10208-11-13</v>
          </cell>
          <cell r="D223" t="str">
            <v>ELITE</v>
          </cell>
          <cell r="E223" t="str">
            <v>UMD</v>
          </cell>
          <cell r="F223" t="str">
            <v>2012 MSDX</v>
          </cell>
          <cell r="H223" t="str">
            <v>UMD32</v>
          </cell>
          <cell r="J223">
            <v>32</v>
          </cell>
          <cell r="K223">
            <v>855</v>
          </cell>
          <cell r="L223">
            <v>280</v>
          </cell>
          <cell r="M223">
            <v>6</v>
          </cell>
        </row>
        <row r="224">
          <cell r="B224">
            <v>223</v>
          </cell>
          <cell r="C224" t="str">
            <v>MO081280</v>
          </cell>
          <cell r="D224" t="str">
            <v>ELITE</v>
          </cell>
          <cell r="E224" t="str">
            <v>UMO</v>
          </cell>
          <cell r="F224" t="str">
            <v>UMO</v>
          </cell>
          <cell r="H224" t="str">
            <v>UMO28</v>
          </cell>
          <cell r="J224">
            <v>32.299999999999997</v>
          </cell>
          <cell r="K224">
            <v>863</v>
          </cell>
          <cell r="L224">
            <v>282</v>
          </cell>
          <cell r="M224">
            <v>6</v>
          </cell>
        </row>
        <row r="225">
          <cell r="B225">
            <v>224</v>
          </cell>
          <cell r="C225" t="str">
            <v>MO100539</v>
          </cell>
          <cell r="D225" t="str">
            <v>ELITE</v>
          </cell>
          <cell r="E225" t="str">
            <v>UMO</v>
          </cell>
          <cell r="F225" t="str">
            <v>UMO</v>
          </cell>
          <cell r="H225" t="str">
            <v>UMO29</v>
          </cell>
          <cell r="J225">
            <v>28.6</v>
          </cell>
          <cell r="K225">
            <v>765</v>
          </cell>
          <cell r="L225">
            <v>250</v>
          </cell>
          <cell r="M225">
            <v>9</v>
          </cell>
        </row>
        <row r="226">
          <cell r="B226">
            <v>225</v>
          </cell>
          <cell r="C226" t="str">
            <v>MO101329</v>
          </cell>
          <cell r="D226" t="str">
            <v>ELITE</v>
          </cell>
          <cell r="E226" t="str">
            <v>UMO</v>
          </cell>
          <cell r="F226" t="str">
            <v>UMO</v>
          </cell>
          <cell r="H226" t="str">
            <v>UMO30</v>
          </cell>
          <cell r="J226">
            <v>31.5</v>
          </cell>
          <cell r="K226">
            <v>842</v>
          </cell>
          <cell r="L226">
            <v>275</v>
          </cell>
          <cell r="M226">
            <v>9</v>
          </cell>
        </row>
        <row r="227">
          <cell r="B227">
            <v>226</v>
          </cell>
          <cell r="C227" t="str">
            <v>MO100172</v>
          </cell>
          <cell r="D227" t="str">
            <v>ELITE</v>
          </cell>
          <cell r="E227" t="str">
            <v>UMO</v>
          </cell>
          <cell r="F227" t="str">
            <v>UMO</v>
          </cell>
          <cell r="H227" t="str">
            <v>UMO31</v>
          </cell>
          <cell r="J227">
            <v>27.5</v>
          </cell>
          <cell r="K227">
            <v>735</v>
          </cell>
          <cell r="L227">
            <v>240</v>
          </cell>
          <cell r="M227">
            <v>9</v>
          </cell>
        </row>
        <row r="228">
          <cell r="B228">
            <v>227</v>
          </cell>
          <cell r="C228" t="str">
            <v>MO100535</v>
          </cell>
          <cell r="D228" t="str">
            <v>ELITE</v>
          </cell>
          <cell r="E228" t="str">
            <v>UMO</v>
          </cell>
          <cell r="F228" t="str">
            <v>UMO</v>
          </cell>
          <cell r="H228" t="str">
            <v>UMO32</v>
          </cell>
          <cell r="J228">
            <v>32</v>
          </cell>
          <cell r="K228">
            <v>855</v>
          </cell>
          <cell r="L228">
            <v>280</v>
          </cell>
          <cell r="M228">
            <v>9</v>
          </cell>
        </row>
        <row r="229">
          <cell r="B229">
            <v>228</v>
          </cell>
          <cell r="C229" t="str">
            <v>MO081163</v>
          </cell>
          <cell r="D229" t="str">
            <v>ELITE</v>
          </cell>
          <cell r="E229" t="str">
            <v>UMO</v>
          </cell>
          <cell r="F229" t="str">
            <v>UMO</v>
          </cell>
          <cell r="H229" t="str">
            <v>UMO33</v>
          </cell>
          <cell r="J229">
            <v>35.700000000000003</v>
          </cell>
          <cell r="K229">
            <v>954</v>
          </cell>
          <cell r="L229">
            <v>312</v>
          </cell>
          <cell r="M229">
            <v>9</v>
          </cell>
        </row>
        <row r="230">
          <cell r="B230">
            <v>229</v>
          </cell>
          <cell r="C230" t="str">
            <v>MO100647</v>
          </cell>
          <cell r="D230" t="str">
            <v>ELITE</v>
          </cell>
          <cell r="E230" t="str">
            <v>UMO</v>
          </cell>
          <cell r="F230" t="str">
            <v>UMO</v>
          </cell>
          <cell r="H230" t="str">
            <v>UMO34</v>
          </cell>
          <cell r="J230">
            <v>35.6</v>
          </cell>
          <cell r="K230">
            <v>952</v>
          </cell>
          <cell r="L230">
            <v>311</v>
          </cell>
          <cell r="M230">
            <v>9</v>
          </cell>
        </row>
        <row r="231">
          <cell r="B231">
            <v>230</v>
          </cell>
          <cell r="C231" t="str">
            <v>MO100265</v>
          </cell>
          <cell r="D231" t="str">
            <v>ELITE</v>
          </cell>
          <cell r="E231" t="str">
            <v>UMO</v>
          </cell>
          <cell r="F231" t="str">
            <v>UMO</v>
          </cell>
          <cell r="H231" t="str">
            <v>UMO35</v>
          </cell>
          <cell r="J231">
            <v>27.5</v>
          </cell>
          <cell r="K231">
            <v>735</v>
          </cell>
          <cell r="L231">
            <v>240</v>
          </cell>
          <cell r="M231">
            <v>9</v>
          </cell>
        </row>
        <row r="232">
          <cell r="B232">
            <v>231</v>
          </cell>
          <cell r="C232" t="str">
            <v>MO100745</v>
          </cell>
          <cell r="D232" t="str">
            <v>ELITE</v>
          </cell>
          <cell r="E232" t="str">
            <v>UMO</v>
          </cell>
          <cell r="F232" t="str">
            <v>UMO</v>
          </cell>
          <cell r="H232" t="str">
            <v>UMO36</v>
          </cell>
          <cell r="J232">
            <v>29.5</v>
          </cell>
          <cell r="K232">
            <v>789</v>
          </cell>
          <cell r="L232">
            <v>258</v>
          </cell>
          <cell r="M232">
            <v>9</v>
          </cell>
        </row>
        <row r="233">
          <cell r="B233">
            <v>232</v>
          </cell>
          <cell r="C233" t="str">
            <v>MO080584</v>
          </cell>
          <cell r="D233" t="str">
            <v>ELITE</v>
          </cell>
          <cell r="E233" t="str">
            <v>UMO</v>
          </cell>
          <cell r="F233" t="str">
            <v>UMO</v>
          </cell>
          <cell r="H233" t="str">
            <v>UMO37</v>
          </cell>
          <cell r="J233">
            <v>28.2</v>
          </cell>
          <cell r="K233">
            <v>754</v>
          </cell>
          <cell r="L233">
            <v>246</v>
          </cell>
          <cell r="M233">
            <v>9</v>
          </cell>
        </row>
        <row r="234">
          <cell r="B234">
            <v>233</v>
          </cell>
          <cell r="C234" t="str">
            <v>JAMESTOWN</v>
          </cell>
          <cell r="D234" t="str">
            <v>PAR</v>
          </cell>
          <cell r="E234" t="str">
            <v>VAT</v>
          </cell>
          <cell r="F234" t="str">
            <v>Griffey</v>
          </cell>
          <cell r="H234" t="str">
            <v>VAT1</v>
          </cell>
          <cell r="J234">
            <v>30.8</v>
          </cell>
          <cell r="K234">
            <v>823</v>
          </cell>
          <cell r="L234">
            <v>269</v>
          </cell>
          <cell r="M234">
            <v>13</v>
          </cell>
        </row>
        <row r="235">
          <cell r="B235">
            <v>234</v>
          </cell>
          <cell r="C235" t="str">
            <v>ROANE</v>
          </cell>
          <cell r="D235" t="str">
            <v>PAR</v>
          </cell>
          <cell r="E235" t="str">
            <v>VAT</v>
          </cell>
          <cell r="F235" t="str">
            <v>Griffey</v>
          </cell>
          <cell r="H235" t="str">
            <v>VAT2</v>
          </cell>
          <cell r="J235">
            <v>28.18</v>
          </cell>
          <cell r="K235">
            <v>753</v>
          </cell>
          <cell r="L235">
            <v>246</v>
          </cell>
          <cell r="M235">
            <v>13</v>
          </cell>
        </row>
        <row r="236">
          <cell r="B236">
            <v>235</v>
          </cell>
          <cell r="C236" t="str">
            <v>MASSEY</v>
          </cell>
          <cell r="D236" t="str">
            <v>PAR</v>
          </cell>
          <cell r="E236" t="str">
            <v>VAT</v>
          </cell>
          <cell r="F236" t="str">
            <v>Griffey</v>
          </cell>
          <cell r="H236" t="str">
            <v>VAT3</v>
          </cell>
          <cell r="J236">
            <v>33.94</v>
          </cell>
          <cell r="K236">
            <v>907</v>
          </cell>
          <cell r="L236">
            <v>296</v>
          </cell>
          <cell r="M236">
            <v>13</v>
          </cell>
        </row>
        <row r="237">
          <cell r="B237">
            <v>236</v>
          </cell>
          <cell r="C237" t="str">
            <v>VA96W-247</v>
          </cell>
          <cell r="D237" t="str">
            <v>PAR</v>
          </cell>
          <cell r="E237" t="str">
            <v>VAT</v>
          </cell>
          <cell r="F237" t="str">
            <v>OSU INCREASE</v>
          </cell>
          <cell r="H237" t="str">
            <v>VAT4</v>
          </cell>
          <cell r="I237" t="str">
            <v>Sorrells</v>
          </cell>
          <cell r="J237">
            <v>35.4</v>
          </cell>
          <cell r="K237">
            <v>946</v>
          </cell>
          <cell r="L237">
            <v>309</v>
          </cell>
          <cell r="M237">
            <v>6</v>
          </cell>
        </row>
        <row r="238">
          <cell r="B238">
            <v>237</v>
          </cell>
          <cell r="C238" t="str">
            <v>USG3209</v>
          </cell>
          <cell r="D238" t="str">
            <v>PAR</v>
          </cell>
          <cell r="E238" t="str">
            <v>VAT</v>
          </cell>
          <cell r="F238" t="str">
            <v>Griffey</v>
          </cell>
          <cell r="H238" t="str">
            <v>VAT5</v>
          </cell>
          <cell r="J238">
            <v>37.409999999999997</v>
          </cell>
          <cell r="K238">
            <v>1000</v>
          </cell>
          <cell r="L238">
            <v>327</v>
          </cell>
          <cell r="M238">
            <v>13</v>
          </cell>
        </row>
        <row r="239">
          <cell r="B239">
            <v>238</v>
          </cell>
          <cell r="C239" t="str">
            <v>USG3555</v>
          </cell>
          <cell r="D239" t="str">
            <v>ELITE</v>
          </cell>
          <cell r="E239" t="str">
            <v>VAT</v>
          </cell>
          <cell r="F239" t="str">
            <v>OSU INCREASE/VAT</v>
          </cell>
          <cell r="H239" t="str">
            <v>VAT6</v>
          </cell>
          <cell r="J239">
            <v>33.5</v>
          </cell>
          <cell r="K239">
            <v>896</v>
          </cell>
          <cell r="L239">
            <v>293</v>
          </cell>
          <cell r="M239">
            <v>1</v>
          </cell>
        </row>
        <row r="240">
          <cell r="B240">
            <v>239</v>
          </cell>
          <cell r="C240" t="str">
            <v>TRIBUTE</v>
          </cell>
          <cell r="D240" t="str">
            <v>ELITE</v>
          </cell>
          <cell r="E240" t="str">
            <v>VAT</v>
          </cell>
          <cell r="F240" t="str">
            <v>OSU INCREASE/VAT</v>
          </cell>
          <cell r="H240" t="str">
            <v>VAT7</v>
          </cell>
          <cell r="I240" t="str">
            <v>AFRI:16</v>
          </cell>
          <cell r="J240">
            <v>35.200000000000003</v>
          </cell>
          <cell r="K240">
            <v>941</v>
          </cell>
          <cell r="L240">
            <v>308</v>
          </cell>
          <cell r="M240">
            <v>1</v>
          </cell>
        </row>
        <row r="241">
          <cell r="B241">
            <v>240</v>
          </cell>
          <cell r="C241" t="str">
            <v>SHIRLEY</v>
          </cell>
          <cell r="D241" t="str">
            <v>ELITE</v>
          </cell>
          <cell r="E241" t="str">
            <v>VAT</v>
          </cell>
          <cell r="F241" t="str">
            <v>OSU INCREASE/VAT</v>
          </cell>
          <cell r="H241" t="str">
            <v>VAT8</v>
          </cell>
          <cell r="I241" t="str">
            <v>AFRI:18</v>
          </cell>
          <cell r="J241">
            <v>35.299999999999997</v>
          </cell>
          <cell r="K241">
            <v>944</v>
          </cell>
          <cell r="L241">
            <v>308</v>
          </cell>
          <cell r="M241">
            <v>1</v>
          </cell>
        </row>
        <row r="242">
          <cell r="B242">
            <v>241</v>
          </cell>
          <cell r="C242" t="str">
            <v>IL02-18228</v>
          </cell>
          <cell r="D242" t="str">
            <v>ELITE</v>
          </cell>
          <cell r="E242" t="str">
            <v>UIL</v>
          </cell>
          <cell r="F242" t="str">
            <v>KOLB</v>
          </cell>
          <cell r="H242" t="str">
            <v>UIL29</v>
          </cell>
          <cell r="J242">
            <v>28.23</v>
          </cell>
          <cell r="K242">
            <v>755</v>
          </cell>
          <cell r="L242">
            <v>247</v>
          </cell>
          <cell r="M242">
            <v>10</v>
          </cell>
        </row>
        <row r="243">
          <cell r="B243">
            <v>242</v>
          </cell>
          <cell r="C243" t="str">
            <v>MERL</v>
          </cell>
          <cell r="D243" t="str">
            <v>ELITE</v>
          </cell>
          <cell r="E243" t="str">
            <v>VAT</v>
          </cell>
          <cell r="F243" t="str">
            <v>Griffey</v>
          </cell>
          <cell r="H243" t="str">
            <v>VAT10</v>
          </cell>
          <cell r="J243">
            <v>34.520000000000003</v>
          </cell>
          <cell r="K243">
            <v>923</v>
          </cell>
          <cell r="L243">
            <v>302</v>
          </cell>
          <cell r="M243">
            <v>13</v>
          </cell>
        </row>
        <row r="244">
          <cell r="B244">
            <v>243</v>
          </cell>
          <cell r="C244" t="str">
            <v>SS5205</v>
          </cell>
          <cell r="D244" t="str">
            <v>ELITE</v>
          </cell>
          <cell r="E244" t="str">
            <v>VAT</v>
          </cell>
          <cell r="F244" t="str">
            <v>Griffey</v>
          </cell>
          <cell r="H244" t="str">
            <v>VAT11</v>
          </cell>
          <cell r="J244">
            <v>34.549999999999997</v>
          </cell>
          <cell r="K244">
            <v>924</v>
          </cell>
          <cell r="L244">
            <v>302</v>
          </cell>
          <cell r="M244">
            <v>13</v>
          </cell>
        </row>
        <row r="245">
          <cell r="B245">
            <v>244</v>
          </cell>
          <cell r="C245" t="str">
            <v>VA05W-251</v>
          </cell>
          <cell r="D245" t="str">
            <v>ELITE</v>
          </cell>
          <cell r="E245" t="str">
            <v>VAT</v>
          </cell>
          <cell r="F245" t="str">
            <v>UE 2011</v>
          </cell>
          <cell r="H245" t="str">
            <v>VAT12</v>
          </cell>
          <cell r="I245" t="str">
            <v>UE:31</v>
          </cell>
          <cell r="J245">
            <v>31.2</v>
          </cell>
          <cell r="K245">
            <v>834</v>
          </cell>
          <cell r="L245">
            <v>273</v>
          </cell>
          <cell r="M245">
            <v>1</v>
          </cell>
        </row>
        <row r="246">
          <cell r="B246">
            <v>245</v>
          </cell>
          <cell r="C246" t="str">
            <v>VA08W-176</v>
          </cell>
          <cell r="D246" t="str">
            <v>ELITE</v>
          </cell>
          <cell r="E246" t="str">
            <v>VAT</v>
          </cell>
          <cell r="F246" t="str">
            <v>UE 2011</v>
          </cell>
          <cell r="H246" t="str">
            <v>VAT13</v>
          </cell>
          <cell r="I246" t="str">
            <v>UE:32</v>
          </cell>
          <cell r="J246">
            <v>30.1</v>
          </cell>
          <cell r="K246">
            <v>805</v>
          </cell>
          <cell r="L246">
            <v>263</v>
          </cell>
          <cell r="M246">
            <v>1</v>
          </cell>
        </row>
        <row r="247">
          <cell r="B247">
            <v>246</v>
          </cell>
          <cell r="C247" t="str">
            <v>VA08W-294</v>
          </cell>
          <cell r="D247" t="str">
            <v>ELITE</v>
          </cell>
          <cell r="E247" t="str">
            <v>VAT</v>
          </cell>
          <cell r="F247" t="str">
            <v>UE 2011</v>
          </cell>
          <cell r="H247" t="str">
            <v>VAT14</v>
          </cell>
          <cell r="I247" t="str">
            <v>UE:33</v>
          </cell>
          <cell r="J247">
            <v>32</v>
          </cell>
          <cell r="K247">
            <v>855</v>
          </cell>
          <cell r="L247">
            <v>280</v>
          </cell>
          <cell r="M247">
            <v>1</v>
          </cell>
        </row>
        <row r="248">
          <cell r="B248">
            <v>247</v>
          </cell>
          <cell r="C248" t="str">
            <v>VA10W-21</v>
          </cell>
          <cell r="D248" t="str">
            <v>ELITE</v>
          </cell>
          <cell r="E248" t="str">
            <v>VAT</v>
          </cell>
          <cell r="F248" t="str">
            <v>UE 2012</v>
          </cell>
          <cell r="H248" t="str">
            <v>VAT15</v>
          </cell>
          <cell r="J248">
            <v>32.18</v>
          </cell>
          <cell r="K248">
            <v>860</v>
          </cell>
          <cell r="L248">
            <v>281</v>
          </cell>
          <cell r="M248">
            <v>13</v>
          </cell>
        </row>
        <row r="249">
          <cell r="B249">
            <v>248</v>
          </cell>
          <cell r="C249" t="str">
            <v>Jaypee</v>
          </cell>
          <cell r="D249" t="str">
            <v>PAR</v>
          </cell>
          <cell r="E249" t="str">
            <v>VAT</v>
          </cell>
          <cell r="F249" t="str">
            <v>Griffey</v>
          </cell>
          <cell r="H249" t="str">
            <v>VAT16</v>
          </cell>
          <cell r="J249">
            <v>33.08</v>
          </cell>
          <cell r="K249">
            <v>884</v>
          </cell>
          <cell r="L249">
            <v>289</v>
          </cell>
          <cell r="M249">
            <v>13</v>
          </cell>
        </row>
        <row r="250">
          <cell r="B250">
            <v>249</v>
          </cell>
          <cell r="C250" t="str">
            <v>Becker</v>
          </cell>
          <cell r="D250" t="str">
            <v>PAR</v>
          </cell>
          <cell r="E250" t="str">
            <v>VAT</v>
          </cell>
          <cell r="F250" t="str">
            <v>Griffey</v>
          </cell>
          <cell r="H250" t="str">
            <v>VAT17</v>
          </cell>
          <cell r="J250">
            <v>35.340000000000003</v>
          </cell>
          <cell r="K250">
            <v>945</v>
          </cell>
          <cell r="L250">
            <v>309</v>
          </cell>
          <cell r="M250">
            <v>13</v>
          </cell>
        </row>
        <row r="251">
          <cell r="B251">
            <v>250</v>
          </cell>
          <cell r="C251" t="str">
            <v>IL07-12948</v>
          </cell>
          <cell r="D251" t="str">
            <v>ELITE</v>
          </cell>
          <cell r="E251" t="str">
            <v>UIL</v>
          </cell>
          <cell r="F251" t="str">
            <v>KOLB</v>
          </cell>
          <cell r="H251" t="str">
            <v>UIL30</v>
          </cell>
          <cell r="J251">
            <v>29.6</v>
          </cell>
          <cell r="K251">
            <v>791</v>
          </cell>
          <cell r="L251">
            <v>259</v>
          </cell>
          <cell r="M251">
            <v>12</v>
          </cell>
        </row>
        <row r="252">
          <cell r="B252">
            <v>251</v>
          </cell>
          <cell r="C252" t="str">
            <v>IL06-7653</v>
          </cell>
          <cell r="D252" t="str">
            <v>ELITE</v>
          </cell>
          <cell r="E252" t="str">
            <v>UIL</v>
          </cell>
          <cell r="F252" t="str">
            <v>KOLB</v>
          </cell>
          <cell r="H252" t="str">
            <v>UIL31</v>
          </cell>
          <cell r="J252">
            <v>28</v>
          </cell>
          <cell r="K252">
            <v>749</v>
          </cell>
          <cell r="L252">
            <v>245</v>
          </cell>
          <cell r="M252">
            <v>12</v>
          </cell>
        </row>
        <row r="253">
          <cell r="B253">
            <v>252</v>
          </cell>
          <cell r="C253" t="str">
            <v>IL07-16075</v>
          </cell>
          <cell r="D253" t="str">
            <v>ELITE</v>
          </cell>
          <cell r="E253" t="str">
            <v>UIL</v>
          </cell>
          <cell r="F253" t="str">
            <v>KOLB</v>
          </cell>
          <cell r="H253" t="str">
            <v>UIL32</v>
          </cell>
          <cell r="J253">
            <v>31.48</v>
          </cell>
          <cell r="K253">
            <v>842</v>
          </cell>
          <cell r="L253">
            <v>275</v>
          </cell>
          <cell r="M253">
            <v>12</v>
          </cell>
        </row>
        <row r="254">
          <cell r="B254">
            <v>253</v>
          </cell>
          <cell r="C254" t="str">
            <v>VA08MAS-369</v>
          </cell>
          <cell r="D254" t="str">
            <v>ELITE</v>
          </cell>
          <cell r="E254" t="str">
            <v>VAT</v>
          </cell>
          <cell r="F254" t="str">
            <v>2011 MSDX</v>
          </cell>
          <cell r="H254" t="str">
            <v>VAT18</v>
          </cell>
          <cell r="I254" t="str">
            <v>11MSDX:28</v>
          </cell>
          <cell r="J254">
            <v>31.5</v>
          </cell>
          <cell r="K254">
            <v>842</v>
          </cell>
          <cell r="L254">
            <v>275</v>
          </cell>
          <cell r="M254">
            <v>2</v>
          </cell>
        </row>
        <row r="255">
          <cell r="B255">
            <v>254</v>
          </cell>
          <cell r="C255" t="str">
            <v>VA05W-151</v>
          </cell>
          <cell r="D255" t="str">
            <v>ELITE</v>
          </cell>
          <cell r="E255" t="str">
            <v>VAT</v>
          </cell>
          <cell r="F255" t="str">
            <v>Griffey</v>
          </cell>
          <cell r="H255" t="str">
            <v>VAT19</v>
          </cell>
          <cell r="J255">
            <v>30.61</v>
          </cell>
          <cell r="K255">
            <v>818</v>
          </cell>
          <cell r="L255">
            <v>267</v>
          </cell>
          <cell r="M255">
            <v>13</v>
          </cell>
        </row>
        <row r="256">
          <cell r="B256">
            <v>255</v>
          </cell>
          <cell r="C256" t="str">
            <v>VA09W-46</v>
          </cell>
          <cell r="D256" t="str">
            <v>ELITE</v>
          </cell>
          <cell r="E256" t="str">
            <v>VAT</v>
          </cell>
          <cell r="F256" t="str">
            <v>2011 MSDX</v>
          </cell>
          <cell r="H256" t="str">
            <v>VAT20</v>
          </cell>
          <cell r="I256" t="str">
            <v>11MSDX:30</v>
          </cell>
          <cell r="J256">
            <v>32</v>
          </cell>
          <cell r="K256">
            <v>855</v>
          </cell>
          <cell r="L256">
            <v>280</v>
          </cell>
          <cell r="M256">
            <v>2</v>
          </cell>
        </row>
        <row r="257">
          <cell r="B257">
            <v>256</v>
          </cell>
          <cell r="C257" t="str">
            <v>VA09W-52</v>
          </cell>
          <cell r="D257" t="str">
            <v>ELITE</v>
          </cell>
          <cell r="E257" t="str">
            <v>VAT</v>
          </cell>
          <cell r="F257" t="str">
            <v>2011 MSDX</v>
          </cell>
          <cell r="H257" t="str">
            <v>VAT21</v>
          </cell>
          <cell r="I257" t="str">
            <v>11MSDX:31</v>
          </cell>
          <cell r="J257">
            <v>35.799999999999997</v>
          </cell>
          <cell r="K257">
            <v>957</v>
          </cell>
          <cell r="L257">
            <v>313</v>
          </cell>
          <cell r="M257">
            <v>2</v>
          </cell>
        </row>
        <row r="258">
          <cell r="B258">
            <v>257</v>
          </cell>
          <cell r="C258" t="str">
            <v>USG3315</v>
          </cell>
          <cell r="D258" t="str">
            <v>ELITE</v>
          </cell>
          <cell r="E258" t="str">
            <v>VAT</v>
          </cell>
          <cell r="F258" t="str">
            <v>Griffey</v>
          </cell>
          <cell r="H258" t="str">
            <v>VAT22</v>
          </cell>
          <cell r="J258">
            <v>33.86</v>
          </cell>
          <cell r="K258">
            <v>905</v>
          </cell>
          <cell r="L258">
            <v>296</v>
          </cell>
          <cell r="M258">
            <v>13</v>
          </cell>
        </row>
        <row r="259">
          <cell r="B259">
            <v>258</v>
          </cell>
          <cell r="C259" t="str">
            <v>VA09W-73</v>
          </cell>
          <cell r="D259" t="str">
            <v>ELITE</v>
          </cell>
          <cell r="E259" t="str">
            <v>VAT</v>
          </cell>
          <cell r="F259" t="str">
            <v>2011 MSDX</v>
          </cell>
          <cell r="H259" t="str">
            <v>VAT23</v>
          </cell>
          <cell r="I259" t="str">
            <v>11MSDX:33</v>
          </cell>
          <cell r="J259">
            <v>29.4</v>
          </cell>
          <cell r="K259">
            <v>786</v>
          </cell>
          <cell r="L259">
            <v>257</v>
          </cell>
          <cell r="M259">
            <v>2</v>
          </cell>
        </row>
        <row r="260">
          <cell r="B260">
            <v>259</v>
          </cell>
          <cell r="C260" t="str">
            <v>VA09W-75</v>
          </cell>
          <cell r="D260" t="str">
            <v>ELITE</v>
          </cell>
          <cell r="E260" t="str">
            <v>VAT</v>
          </cell>
          <cell r="F260" t="str">
            <v>2011 MSDX</v>
          </cell>
          <cell r="H260" t="str">
            <v>VAT24</v>
          </cell>
          <cell r="I260" t="str">
            <v>11MSDX:34</v>
          </cell>
          <cell r="J260">
            <v>32.1</v>
          </cell>
          <cell r="K260">
            <v>858</v>
          </cell>
          <cell r="L260">
            <v>280</v>
          </cell>
          <cell r="M260">
            <v>2</v>
          </cell>
        </row>
        <row r="261">
          <cell r="B261">
            <v>260</v>
          </cell>
          <cell r="C261" t="str">
            <v>VA09W-110</v>
          </cell>
          <cell r="D261" t="str">
            <v>ELITE</v>
          </cell>
          <cell r="E261" t="str">
            <v>VAT</v>
          </cell>
          <cell r="F261" t="str">
            <v>2011 MSDX</v>
          </cell>
          <cell r="H261" t="str">
            <v>VAT25</v>
          </cell>
          <cell r="I261" t="str">
            <v>11MSDX:35</v>
          </cell>
          <cell r="J261">
            <v>31.4</v>
          </cell>
          <cell r="K261">
            <v>839</v>
          </cell>
          <cell r="L261">
            <v>274</v>
          </cell>
          <cell r="M261">
            <v>2</v>
          </cell>
        </row>
        <row r="262">
          <cell r="B262">
            <v>261</v>
          </cell>
          <cell r="C262" t="str">
            <v>VA09W-112</v>
          </cell>
          <cell r="D262" t="str">
            <v>ELITE</v>
          </cell>
          <cell r="E262" t="str">
            <v>VAT</v>
          </cell>
          <cell r="F262" t="str">
            <v>2011 MSDX</v>
          </cell>
          <cell r="H262" t="str">
            <v>VAT26</v>
          </cell>
          <cell r="I262" t="str">
            <v>11MSDX:36</v>
          </cell>
          <cell r="J262">
            <v>35.1</v>
          </cell>
          <cell r="K262">
            <v>938</v>
          </cell>
          <cell r="L262">
            <v>307</v>
          </cell>
          <cell r="M262">
            <v>2</v>
          </cell>
        </row>
        <row r="263">
          <cell r="B263">
            <v>262</v>
          </cell>
          <cell r="C263" t="str">
            <v>VA09W-188WS</v>
          </cell>
          <cell r="D263" t="str">
            <v>ELITE</v>
          </cell>
          <cell r="E263" t="str">
            <v>VAT</v>
          </cell>
          <cell r="F263" t="str">
            <v>2011 MSDX</v>
          </cell>
          <cell r="H263" t="str">
            <v>VAT27</v>
          </cell>
          <cell r="I263" t="str">
            <v>11MSDX:37</v>
          </cell>
          <cell r="J263">
            <v>32.700000000000003</v>
          </cell>
          <cell r="K263">
            <v>874</v>
          </cell>
          <cell r="L263">
            <v>286</v>
          </cell>
          <cell r="M263">
            <v>2</v>
          </cell>
        </row>
        <row r="264">
          <cell r="B264">
            <v>263</v>
          </cell>
          <cell r="C264" t="str">
            <v>IL04-9942</v>
          </cell>
          <cell r="D264" t="str">
            <v>ELITE</v>
          </cell>
          <cell r="E264" t="str">
            <v>UIL</v>
          </cell>
          <cell r="F264" t="str">
            <v>KOLB</v>
          </cell>
          <cell r="H264" t="str">
            <v>UIL33</v>
          </cell>
          <cell r="J264">
            <v>31.19</v>
          </cell>
          <cell r="K264">
            <v>834</v>
          </cell>
          <cell r="L264">
            <v>272</v>
          </cell>
          <cell r="M264">
            <v>12</v>
          </cell>
        </row>
        <row r="265">
          <cell r="B265">
            <v>264</v>
          </cell>
          <cell r="C265" t="str">
            <v>CHESAPEAKE</v>
          </cell>
          <cell r="D265" t="str">
            <v>ELITE</v>
          </cell>
          <cell r="E265" t="str">
            <v>UMD</v>
          </cell>
          <cell r="F265" t="str">
            <v>UMD</v>
          </cell>
          <cell r="H265" t="str">
            <v>UMD1</v>
          </cell>
          <cell r="J265">
            <v>34.18</v>
          </cell>
          <cell r="K265">
            <v>914</v>
          </cell>
          <cell r="L265">
            <v>299</v>
          </cell>
          <cell r="M265">
            <v>14</v>
          </cell>
        </row>
        <row r="266">
          <cell r="B266">
            <v>265</v>
          </cell>
          <cell r="C266" t="str">
            <v>IL00-8633</v>
          </cell>
          <cell r="D266" t="str">
            <v>ELITE</v>
          </cell>
          <cell r="E266" t="str">
            <v>UIL</v>
          </cell>
          <cell r="F266" t="str">
            <v>KOLB</v>
          </cell>
          <cell r="H266" t="str">
            <v>UIL34</v>
          </cell>
          <cell r="J266">
            <v>32.25</v>
          </cell>
          <cell r="K266">
            <v>862</v>
          </cell>
          <cell r="L266">
            <v>282</v>
          </cell>
          <cell r="M266">
            <v>12</v>
          </cell>
        </row>
        <row r="267">
          <cell r="B267">
            <v>266</v>
          </cell>
          <cell r="C267" t="str">
            <v>MD665-09-6</v>
          </cell>
          <cell r="D267" t="str">
            <v>ELITE</v>
          </cell>
          <cell r="E267" t="str">
            <v>VAT</v>
          </cell>
          <cell r="F267" t="str">
            <v>UMD</v>
          </cell>
          <cell r="H267" t="str">
            <v>UMD2</v>
          </cell>
          <cell r="J267">
            <v>42.72</v>
          </cell>
          <cell r="K267">
            <v>1142</v>
          </cell>
          <cell r="L267">
            <v>373</v>
          </cell>
          <cell r="M267">
            <v>14</v>
          </cell>
        </row>
        <row r="268">
          <cell r="B268">
            <v>267</v>
          </cell>
          <cell r="C268" t="str">
            <v>SISSON</v>
          </cell>
          <cell r="D268" t="str">
            <v>ELITE</v>
          </cell>
          <cell r="E268" t="str">
            <v>VAT</v>
          </cell>
          <cell r="F268" t="str">
            <v>Griffey</v>
          </cell>
          <cell r="H268" t="str">
            <v>VAT30</v>
          </cell>
          <cell r="J268">
            <v>37.090000000000003</v>
          </cell>
          <cell r="K268">
            <v>991</v>
          </cell>
          <cell r="L268">
            <v>324</v>
          </cell>
          <cell r="M268">
            <v>13</v>
          </cell>
        </row>
        <row r="269">
          <cell r="B269">
            <v>268</v>
          </cell>
          <cell r="C269" t="str">
            <v>SS520</v>
          </cell>
          <cell r="D269" t="str">
            <v>ELITE</v>
          </cell>
          <cell r="E269" t="str">
            <v>VAT</v>
          </cell>
          <cell r="F269" t="str">
            <v>Griffey</v>
          </cell>
          <cell r="H269" t="str">
            <v>VAT31</v>
          </cell>
          <cell r="J269">
            <v>34.549999999999997</v>
          </cell>
          <cell r="K269">
            <v>924</v>
          </cell>
          <cell r="L269">
            <v>302</v>
          </cell>
          <cell r="M269">
            <v>13</v>
          </cell>
        </row>
        <row r="270">
          <cell r="B270">
            <v>269</v>
          </cell>
          <cell r="C270" t="str">
            <v>SSMPV57</v>
          </cell>
          <cell r="D270" t="str">
            <v>ELITE</v>
          </cell>
          <cell r="E270" t="str">
            <v>VAT</v>
          </cell>
          <cell r="F270" t="str">
            <v>Griffey</v>
          </cell>
          <cell r="H270" t="str">
            <v>VAT32</v>
          </cell>
          <cell r="J270">
            <v>34.200000000000003</v>
          </cell>
          <cell r="K270">
            <v>914</v>
          </cell>
          <cell r="L270">
            <v>299</v>
          </cell>
          <cell r="M270">
            <v>13</v>
          </cell>
        </row>
        <row r="271">
          <cell r="B271">
            <v>270</v>
          </cell>
          <cell r="C271" t="str">
            <v>VA10W-663</v>
          </cell>
          <cell r="D271" t="str">
            <v>ELITE</v>
          </cell>
          <cell r="E271" t="str">
            <v>VAT</v>
          </cell>
          <cell r="F271" t="str">
            <v>2012 MSDX</v>
          </cell>
          <cell r="H271" t="str">
            <v>VAT33</v>
          </cell>
          <cell r="J271">
            <v>32.119999999999997</v>
          </cell>
          <cell r="K271">
            <v>859</v>
          </cell>
          <cell r="L271">
            <v>281</v>
          </cell>
          <cell r="M271">
            <v>13</v>
          </cell>
        </row>
        <row r="272">
          <cell r="B272">
            <v>271</v>
          </cell>
          <cell r="C272" t="str">
            <v>VA06W-412</v>
          </cell>
          <cell r="D272" t="str">
            <v>ELITE</v>
          </cell>
          <cell r="E272" t="str">
            <v>VAT</v>
          </cell>
          <cell r="F272" t="str">
            <v>2012 MSDX</v>
          </cell>
          <cell r="H272" t="str">
            <v>VAT34</v>
          </cell>
          <cell r="J272">
            <v>30.91</v>
          </cell>
          <cell r="K272">
            <v>826</v>
          </cell>
          <cell r="L272">
            <v>270</v>
          </cell>
          <cell r="M272">
            <v>13</v>
          </cell>
        </row>
        <row r="273">
          <cell r="B273">
            <v>272</v>
          </cell>
          <cell r="C273" t="str">
            <v>VA07W-415</v>
          </cell>
          <cell r="D273" t="str">
            <v>ELITE</v>
          </cell>
          <cell r="E273" t="str">
            <v>VAT</v>
          </cell>
          <cell r="F273" t="str">
            <v>2012 MSDX</v>
          </cell>
          <cell r="H273" t="str">
            <v>VAT35</v>
          </cell>
          <cell r="J273">
            <v>36.74</v>
          </cell>
          <cell r="K273">
            <v>982</v>
          </cell>
          <cell r="L273">
            <v>321</v>
          </cell>
          <cell r="M273">
            <v>13</v>
          </cell>
        </row>
        <row r="274">
          <cell r="B274">
            <v>273</v>
          </cell>
          <cell r="C274" t="str">
            <v>VA10W-119</v>
          </cell>
          <cell r="D274" t="str">
            <v>ELITE</v>
          </cell>
          <cell r="E274" t="str">
            <v>VAT</v>
          </cell>
          <cell r="F274" t="str">
            <v>2012 MSDX</v>
          </cell>
          <cell r="H274" t="str">
            <v>VAT36</v>
          </cell>
          <cell r="J274">
            <v>40</v>
          </cell>
          <cell r="K274">
            <v>1069</v>
          </cell>
          <cell r="L274">
            <v>349</v>
          </cell>
          <cell r="M274">
            <v>13</v>
          </cell>
        </row>
        <row r="275">
          <cell r="B275">
            <v>274</v>
          </cell>
          <cell r="C275" t="str">
            <v>VA09W-69</v>
          </cell>
          <cell r="D275" t="str">
            <v>ELITE</v>
          </cell>
          <cell r="E275" t="str">
            <v>VAT</v>
          </cell>
          <cell r="F275" t="str">
            <v>2012 MSDX</v>
          </cell>
          <cell r="H275" t="str">
            <v>VAT37</v>
          </cell>
          <cell r="J275">
            <v>34.729999999999997</v>
          </cell>
          <cell r="K275">
            <v>928</v>
          </cell>
          <cell r="L275">
            <v>303</v>
          </cell>
          <cell r="M275">
            <v>13</v>
          </cell>
        </row>
        <row r="276">
          <cell r="B276">
            <v>275</v>
          </cell>
          <cell r="C276" t="str">
            <v>VA09W-114</v>
          </cell>
          <cell r="D276" t="str">
            <v>ELITE</v>
          </cell>
          <cell r="E276" t="str">
            <v>VAT</v>
          </cell>
          <cell r="F276" t="str">
            <v>2012 MSDX</v>
          </cell>
          <cell r="H276" t="str">
            <v>VAT38</v>
          </cell>
          <cell r="J276">
            <v>33.619999999999997</v>
          </cell>
          <cell r="K276">
            <v>899</v>
          </cell>
          <cell r="L276">
            <v>294</v>
          </cell>
          <cell r="M276">
            <v>13</v>
          </cell>
        </row>
        <row r="277">
          <cell r="B277">
            <v>276</v>
          </cell>
          <cell r="C277" t="str">
            <v>VA08W-613</v>
          </cell>
          <cell r="D277" t="str">
            <v>ELITE</v>
          </cell>
          <cell r="E277" t="str">
            <v>VAT</v>
          </cell>
          <cell r="F277" t="str">
            <v>2012 MSDX</v>
          </cell>
          <cell r="H277" t="str">
            <v>VAT39</v>
          </cell>
          <cell r="J277">
            <v>34.130000000000003</v>
          </cell>
          <cell r="K277">
            <v>912</v>
          </cell>
          <cell r="L277">
            <v>298</v>
          </cell>
          <cell r="M277">
            <v>13</v>
          </cell>
        </row>
        <row r="278">
          <cell r="B278">
            <v>277</v>
          </cell>
          <cell r="C278" t="str">
            <v>VA10W-28</v>
          </cell>
          <cell r="D278" t="str">
            <v>ELITE</v>
          </cell>
          <cell r="E278" t="str">
            <v>VAT</v>
          </cell>
          <cell r="F278" t="str">
            <v>2012 MSDX</v>
          </cell>
          <cell r="H278" t="str">
            <v>VAT40</v>
          </cell>
          <cell r="J278">
            <v>32.31</v>
          </cell>
          <cell r="K278">
            <v>864</v>
          </cell>
          <cell r="L278">
            <v>282</v>
          </cell>
          <cell r="M278">
            <v>13</v>
          </cell>
        </row>
        <row r="279">
          <cell r="B279">
            <v>278</v>
          </cell>
          <cell r="C279" t="str">
            <v>VA10W-123</v>
          </cell>
          <cell r="D279" t="str">
            <v>ELITE</v>
          </cell>
          <cell r="E279" t="str">
            <v>VAT</v>
          </cell>
          <cell r="F279" t="str">
            <v>2012 MSDX</v>
          </cell>
          <cell r="H279" t="str">
            <v>VAT41</v>
          </cell>
          <cell r="J279">
            <v>35.93</v>
          </cell>
          <cell r="K279">
            <v>960</v>
          </cell>
          <cell r="L279">
            <v>314</v>
          </cell>
          <cell r="M279">
            <v>13</v>
          </cell>
        </row>
        <row r="280">
          <cell r="B280">
            <v>279</v>
          </cell>
          <cell r="C280" t="str">
            <v>VA10W-125</v>
          </cell>
          <cell r="D280" t="str">
            <v>ELITE</v>
          </cell>
          <cell r="E280" t="str">
            <v>VAT</v>
          </cell>
          <cell r="F280" t="str">
            <v>2012 MSDX</v>
          </cell>
          <cell r="H280" t="str">
            <v>VAT42</v>
          </cell>
          <cell r="J280">
            <v>33.56</v>
          </cell>
          <cell r="K280">
            <v>897</v>
          </cell>
          <cell r="L280">
            <v>293</v>
          </cell>
          <cell r="M280">
            <v>13</v>
          </cell>
        </row>
        <row r="281">
          <cell r="B281">
            <v>280</v>
          </cell>
          <cell r="C281" t="str">
            <v>VA10W-140</v>
          </cell>
          <cell r="E281" t="str">
            <v>VAT</v>
          </cell>
          <cell r="F281" t="str">
            <v>2012 MSDX</v>
          </cell>
          <cell r="H281" t="str">
            <v>VAT43</v>
          </cell>
          <cell r="J281">
            <v>33.729999999999997</v>
          </cell>
          <cell r="K281">
            <v>902</v>
          </cell>
          <cell r="L281">
            <v>295</v>
          </cell>
          <cell r="M281">
            <v>13</v>
          </cell>
        </row>
        <row r="282">
          <cell r="B282">
            <v>281</v>
          </cell>
          <cell r="C282" t="str">
            <v>IL08-9266</v>
          </cell>
          <cell r="D282" t="str">
            <v>ELITE</v>
          </cell>
          <cell r="E282" t="str">
            <v>UIL</v>
          </cell>
          <cell r="F282" t="str">
            <v>KOLB</v>
          </cell>
          <cell r="H282" t="str">
            <v>UIL35</v>
          </cell>
          <cell r="J282">
            <v>32</v>
          </cell>
          <cell r="K282">
            <v>855</v>
          </cell>
          <cell r="L282">
            <v>280</v>
          </cell>
          <cell r="M282">
            <v>10</v>
          </cell>
        </row>
        <row r="283">
          <cell r="B283">
            <v>282</v>
          </cell>
          <cell r="C283" t="str">
            <v>IL08-12174</v>
          </cell>
          <cell r="D283" t="str">
            <v>ELITE</v>
          </cell>
          <cell r="E283" t="str">
            <v>UIL</v>
          </cell>
          <cell r="F283" t="str">
            <v>KOLB</v>
          </cell>
          <cell r="H283" t="str">
            <v>UIL36</v>
          </cell>
          <cell r="J283">
            <v>26.79</v>
          </cell>
          <cell r="K283">
            <v>716</v>
          </cell>
          <cell r="L283">
            <v>234</v>
          </cell>
          <cell r="M283">
            <v>10</v>
          </cell>
        </row>
        <row r="284">
          <cell r="B284">
            <v>283</v>
          </cell>
          <cell r="C284" t="str">
            <v>IL08-33951</v>
          </cell>
          <cell r="D284" t="str">
            <v>ELITE</v>
          </cell>
          <cell r="E284" t="str">
            <v>UIL</v>
          </cell>
          <cell r="F284" t="str">
            <v>KOLB</v>
          </cell>
          <cell r="H284" t="str">
            <v>UIL37</v>
          </cell>
          <cell r="J284">
            <v>35.630000000000003</v>
          </cell>
          <cell r="K284">
            <v>952</v>
          </cell>
          <cell r="L284">
            <v>311</v>
          </cell>
          <cell r="M284">
            <v>10</v>
          </cell>
        </row>
        <row r="285">
          <cell r="B285">
            <v>284</v>
          </cell>
          <cell r="C285" t="str">
            <v>IL08-22075</v>
          </cell>
          <cell r="D285" t="str">
            <v>ELITE</v>
          </cell>
          <cell r="E285" t="str">
            <v>UIL</v>
          </cell>
          <cell r="F285" t="str">
            <v>KOLB</v>
          </cell>
          <cell r="H285" t="str">
            <v>UIL38</v>
          </cell>
          <cell r="J285">
            <v>29.35</v>
          </cell>
          <cell r="K285">
            <v>785</v>
          </cell>
          <cell r="L285">
            <v>256</v>
          </cell>
          <cell r="M285">
            <v>10</v>
          </cell>
        </row>
        <row r="286">
          <cell r="B286">
            <v>285</v>
          </cell>
          <cell r="C286" t="str">
            <v>MD03W61-11-2</v>
          </cell>
          <cell r="H286" t="str">
            <v>UMD33</v>
          </cell>
          <cell r="J286">
            <v>37.1</v>
          </cell>
          <cell r="K286">
            <v>992</v>
          </cell>
          <cell r="L286">
            <v>324</v>
          </cell>
          <cell r="M286">
            <v>6</v>
          </cell>
        </row>
        <row r="287">
          <cell r="B287">
            <v>286</v>
          </cell>
          <cell r="C287" t="str">
            <v>MD04W1197-11-13</v>
          </cell>
          <cell r="H287" t="str">
            <v>UMD34</v>
          </cell>
          <cell r="J287">
            <v>33</v>
          </cell>
          <cell r="K287">
            <v>882</v>
          </cell>
          <cell r="L287">
            <v>288</v>
          </cell>
          <cell r="M287">
            <v>6</v>
          </cell>
        </row>
        <row r="288">
          <cell r="B288">
            <v>287</v>
          </cell>
          <cell r="C288" t="str">
            <v>MD05W1292-11-1</v>
          </cell>
          <cell r="H288" t="str">
            <v>UMD35</v>
          </cell>
          <cell r="J288">
            <v>32.200000000000003</v>
          </cell>
          <cell r="K288">
            <v>861</v>
          </cell>
          <cell r="L288">
            <v>281</v>
          </cell>
          <cell r="M288">
            <v>6</v>
          </cell>
        </row>
        <row r="289">
          <cell r="B289">
            <v>288</v>
          </cell>
          <cell r="C289" t="str">
            <v>MD05W10208-11-6</v>
          </cell>
          <cell r="H289" t="str">
            <v>UMD36</v>
          </cell>
          <cell r="J289">
            <v>28.8</v>
          </cell>
          <cell r="K289">
            <v>770</v>
          </cell>
          <cell r="L289">
            <v>252</v>
          </cell>
          <cell r="M289">
            <v>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y List"/>
      <sheetName val="PLOT ASSIGNMENTS"/>
      <sheetName val="Readme"/>
      <sheetName val="Codes"/>
      <sheetName val="Plot Layout for fung trials"/>
    </sheetNames>
    <sheetDataSet>
      <sheetData sheetId="0"/>
      <sheetData sheetId="1">
        <row r="173">
          <cell r="F173">
            <v>101</v>
          </cell>
          <cell r="G173">
            <v>1</v>
          </cell>
          <cell r="H173">
            <v>1</v>
          </cell>
          <cell r="I173" t="str">
            <v>No</v>
          </cell>
          <cell r="J173">
            <v>5</v>
          </cell>
        </row>
        <row r="174">
          <cell r="F174">
            <v>102</v>
          </cell>
          <cell r="G174">
            <v>1</v>
          </cell>
          <cell r="H174">
            <v>1</v>
          </cell>
          <cell r="I174" t="str">
            <v>No</v>
          </cell>
          <cell r="J174">
            <v>2</v>
          </cell>
        </row>
        <row r="175">
          <cell r="F175">
            <v>103</v>
          </cell>
          <cell r="G175">
            <v>1</v>
          </cell>
          <cell r="H175">
            <v>1</v>
          </cell>
          <cell r="I175" t="str">
            <v>No</v>
          </cell>
          <cell r="J175">
            <v>4</v>
          </cell>
        </row>
        <row r="176">
          <cell r="F176">
            <v>104</v>
          </cell>
          <cell r="G176">
            <v>2</v>
          </cell>
          <cell r="H176">
            <v>1</v>
          </cell>
          <cell r="I176" t="str">
            <v>No</v>
          </cell>
          <cell r="J176">
            <v>3</v>
          </cell>
        </row>
        <row r="177">
          <cell r="F177">
            <v>105</v>
          </cell>
          <cell r="G177">
            <v>2</v>
          </cell>
          <cell r="H177">
            <v>1</v>
          </cell>
          <cell r="I177" t="str">
            <v>No</v>
          </cell>
          <cell r="J177">
            <v>10</v>
          </cell>
        </row>
        <row r="178">
          <cell r="F178">
            <v>106</v>
          </cell>
          <cell r="G178">
            <v>2</v>
          </cell>
          <cell r="H178">
            <v>1</v>
          </cell>
          <cell r="I178" t="str">
            <v>No</v>
          </cell>
          <cell r="J178">
            <v>8</v>
          </cell>
        </row>
        <row r="179">
          <cell r="F179">
            <v>107</v>
          </cell>
          <cell r="G179">
            <v>3</v>
          </cell>
          <cell r="H179">
            <v>1</v>
          </cell>
          <cell r="I179" t="str">
            <v>No</v>
          </cell>
          <cell r="J179">
            <v>7</v>
          </cell>
        </row>
        <row r="180">
          <cell r="F180">
            <v>108</v>
          </cell>
          <cell r="G180">
            <v>3</v>
          </cell>
          <cell r="H180">
            <v>1</v>
          </cell>
          <cell r="I180" t="str">
            <v>No</v>
          </cell>
          <cell r="J180">
            <v>1</v>
          </cell>
        </row>
        <row r="181">
          <cell r="F181">
            <v>109</v>
          </cell>
          <cell r="G181">
            <v>3</v>
          </cell>
          <cell r="H181">
            <v>1</v>
          </cell>
          <cell r="I181" t="str">
            <v>No</v>
          </cell>
          <cell r="J181">
            <v>11</v>
          </cell>
        </row>
        <row r="182">
          <cell r="F182">
            <v>110</v>
          </cell>
          <cell r="G182">
            <v>4</v>
          </cell>
          <cell r="H182">
            <v>1</v>
          </cell>
          <cell r="I182" t="str">
            <v>No</v>
          </cell>
          <cell r="J182">
            <v>9</v>
          </cell>
        </row>
        <row r="183">
          <cell r="F183">
            <v>111</v>
          </cell>
          <cell r="G183">
            <v>4</v>
          </cell>
          <cell r="H183">
            <v>1</v>
          </cell>
          <cell r="I183" t="str">
            <v>No</v>
          </cell>
          <cell r="J183">
            <v>12</v>
          </cell>
        </row>
        <row r="184">
          <cell r="F184">
            <v>112</v>
          </cell>
          <cell r="G184">
            <v>4</v>
          </cell>
          <cell r="H184">
            <v>1</v>
          </cell>
          <cell r="I184" t="str">
            <v>No</v>
          </cell>
          <cell r="J184">
            <v>6</v>
          </cell>
        </row>
        <row r="185">
          <cell r="F185">
            <v>113</v>
          </cell>
          <cell r="G185">
            <v>1</v>
          </cell>
          <cell r="H185">
            <v>2</v>
          </cell>
          <cell r="I185" t="str">
            <v>Yes</v>
          </cell>
          <cell r="J185">
            <v>5</v>
          </cell>
        </row>
        <row r="186">
          <cell r="F186">
            <v>114</v>
          </cell>
          <cell r="G186">
            <v>1</v>
          </cell>
          <cell r="H186">
            <v>2</v>
          </cell>
          <cell r="I186" t="str">
            <v>Yes</v>
          </cell>
          <cell r="J186">
            <v>2</v>
          </cell>
        </row>
        <row r="187">
          <cell r="F187">
            <v>115</v>
          </cell>
          <cell r="G187">
            <v>1</v>
          </cell>
          <cell r="H187">
            <v>2</v>
          </cell>
          <cell r="I187" t="str">
            <v>Yes</v>
          </cell>
          <cell r="J187">
            <v>4</v>
          </cell>
        </row>
        <row r="188">
          <cell r="F188">
            <v>116</v>
          </cell>
          <cell r="G188">
            <v>2</v>
          </cell>
          <cell r="H188">
            <v>2</v>
          </cell>
          <cell r="I188" t="str">
            <v>Yes</v>
          </cell>
          <cell r="J188">
            <v>3</v>
          </cell>
        </row>
        <row r="189">
          <cell r="F189">
            <v>117</v>
          </cell>
          <cell r="G189">
            <v>2</v>
          </cell>
          <cell r="H189">
            <v>2</v>
          </cell>
          <cell r="I189" t="str">
            <v>Yes</v>
          </cell>
          <cell r="J189">
            <v>10</v>
          </cell>
        </row>
        <row r="190">
          <cell r="F190">
            <v>118</v>
          </cell>
          <cell r="G190">
            <v>2</v>
          </cell>
          <cell r="H190">
            <v>2</v>
          </cell>
          <cell r="I190" t="str">
            <v>Yes</v>
          </cell>
          <cell r="J190">
            <v>8</v>
          </cell>
        </row>
        <row r="191">
          <cell r="F191">
            <v>119</v>
          </cell>
          <cell r="G191">
            <v>3</v>
          </cell>
          <cell r="H191">
            <v>2</v>
          </cell>
          <cell r="I191" t="str">
            <v>Yes</v>
          </cell>
          <cell r="J191">
            <v>7</v>
          </cell>
        </row>
        <row r="192">
          <cell r="F192">
            <v>120</v>
          </cell>
          <cell r="G192">
            <v>3</v>
          </cell>
          <cell r="H192">
            <v>2</v>
          </cell>
          <cell r="I192" t="str">
            <v>Yes</v>
          </cell>
          <cell r="J192">
            <v>1</v>
          </cell>
        </row>
        <row r="193">
          <cell r="F193">
            <v>121</v>
          </cell>
          <cell r="G193">
            <v>3</v>
          </cell>
          <cell r="H193">
            <v>2</v>
          </cell>
          <cell r="I193" t="str">
            <v>Yes</v>
          </cell>
          <cell r="J193">
            <v>11</v>
          </cell>
        </row>
        <row r="194">
          <cell r="F194">
            <v>122</v>
          </cell>
          <cell r="G194">
            <v>4</v>
          </cell>
          <cell r="H194">
            <v>2</v>
          </cell>
          <cell r="I194" t="str">
            <v>Yes</v>
          </cell>
          <cell r="J194">
            <v>9</v>
          </cell>
        </row>
        <row r="195">
          <cell r="F195">
            <v>123</v>
          </cell>
          <cell r="G195">
            <v>4</v>
          </cell>
          <cell r="H195">
            <v>2</v>
          </cell>
          <cell r="I195" t="str">
            <v>Yes</v>
          </cell>
          <cell r="J195">
            <v>12</v>
          </cell>
        </row>
        <row r="196">
          <cell r="F196">
            <v>124</v>
          </cell>
          <cell r="G196">
            <v>4</v>
          </cell>
          <cell r="H196">
            <v>2</v>
          </cell>
          <cell r="I196" t="str">
            <v>Yes</v>
          </cell>
          <cell r="J196">
            <v>6</v>
          </cell>
        </row>
        <row r="197">
          <cell r="F197">
            <v>201</v>
          </cell>
          <cell r="G197">
            <v>1</v>
          </cell>
          <cell r="H197">
            <v>1</v>
          </cell>
          <cell r="I197" t="str">
            <v>Yes</v>
          </cell>
          <cell r="J197">
            <v>2</v>
          </cell>
        </row>
        <row r="198">
          <cell r="F198">
            <v>202</v>
          </cell>
          <cell r="G198">
            <v>1</v>
          </cell>
          <cell r="H198">
            <v>1</v>
          </cell>
          <cell r="I198" t="str">
            <v>Yes</v>
          </cell>
          <cell r="J198">
            <v>9</v>
          </cell>
        </row>
        <row r="199">
          <cell r="F199">
            <v>203</v>
          </cell>
          <cell r="G199">
            <v>1</v>
          </cell>
          <cell r="H199">
            <v>1</v>
          </cell>
          <cell r="I199" t="str">
            <v>Yes</v>
          </cell>
          <cell r="J199">
            <v>1</v>
          </cell>
        </row>
        <row r="200">
          <cell r="F200">
            <v>204</v>
          </cell>
          <cell r="G200">
            <v>2</v>
          </cell>
          <cell r="H200">
            <v>1</v>
          </cell>
          <cell r="I200" t="str">
            <v>Yes</v>
          </cell>
          <cell r="J200">
            <v>4</v>
          </cell>
        </row>
        <row r="201">
          <cell r="F201">
            <v>205</v>
          </cell>
          <cell r="G201">
            <v>2</v>
          </cell>
          <cell r="H201">
            <v>1</v>
          </cell>
          <cell r="I201" t="str">
            <v>Yes</v>
          </cell>
          <cell r="J201">
            <v>12</v>
          </cell>
        </row>
        <row r="202">
          <cell r="F202">
            <v>206</v>
          </cell>
          <cell r="G202">
            <v>2</v>
          </cell>
          <cell r="H202">
            <v>1</v>
          </cell>
          <cell r="I202" t="str">
            <v>Yes</v>
          </cell>
          <cell r="J202">
            <v>10</v>
          </cell>
        </row>
        <row r="203">
          <cell r="F203">
            <v>207</v>
          </cell>
          <cell r="G203">
            <v>3</v>
          </cell>
          <cell r="H203">
            <v>1</v>
          </cell>
          <cell r="I203" t="str">
            <v>Yes</v>
          </cell>
          <cell r="J203">
            <v>8</v>
          </cell>
        </row>
        <row r="204">
          <cell r="F204">
            <v>208</v>
          </cell>
          <cell r="G204">
            <v>3</v>
          </cell>
          <cell r="H204">
            <v>1</v>
          </cell>
          <cell r="I204" t="str">
            <v>Yes</v>
          </cell>
          <cell r="J204">
            <v>5</v>
          </cell>
        </row>
        <row r="205">
          <cell r="F205">
            <v>209</v>
          </cell>
          <cell r="G205">
            <v>3</v>
          </cell>
          <cell r="H205">
            <v>1</v>
          </cell>
          <cell r="I205" t="str">
            <v>Yes</v>
          </cell>
          <cell r="J205">
            <v>11</v>
          </cell>
        </row>
        <row r="206">
          <cell r="F206">
            <v>210</v>
          </cell>
          <cell r="G206">
            <v>4</v>
          </cell>
          <cell r="H206">
            <v>1</v>
          </cell>
          <cell r="I206" t="str">
            <v>Yes</v>
          </cell>
          <cell r="J206">
            <v>6</v>
          </cell>
        </row>
        <row r="207">
          <cell r="F207">
            <v>211</v>
          </cell>
          <cell r="G207">
            <v>4</v>
          </cell>
          <cell r="H207">
            <v>1</v>
          </cell>
          <cell r="I207" t="str">
            <v>Yes</v>
          </cell>
          <cell r="J207">
            <v>3</v>
          </cell>
        </row>
        <row r="208">
          <cell r="F208">
            <v>212</v>
          </cell>
          <cell r="G208">
            <v>4</v>
          </cell>
          <cell r="H208">
            <v>1</v>
          </cell>
          <cell r="I208" t="str">
            <v>Yes</v>
          </cell>
          <cell r="J208">
            <v>7</v>
          </cell>
        </row>
        <row r="209">
          <cell r="F209">
            <v>213</v>
          </cell>
          <cell r="G209">
            <v>1</v>
          </cell>
          <cell r="H209">
            <v>2</v>
          </cell>
          <cell r="I209" t="str">
            <v>No</v>
          </cell>
          <cell r="J209">
            <v>2</v>
          </cell>
        </row>
        <row r="210">
          <cell r="F210">
            <v>214</v>
          </cell>
          <cell r="G210">
            <v>1</v>
          </cell>
          <cell r="H210">
            <v>2</v>
          </cell>
          <cell r="I210" t="str">
            <v>No</v>
          </cell>
          <cell r="J210">
            <v>9</v>
          </cell>
        </row>
        <row r="211">
          <cell r="F211">
            <v>215</v>
          </cell>
          <cell r="G211">
            <v>1</v>
          </cell>
          <cell r="H211">
            <v>2</v>
          </cell>
          <cell r="I211" t="str">
            <v>No</v>
          </cell>
          <cell r="J211">
            <v>1</v>
          </cell>
        </row>
        <row r="212">
          <cell r="F212">
            <v>216</v>
          </cell>
          <cell r="G212">
            <v>2</v>
          </cell>
          <cell r="H212">
            <v>2</v>
          </cell>
          <cell r="I212" t="str">
            <v>No</v>
          </cell>
          <cell r="J212">
            <v>4</v>
          </cell>
        </row>
        <row r="213">
          <cell r="F213">
            <v>217</v>
          </cell>
          <cell r="G213">
            <v>2</v>
          </cell>
          <cell r="H213">
            <v>2</v>
          </cell>
          <cell r="I213" t="str">
            <v>No</v>
          </cell>
          <cell r="J213">
            <v>12</v>
          </cell>
        </row>
        <row r="214">
          <cell r="F214">
            <v>218</v>
          </cell>
          <cell r="G214">
            <v>2</v>
          </cell>
          <cell r="H214">
            <v>2</v>
          </cell>
          <cell r="I214" t="str">
            <v>No</v>
          </cell>
          <cell r="J214">
            <v>10</v>
          </cell>
        </row>
        <row r="215">
          <cell r="F215">
            <v>219</v>
          </cell>
          <cell r="G215">
            <v>3</v>
          </cell>
          <cell r="H215">
            <v>2</v>
          </cell>
          <cell r="I215" t="str">
            <v>No</v>
          </cell>
          <cell r="J215">
            <v>8</v>
          </cell>
        </row>
        <row r="216">
          <cell r="F216">
            <v>220</v>
          </cell>
          <cell r="G216">
            <v>3</v>
          </cell>
          <cell r="H216">
            <v>2</v>
          </cell>
          <cell r="I216" t="str">
            <v>No</v>
          </cell>
          <cell r="J216">
            <v>5</v>
          </cell>
        </row>
        <row r="217">
          <cell r="F217">
            <v>221</v>
          </cell>
          <cell r="G217">
            <v>3</v>
          </cell>
          <cell r="H217">
            <v>2</v>
          </cell>
          <cell r="I217" t="str">
            <v>No</v>
          </cell>
          <cell r="J217">
            <v>11</v>
          </cell>
        </row>
        <row r="218">
          <cell r="F218">
            <v>222</v>
          </cell>
          <cell r="G218">
            <v>4</v>
          </cell>
          <cell r="H218">
            <v>2</v>
          </cell>
          <cell r="I218" t="str">
            <v>No</v>
          </cell>
          <cell r="J218">
            <v>6</v>
          </cell>
        </row>
        <row r="219">
          <cell r="F219">
            <v>223</v>
          </cell>
          <cell r="G219">
            <v>4</v>
          </cell>
          <cell r="H219">
            <v>2</v>
          </cell>
          <cell r="I219" t="str">
            <v>No</v>
          </cell>
          <cell r="J219">
            <v>3</v>
          </cell>
        </row>
        <row r="220">
          <cell r="F220">
            <v>224</v>
          </cell>
          <cell r="G220">
            <v>4</v>
          </cell>
          <cell r="H220">
            <v>2</v>
          </cell>
          <cell r="I220" t="str">
            <v>No</v>
          </cell>
          <cell r="J220">
            <v>7</v>
          </cell>
        </row>
        <row r="221">
          <cell r="F221">
            <v>301</v>
          </cell>
          <cell r="G221">
            <v>1</v>
          </cell>
          <cell r="H221">
            <v>1</v>
          </cell>
          <cell r="I221" t="str">
            <v>No</v>
          </cell>
          <cell r="J221">
            <v>10</v>
          </cell>
        </row>
        <row r="222">
          <cell r="F222">
            <v>302</v>
          </cell>
          <cell r="G222">
            <v>1</v>
          </cell>
          <cell r="H222">
            <v>1</v>
          </cell>
          <cell r="I222" t="str">
            <v>No</v>
          </cell>
          <cell r="J222">
            <v>11</v>
          </cell>
        </row>
        <row r="223">
          <cell r="F223">
            <v>303</v>
          </cell>
          <cell r="G223">
            <v>1</v>
          </cell>
          <cell r="H223">
            <v>1</v>
          </cell>
          <cell r="I223" t="str">
            <v>No</v>
          </cell>
          <cell r="J223">
            <v>2</v>
          </cell>
        </row>
        <row r="224">
          <cell r="F224">
            <v>304</v>
          </cell>
          <cell r="G224">
            <v>2</v>
          </cell>
          <cell r="H224">
            <v>1</v>
          </cell>
          <cell r="I224" t="str">
            <v>No</v>
          </cell>
          <cell r="J224">
            <v>5</v>
          </cell>
        </row>
        <row r="225">
          <cell r="F225">
            <v>305</v>
          </cell>
          <cell r="G225">
            <v>2</v>
          </cell>
          <cell r="H225">
            <v>1</v>
          </cell>
          <cell r="I225" t="str">
            <v>No</v>
          </cell>
          <cell r="J225">
            <v>7</v>
          </cell>
        </row>
        <row r="226">
          <cell r="F226">
            <v>306</v>
          </cell>
          <cell r="G226">
            <v>2</v>
          </cell>
          <cell r="H226">
            <v>1</v>
          </cell>
          <cell r="I226" t="str">
            <v>No</v>
          </cell>
          <cell r="J226">
            <v>9</v>
          </cell>
        </row>
        <row r="227">
          <cell r="F227">
            <v>307</v>
          </cell>
          <cell r="G227">
            <v>3</v>
          </cell>
          <cell r="H227">
            <v>1</v>
          </cell>
          <cell r="I227" t="str">
            <v>No</v>
          </cell>
          <cell r="J227">
            <v>6</v>
          </cell>
        </row>
        <row r="228">
          <cell r="F228">
            <v>308</v>
          </cell>
          <cell r="G228">
            <v>3</v>
          </cell>
          <cell r="H228">
            <v>1</v>
          </cell>
          <cell r="I228" t="str">
            <v>No</v>
          </cell>
          <cell r="J228">
            <v>4</v>
          </cell>
        </row>
        <row r="229">
          <cell r="F229">
            <v>309</v>
          </cell>
          <cell r="G229">
            <v>3</v>
          </cell>
          <cell r="H229">
            <v>1</v>
          </cell>
          <cell r="I229" t="str">
            <v>No</v>
          </cell>
          <cell r="J229">
            <v>8</v>
          </cell>
        </row>
        <row r="230">
          <cell r="F230">
            <v>310</v>
          </cell>
          <cell r="G230">
            <v>4</v>
          </cell>
          <cell r="H230">
            <v>1</v>
          </cell>
          <cell r="I230" t="str">
            <v>No</v>
          </cell>
          <cell r="J230">
            <v>1</v>
          </cell>
        </row>
        <row r="231">
          <cell r="F231">
            <v>311</v>
          </cell>
          <cell r="G231">
            <v>4</v>
          </cell>
          <cell r="H231">
            <v>1</v>
          </cell>
          <cell r="I231" t="str">
            <v>No</v>
          </cell>
          <cell r="J231">
            <v>3</v>
          </cell>
        </row>
        <row r="232">
          <cell r="F232">
            <v>312</v>
          </cell>
          <cell r="G232">
            <v>4</v>
          </cell>
          <cell r="H232">
            <v>1</v>
          </cell>
          <cell r="I232" t="str">
            <v>No</v>
          </cell>
          <cell r="J232">
            <v>12</v>
          </cell>
        </row>
        <row r="233">
          <cell r="F233">
            <v>313</v>
          </cell>
          <cell r="G233">
            <v>1</v>
          </cell>
          <cell r="H233">
            <v>2</v>
          </cell>
          <cell r="I233" t="str">
            <v>Yes</v>
          </cell>
          <cell r="J233">
            <v>10</v>
          </cell>
        </row>
        <row r="234">
          <cell r="F234">
            <v>314</v>
          </cell>
          <cell r="G234">
            <v>1</v>
          </cell>
          <cell r="H234">
            <v>2</v>
          </cell>
          <cell r="I234" t="str">
            <v>Yes</v>
          </cell>
          <cell r="J234">
            <v>11</v>
          </cell>
        </row>
        <row r="235">
          <cell r="F235">
            <v>315</v>
          </cell>
          <cell r="G235">
            <v>1</v>
          </cell>
          <cell r="H235">
            <v>2</v>
          </cell>
          <cell r="I235" t="str">
            <v>Yes</v>
          </cell>
          <cell r="J235">
            <v>2</v>
          </cell>
        </row>
        <row r="236">
          <cell r="F236">
            <v>316</v>
          </cell>
          <cell r="G236">
            <v>2</v>
          </cell>
          <cell r="H236">
            <v>2</v>
          </cell>
          <cell r="I236" t="str">
            <v>Yes</v>
          </cell>
          <cell r="J236">
            <v>5</v>
          </cell>
        </row>
        <row r="237">
          <cell r="F237">
            <v>317</v>
          </cell>
          <cell r="G237">
            <v>2</v>
          </cell>
          <cell r="H237">
            <v>2</v>
          </cell>
          <cell r="I237" t="str">
            <v>Yes</v>
          </cell>
          <cell r="J237">
            <v>7</v>
          </cell>
        </row>
        <row r="238">
          <cell r="F238">
            <v>318</v>
          </cell>
          <cell r="G238">
            <v>2</v>
          </cell>
          <cell r="H238">
            <v>2</v>
          </cell>
          <cell r="I238" t="str">
            <v>Yes</v>
          </cell>
          <cell r="J238">
            <v>9</v>
          </cell>
        </row>
        <row r="239">
          <cell r="F239">
            <v>319</v>
          </cell>
          <cell r="G239">
            <v>3</v>
          </cell>
          <cell r="H239">
            <v>2</v>
          </cell>
          <cell r="I239" t="str">
            <v>Yes</v>
          </cell>
          <cell r="J239">
            <v>6</v>
          </cell>
        </row>
        <row r="240">
          <cell r="F240">
            <v>320</v>
          </cell>
          <cell r="G240">
            <v>3</v>
          </cell>
          <cell r="H240">
            <v>2</v>
          </cell>
          <cell r="I240" t="str">
            <v>Yes</v>
          </cell>
          <cell r="J240">
            <v>4</v>
          </cell>
        </row>
        <row r="241">
          <cell r="F241">
            <v>321</v>
          </cell>
          <cell r="G241">
            <v>3</v>
          </cell>
          <cell r="H241">
            <v>2</v>
          </cell>
          <cell r="I241" t="str">
            <v>Yes</v>
          </cell>
          <cell r="J241">
            <v>8</v>
          </cell>
        </row>
        <row r="242">
          <cell r="F242">
            <v>322</v>
          </cell>
          <cell r="G242">
            <v>4</v>
          </cell>
          <cell r="H242">
            <v>2</v>
          </cell>
          <cell r="I242" t="str">
            <v>Yes</v>
          </cell>
          <cell r="J242">
            <v>1</v>
          </cell>
        </row>
        <row r="243">
          <cell r="F243">
            <v>323</v>
          </cell>
          <cell r="G243">
            <v>4</v>
          </cell>
          <cell r="H243">
            <v>2</v>
          </cell>
          <cell r="I243" t="str">
            <v>Yes</v>
          </cell>
          <cell r="J243">
            <v>3</v>
          </cell>
        </row>
        <row r="244">
          <cell r="F244">
            <v>324</v>
          </cell>
          <cell r="G244">
            <v>4</v>
          </cell>
          <cell r="H244">
            <v>2</v>
          </cell>
          <cell r="I244" t="str">
            <v>Yes</v>
          </cell>
          <cell r="J244">
            <v>12</v>
          </cell>
        </row>
        <row r="245">
          <cell r="F245">
            <v>401</v>
          </cell>
          <cell r="G245">
            <v>1</v>
          </cell>
          <cell r="H245">
            <v>1</v>
          </cell>
          <cell r="I245" t="str">
            <v>Yes</v>
          </cell>
          <cell r="J245">
            <v>12</v>
          </cell>
        </row>
        <row r="246">
          <cell r="F246">
            <v>402</v>
          </cell>
          <cell r="G246">
            <v>1</v>
          </cell>
          <cell r="H246">
            <v>1</v>
          </cell>
          <cell r="I246" t="str">
            <v>Yes</v>
          </cell>
          <cell r="J246">
            <v>5</v>
          </cell>
        </row>
        <row r="247">
          <cell r="F247">
            <v>403</v>
          </cell>
          <cell r="G247">
            <v>1</v>
          </cell>
          <cell r="H247">
            <v>1</v>
          </cell>
          <cell r="I247" t="str">
            <v>Yes</v>
          </cell>
          <cell r="J247">
            <v>3</v>
          </cell>
        </row>
        <row r="248">
          <cell r="F248">
            <v>404</v>
          </cell>
          <cell r="G248">
            <v>2</v>
          </cell>
          <cell r="H248">
            <v>1</v>
          </cell>
          <cell r="I248" t="str">
            <v>Yes</v>
          </cell>
          <cell r="J248">
            <v>6</v>
          </cell>
        </row>
        <row r="249">
          <cell r="F249">
            <v>405</v>
          </cell>
          <cell r="G249">
            <v>2</v>
          </cell>
          <cell r="H249">
            <v>1</v>
          </cell>
          <cell r="I249" t="str">
            <v>Yes</v>
          </cell>
          <cell r="J249">
            <v>11</v>
          </cell>
        </row>
        <row r="250">
          <cell r="F250">
            <v>406</v>
          </cell>
          <cell r="G250">
            <v>2</v>
          </cell>
          <cell r="H250">
            <v>1</v>
          </cell>
          <cell r="I250" t="str">
            <v>Yes</v>
          </cell>
          <cell r="J250">
            <v>2</v>
          </cell>
        </row>
        <row r="251">
          <cell r="F251">
            <v>407</v>
          </cell>
          <cell r="G251">
            <v>3</v>
          </cell>
          <cell r="H251">
            <v>1</v>
          </cell>
          <cell r="I251" t="str">
            <v>Yes</v>
          </cell>
          <cell r="J251">
            <v>8</v>
          </cell>
        </row>
        <row r="252">
          <cell r="F252">
            <v>408</v>
          </cell>
          <cell r="G252">
            <v>3</v>
          </cell>
          <cell r="H252">
            <v>1</v>
          </cell>
          <cell r="I252" t="str">
            <v>Yes</v>
          </cell>
          <cell r="J252">
            <v>4</v>
          </cell>
        </row>
        <row r="253">
          <cell r="F253">
            <v>409</v>
          </cell>
          <cell r="G253">
            <v>3</v>
          </cell>
          <cell r="H253">
            <v>1</v>
          </cell>
          <cell r="I253" t="str">
            <v>Yes</v>
          </cell>
          <cell r="J253">
            <v>1</v>
          </cell>
        </row>
        <row r="254">
          <cell r="F254">
            <v>410</v>
          </cell>
          <cell r="G254">
            <v>4</v>
          </cell>
          <cell r="H254">
            <v>1</v>
          </cell>
          <cell r="I254" t="str">
            <v>Yes</v>
          </cell>
          <cell r="J254">
            <v>10</v>
          </cell>
        </row>
        <row r="255">
          <cell r="F255">
            <v>411</v>
          </cell>
          <cell r="G255">
            <v>4</v>
          </cell>
          <cell r="H255">
            <v>1</v>
          </cell>
          <cell r="I255" t="str">
            <v>Yes</v>
          </cell>
          <cell r="J255">
            <v>9</v>
          </cell>
        </row>
        <row r="256">
          <cell r="F256">
            <v>412</v>
          </cell>
          <cell r="G256">
            <v>4</v>
          </cell>
          <cell r="H256">
            <v>1</v>
          </cell>
          <cell r="I256" t="str">
            <v>Yes</v>
          </cell>
          <cell r="J256">
            <v>7</v>
          </cell>
        </row>
        <row r="257">
          <cell r="F257">
            <v>413</v>
          </cell>
          <cell r="G257">
            <v>1</v>
          </cell>
          <cell r="H257">
            <v>2</v>
          </cell>
          <cell r="I257" t="str">
            <v>No</v>
          </cell>
          <cell r="J257">
            <v>12</v>
          </cell>
        </row>
        <row r="258">
          <cell r="F258">
            <v>414</v>
          </cell>
          <cell r="G258">
            <v>1</v>
          </cell>
          <cell r="H258">
            <v>2</v>
          </cell>
          <cell r="I258" t="str">
            <v>No</v>
          </cell>
          <cell r="J258">
            <v>5</v>
          </cell>
        </row>
        <row r="259">
          <cell r="F259">
            <v>415</v>
          </cell>
          <cell r="G259">
            <v>1</v>
          </cell>
          <cell r="H259">
            <v>2</v>
          </cell>
          <cell r="I259" t="str">
            <v>No</v>
          </cell>
          <cell r="J259">
            <v>3</v>
          </cell>
        </row>
        <row r="260">
          <cell r="F260">
            <v>416</v>
          </cell>
          <cell r="G260">
            <v>2</v>
          </cell>
          <cell r="H260">
            <v>2</v>
          </cell>
          <cell r="I260" t="str">
            <v>No</v>
          </cell>
          <cell r="J260">
            <v>6</v>
          </cell>
        </row>
        <row r="261">
          <cell r="F261">
            <v>417</v>
          </cell>
          <cell r="G261">
            <v>2</v>
          </cell>
          <cell r="H261">
            <v>2</v>
          </cell>
          <cell r="I261" t="str">
            <v>No</v>
          </cell>
          <cell r="J261">
            <v>11</v>
          </cell>
        </row>
        <row r="262">
          <cell r="F262">
            <v>418</v>
          </cell>
          <cell r="G262">
            <v>2</v>
          </cell>
          <cell r="H262">
            <v>2</v>
          </cell>
          <cell r="I262" t="str">
            <v>No</v>
          </cell>
          <cell r="J262">
            <v>2</v>
          </cell>
        </row>
        <row r="263">
          <cell r="F263">
            <v>419</v>
          </cell>
          <cell r="G263">
            <v>3</v>
          </cell>
          <cell r="H263">
            <v>2</v>
          </cell>
          <cell r="I263" t="str">
            <v>No</v>
          </cell>
          <cell r="J263">
            <v>8</v>
          </cell>
        </row>
        <row r="264">
          <cell r="F264">
            <v>420</v>
          </cell>
          <cell r="G264">
            <v>3</v>
          </cell>
          <cell r="H264">
            <v>2</v>
          </cell>
          <cell r="I264" t="str">
            <v>No</v>
          </cell>
          <cell r="J264">
            <v>4</v>
          </cell>
        </row>
        <row r="265">
          <cell r="F265">
            <v>421</v>
          </cell>
          <cell r="G265">
            <v>3</v>
          </cell>
          <cell r="H265">
            <v>2</v>
          </cell>
          <cell r="I265" t="str">
            <v>No</v>
          </cell>
          <cell r="J265">
            <v>1</v>
          </cell>
        </row>
        <row r="266">
          <cell r="F266">
            <v>422</v>
          </cell>
          <cell r="G266">
            <v>4</v>
          </cell>
          <cell r="H266">
            <v>2</v>
          </cell>
          <cell r="I266" t="str">
            <v>No</v>
          </cell>
          <cell r="J266">
            <v>10</v>
          </cell>
        </row>
        <row r="267">
          <cell r="F267">
            <v>423</v>
          </cell>
          <cell r="G267">
            <v>4</v>
          </cell>
          <cell r="H267">
            <v>2</v>
          </cell>
          <cell r="I267" t="str">
            <v>No</v>
          </cell>
          <cell r="J267">
            <v>9</v>
          </cell>
        </row>
        <row r="268">
          <cell r="F268">
            <v>424</v>
          </cell>
          <cell r="G268">
            <v>4</v>
          </cell>
          <cell r="H268">
            <v>2</v>
          </cell>
          <cell r="I268" t="str">
            <v>No</v>
          </cell>
          <cell r="J268">
            <v>7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l lbl 2 each"/>
      <sheetName val="Other shipments"/>
      <sheetName val="CCRU labels"/>
      <sheetName val="Mail lbl"/>
      <sheetName val="Overall List"/>
      <sheetName val="1"/>
      <sheetName val="2"/>
      <sheetName val="3"/>
      <sheetName val="4"/>
      <sheetName val="5"/>
      <sheetName val="6"/>
      <sheetName val="7"/>
      <sheetName val="8"/>
      <sheetName val="9"/>
      <sheetName val="12"/>
      <sheetName val="10"/>
      <sheetName val="11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To Do"/>
    </sheetNames>
    <sheetDataSet>
      <sheetData sheetId="0"/>
      <sheetData sheetId="1"/>
      <sheetData sheetId="2"/>
      <sheetData sheetId="3"/>
      <sheetData sheetId="4">
        <row r="5">
          <cell r="J5" t="str">
            <v>Method choice List:</v>
          </cell>
        </row>
        <row r="6">
          <cell r="J6" t="str">
            <v>Fed Ex</v>
          </cell>
        </row>
        <row r="7">
          <cell r="J7" t="str">
            <v>UPS</v>
          </cell>
        </row>
        <row r="8">
          <cell r="J8" t="str">
            <v>Regular Mail</v>
          </cell>
        </row>
        <row r="9">
          <cell r="J9" t="str">
            <v>Hand delivery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OT ASSIGNMENTS"/>
      <sheetName val="Entry List"/>
      <sheetName val="Readme"/>
      <sheetName val="Codes"/>
      <sheetName val="Plot Plans for Fungicide"/>
    </sheetNames>
    <sheetDataSet>
      <sheetData sheetId="0">
        <row r="437">
          <cell r="F437">
            <v>101</v>
          </cell>
          <cell r="G437">
            <v>1</v>
          </cell>
          <cell r="H437">
            <v>1</v>
          </cell>
          <cell r="I437" t="str">
            <v>No</v>
          </cell>
          <cell r="J437">
            <v>17</v>
          </cell>
        </row>
        <row r="438">
          <cell r="F438">
            <v>102</v>
          </cell>
          <cell r="G438">
            <v>1</v>
          </cell>
          <cell r="H438">
            <v>1</v>
          </cell>
          <cell r="I438" t="str">
            <v>No</v>
          </cell>
          <cell r="J438">
            <v>10</v>
          </cell>
        </row>
        <row r="439">
          <cell r="F439">
            <v>103</v>
          </cell>
          <cell r="G439">
            <v>1</v>
          </cell>
          <cell r="H439">
            <v>1</v>
          </cell>
          <cell r="I439" t="str">
            <v>No</v>
          </cell>
          <cell r="J439">
            <v>16</v>
          </cell>
        </row>
        <row r="440">
          <cell r="F440">
            <v>104</v>
          </cell>
          <cell r="G440">
            <v>1</v>
          </cell>
          <cell r="H440">
            <v>1</v>
          </cell>
          <cell r="I440" t="str">
            <v>No</v>
          </cell>
          <cell r="J440">
            <v>12</v>
          </cell>
        </row>
        <row r="441">
          <cell r="F441">
            <v>105</v>
          </cell>
          <cell r="G441">
            <v>1</v>
          </cell>
          <cell r="H441">
            <v>1</v>
          </cell>
          <cell r="I441" t="str">
            <v>No</v>
          </cell>
          <cell r="J441">
            <v>13</v>
          </cell>
        </row>
        <row r="442">
          <cell r="F442">
            <v>106</v>
          </cell>
          <cell r="G442">
            <v>1</v>
          </cell>
          <cell r="H442">
            <v>1</v>
          </cell>
          <cell r="I442" t="str">
            <v>No</v>
          </cell>
          <cell r="J442">
            <v>8</v>
          </cell>
        </row>
        <row r="443">
          <cell r="F443">
            <v>107</v>
          </cell>
          <cell r="G443">
            <v>2</v>
          </cell>
          <cell r="H443">
            <v>1</v>
          </cell>
          <cell r="I443" t="str">
            <v>No</v>
          </cell>
          <cell r="J443">
            <v>6</v>
          </cell>
        </row>
        <row r="444">
          <cell r="F444">
            <v>108</v>
          </cell>
          <cell r="G444">
            <v>2</v>
          </cell>
          <cell r="H444">
            <v>1</v>
          </cell>
          <cell r="I444" t="str">
            <v>No</v>
          </cell>
          <cell r="J444">
            <v>2</v>
          </cell>
        </row>
        <row r="445">
          <cell r="F445">
            <v>109</v>
          </cell>
          <cell r="G445">
            <v>2</v>
          </cell>
          <cell r="H445">
            <v>1</v>
          </cell>
          <cell r="I445" t="str">
            <v>No</v>
          </cell>
          <cell r="J445">
            <v>11</v>
          </cell>
        </row>
        <row r="446">
          <cell r="F446">
            <v>110</v>
          </cell>
          <cell r="G446">
            <v>2</v>
          </cell>
          <cell r="H446">
            <v>1</v>
          </cell>
          <cell r="I446" t="str">
            <v>No</v>
          </cell>
          <cell r="J446">
            <v>20</v>
          </cell>
        </row>
        <row r="447">
          <cell r="F447">
            <v>111</v>
          </cell>
          <cell r="G447">
            <v>2</v>
          </cell>
          <cell r="H447">
            <v>1</v>
          </cell>
          <cell r="I447" t="str">
            <v>No</v>
          </cell>
          <cell r="J447">
            <v>22</v>
          </cell>
        </row>
        <row r="448">
          <cell r="F448">
            <v>112</v>
          </cell>
          <cell r="G448">
            <v>2</v>
          </cell>
          <cell r="H448">
            <v>1</v>
          </cell>
          <cell r="I448" t="str">
            <v>No</v>
          </cell>
          <cell r="J448">
            <v>21</v>
          </cell>
        </row>
        <row r="449">
          <cell r="F449">
            <v>113</v>
          </cell>
          <cell r="G449">
            <v>1</v>
          </cell>
          <cell r="H449">
            <v>2</v>
          </cell>
          <cell r="I449" t="str">
            <v>Yes</v>
          </cell>
          <cell r="J449">
            <v>17</v>
          </cell>
        </row>
        <row r="450">
          <cell r="F450">
            <v>114</v>
          </cell>
          <cell r="G450">
            <v>1</v>
          </cell>
          <cell r="H450">
            <v>2</v>
          </cell>
          <cell r="I450" t="str">
            <v>Yes</v>
          </cell>
          <cell r="J450">
            <v>10</v>
          </cell>
        </row>
        <row r="451">
          <cell r="F451">
            <v>115</v>
          </cell>
          <cell r="G451">
            <v>1</v>
          </cell>
          <cell r="H451">
            <v>2</v>
          </cell>
          <cell r="I451" t="str">
            <v>Yes</v>
          </cell>
          <cell r="J451">
            <v>16</v>
          </cell>
        </row>
        <row r="452">
          <cell r="F452">
            <v>116</v>
          </cell>
          <cell r="G452">
            <v>1</v>
          </cell>
          <cell r="H452">
            <v>2</v>
          </cell>
          <cell r="I452" t="str">
            <v>Yes</v>
          </cell>
          <cell r="J452">
            <v>12</v>
          </cell>
        </row>
        <row r="453">
          <cell r="F453">
            <v>117</v>
          </cell>
          <cell r="G453">
            <v>1</v>
          </cell>
          <cell r="H453">
            <v>2</v>
          </cell>
          <cell r="I453" t="str">
            <v>Yes</v>
          </cell>
          <cell r="J453">
            <v>13</v>
          </cell>
        </row>
        <row r="454">
          <cell r="F454">
            <v>118</v>
          </cell>
          <cell r="G454">
            <v>1</v>
          </cell>
          <cell r="H454">
            <v>2</v>
          </cell>
          <cell r="I454" t="str">
            <v>Yes</v>
          </cell>
          <cell r="J454">
            <v>8</v>
          </cell>
        </row>
        <row r="455">
          <cell r="F455">
            <v>119</v>
          </cell>
          <cell r="G455">
            <v>2</v>
          </cell>
          <cell r="H455">
            <v>2</v>
          </cell>
          <cell r="I455" t="str">
            <v>Yes</v>
          </cell>
          <cell r="J455">
            <v>6</v>
          </cell>
        </row>
        <row r="456">
          <cell r="F456">
            <v>120</v>
          </cell>
          <cell r="G456">
            <v>2</v>
          </cell>
          <cell r="H456">
            <v>2</v>
          </cell>
          <cell r="I456" t="str">
            <v>Yes</v>
          </cell>
          <cell r="J456">
            <v>2</v>
          </cell>
        </row>
        <row r="457">
          <cell r="F457">
            <v>121</v>
          </cell>
          <cell r="G457">
            <v>2</v>
          </cell>
          <cell r="H457">
            <v>2</v>
          </cell>
          <cell r="I457" t="str">
            <v>Yes</v>
          </cell>
          <cell r="J457">
            <v>11</v>
          </cell>
        </row>
        <row r="458">
          <cell r="F458">
            <v>122</v>
          </cell>
          <cell r="G458">
            <v>2</v>
          </cell>
          <cell r="H458">
            <v>2</v>
          </cell>
          <cell r="I458" t="str">
            <v>Yes</v>
          </cell>
          <cell r="J458">
            <v>20</v>
          </cell>
        </row>
        <row r="459">
          <cell r="F459">
            <v>123</v>
          </cell>
          <cell r="G459">
            <v>2</v>
          </cell>
          <cell r="H459">
            <v>2</v>
          </cell>
          <cell r="I459" t="str">
            <v>Yes</v>
          </cell>
          <cell r="J459">
            <v>22</v>
          </cell>
        </row>
        <row r="460">
          <cell r="F460">
            <v>124</v>
          </cell>
          <cell r="G460">
            <v>2</v>
          </cell>
          <cell r="H460">
            <v>2</v>
          </cell>
          <cell r="I460" t="str">
            <v>Yes</v>
          </cell>
          <cell r="J460">
            <v>21</v>
          </cell>
        </row>
        <row r="461">
          <cell r="F461">
            <v>125</v>
          </cell>
          <cell r="G461">
            <v>3</v>
          </cell>
          <cell r="H461">
            <v>3</v>
          </cell>
          <cell r="I461" t="str">
            <v>Yes</v>
          </cell>
          <cell r="J461">
            <v>5</v>
          </cell>
        </row>
        <row r="462">
          <cell r="F462">
            <v>126</v>
          </cell>
          <cell r="G462">
            <v>3</v>
          </cell>
          <cell r="H462">
            <v>3</v>
          </cell>
          <cell r="I462" t="str">
            <v>Yes</v>
          </cell>
          <cell r="J462">
            <v>9</v>
          </cell>
        </row>
        <row r="463">
          <cell r="F463">
            <v>127</v>
          </cell>
          <cell r="G463">
            <v>3</v>
          </cell>
          <cell r="H463">
            <v>3</v>
          </cell>
          <cell r="I463" t="str">
            <v>Yes</v>
          </cell>
          <cell r="J463">
            <v>23</v>
          </cell>
        </row>
        <row r="464">
          <cell r="F464">
            <v>128</v>
          </cell>
          <cell r="G464">
            <v>3</v>
          </cell>
          <cell r="H464">
            <v>3</v>
          </cell>
          <cell r="I464" t="str">
            <v>Yes</v>
          </cell>
          <cell r="J464">
            <v>15</v>
          </cell>
        </row>
        <row r="465">
          <cell r="F465">
            <v>129</v>
          </cell>
          <cell r="G465">
            <v>3</v>
          </cell>
          <cell r="H465">
            <v>3</v>
          </cell>
          <cell r="I465" t="str">
            <v>Yes</v>
          </cell>
          <cell r="J465">
            <v>24</v>
          </cell>
        </row>
        <row r="466">
          <cell r="F466">
            <v>130</v>
          </cell>
          <cell r="G466">
            <v>3</v>
          </cell>
          <cell r="H466">
            <v>3</v>
          </cell>
          <cell r="I466" t="str">
            <v>Yes</v>
          </cell>
          <cell r="J466">
            <v>18</v>
          </cell>
        </row>
        <row r="467">
          <cell r="F467">
            <v>131</v>
          </cell>
          <cell r="G467">
            <v>4</v>
          </cell>
          <cell r="H467">
            <v>3</v>
          </cell>
          <cell r="I467" t="str">
            <v>Yes</v>
          </cell>
          <cell r="J467">
            <v>1</v>
          </cell>
        </row>
        <row r="468">
          <cell r="F468">
            <v>132</v>
          </cell>
          <cell r="G468">
            <v>4</v>
          </cell>
          <cell r="H468">
            <v>3</v>
          </cell>
          <cell r="I468" t="str">
            <v>Yes</v>
          </cell>
          <cell r="J468">
            <v>14</v>
          </cell>
        </row>
        <row r="469">
          <cell r="F469">
            <v>133</v>
          </cell>
          <cell r="G469">
            <v>4</v>
          </cell>
          <cell r="H469">
            <v>3</v>
          </cell>
          <cell r="I469" t="str">
            <v>Yes</v>
          </cell>
          <cell r="J469">
            <v>19</v>
          </cell>
        </row>
        <row r="470">
          <cell r="F470">
            <v>134</v>
          </cell>
          <cell r="G470">
            <v>4</v>
          </cell>
          <cell r="H470">
            <v>3</v>
          </cell>
          <cell r="I470" t="str">
            <v>Yes</v>
          </cell>
          <cell r="J470">
            <v>4</v>
          </cell>
        </row>
        <row r="471">
          <cell r="F471">
            <v>135</v>
          </cell>
          <cell r="G471">
            <v>4</v>
          </cell>
          <cell r="H471">
            <v>3</v>
          </cell>
          <cell r="I471" t="str">
            <v>Yes</v>
          </cell>
          <cell r="J471">
            <v>3</v>
          </cell>
        </row>
        <row r="472">
          <cell r="F472">
            <v>136</v>
          </cell>
          <cell r="G472">
            <v>4</v>
          </cell>
          <cell r="H472">
            <v>3</v>
          </cell>
          <cell r="I472" t="str">
            <v>Yes</v>
          </cell>
          <cell r="J472">
            <v>7</v>
          </cell>
        </row>
        <row r="473">
          <cell r="F473">
            <v>137</v>
          </cell>
          <cell r="G473">
            <v>3</v>
          </cell>
          <cell r="H473">
            <v>4</v>
          </cell>
          <cell r="I473" t="str">
            <v>No</v>
          </cell>
          <cell r="J473">
            <v>5</v>
          </cell>
        </row>
        <row r="474">
          <cell r="F474">
            <v>138</v>
          </cell>
          <cell r="G474">
            <v>3</v>
          </cell>
          <cell r="H474">
            <v>4</v>
          </cell>
          <cell r="I474" t="str">
            <v>No</v>
          </cell>
          <cell r="J474">
            <v>9</v>
          </cell>
        </row>
        <row r="475">
          <cell r="F475">
            <v>139</v>
          </cell>
          <cell r="G475">
            <v>3</v>
          </cell>
          <cell r="H475">
            <v>4</v>
          </cell>
          <cell r="I475" t="str">
            <v>No</v>
          </cell>
          <cell r="J475">
            <v>23</v>
          </cell>
        </row>
        <row r="476">
          <cell r="F476">
            <v>140</v>
          </cell>
          <cell r="G476">
            <v>3</v>
          </cell>
          <cell r="H476">
            <v>4</v>
          </cell>
          <cell r="I476" t="str">
            <v>No</v>
          </cell>
          <cell r="J476">
            <v>15</v>
          </cell>
        </row>
        <row r="477">
          <cell r="F477">
            <v>141</v>
          </cell>
          <cell r="G477">
            <v>3</v>
          </cell>
          <cell r="H477">
            <v>4</v>
          </cell>
          <cell r="I477" t="str">
            <v>No</v>
          </cell>
          <cell r="J477">
            <v>24</v>
          </cell>
        </row>
        <row r="478">
          <cell r="F478">
            <v>142</v>
          </cell>
          <cell r="G478">
            <v>3</v>
          </cell>
          <cell r="H478">
            <v>4</v>
          </cell>
          <cell r="I478" t="str">
            <v>No</v>
          </cell>
          <cell r="J478">
            <v>18</v>
          </cell>
        </row>
        <row r="479">
          <cell r="F479">
            <v>143</v>
          </cell>
          <cell r="G479">
            <v>4</v>
          </cell>
          <cell r="H479">
            <v>4</v>
          </cell>
          <cell r="I479" t="str">
            <v>No</v>
          </cell>
          <cell r="J479">
            <v>1</v>
          </cell>
        </row>
        <row r="480">
          <cell r="F480">
            <v>144</v>
          </cell>
          <cell r="G480">
            <v>4</v>
          </cell>
          <cell r="H480">
            <v>4</v>
          </cell>
          <cell r="I480" t="str">
            <v>No</v>
          </cell>
          <cell r="J480">
            <v>14</v>
          </cell>
        </row>
        <row r="481">
          <cell r="F481">
            <v>145</v>
          </cell>
          <cell r="G481">
            <v>4</v>
          </cell>
          <cell r="H481">
            <v>4</v>
          </cell>
          <cell r="I481" t="str">
            <v>No</v>
          </cell>
          <cell r="J481">
            <v>19</v>
          </cell>
        </row>
        <row r="482">
          <cell r="F482">
            <v>146</v>
          </cell>
          <cell r="G482">
            <v>4</v>
          </cell>
          <cell r="H482">
            <v>4</v>
          </cell>
          <cell r="I482" t="str">
            <v>No</v>
          </cell>
          <cell r="J482">
            <v>4</v>
          </cell>
        </row>
        <row r="483">
          <cell r="F483">
            <v>147</v>
          </cell>
          <cell r="G483">
            <v>4</v>
          </cell>
          <cell r="H483">
            <v>4</v>
          </cell>
          <cell r="I483" t="str">
            <v>No</v>
          </cell>
          <cell r="J483">
            <v>3</v>
          </cell>
        </row>
        <row r="484">
          <cell r="F484">
            <v>148</v>
          </cell>
          <cell r="G484">
            <v>4</v>
          </cell>
          <cell r="H484">
            <v>4</v>
          </cell>
          <cell r="I484" t="str">
            <v>No</v>
          </cell>
          <cell r="J484">
            <v>7</v>
          </cell>
        </row>
        <row r="485">
          <cell r="F485">
            <v>201</v>
          </cell>
          <cell r="G485">
            <v>1</v>
          </cell>
          <cell r="H485">
            <v>1</v>
          </cell>
          <cell r="I485" t="str">
            <v>No</v>
          </cell>
          <cell r="J485">
            <v>17</v>
          </cell>
        </row>
        <row r="486">
          <cell r="F486">
            <v>202</v>
          </cell>
          <cell r="G486">
            <v>1</v>
          </cell>
          <cell r="H486">
            <v>1</v>
          </cell>
          <cell r="I486" t="str">
            <v>No</v>
          </cell>
          <cell r="J486">
            <v>8</v>
          </cell>
        </row>
        <row r="487">
          <cell r="F487">
            <v>203</v>
          </cell>
          <cell r="G487">
            <v>1</v>
          </cell>
          <cell r="H487">
            <v>1</v>
          </cell>
          <cell r="I487" t="str">
            <v>No</v>
          </cell>
          <cell r="J487">
            <v>2</v>
          </cell>
        </row>
        <row r="488">
          <cell r="F488">
            <v>204</v>
          </cell>
          <cell r="G488">
            <v>1</v>
          </cell>
          <cell r="H488">
            <v>1</v>
          </cell>
          <cell r="I488" t="str">
            <v>No</v>
          </cell>
          <cell r="J488">
            <v>1</v>
          </cell>
        </row>
        <row r="489">
          <cell r="F489">
            <v>205</v>
          </cell>
          <cell r="G489">
            <v>1</v>
          </cell>
          <cell r="H489">
            <v>1</v>
          </cell>
          <cell r="I489" t="str">
            <v>No</v>
          </cell>
          <cell r="J489">
            <v>19</v>
          </cell>
        </row>
        <row r="490">
          <cell r="F490">
            <v>206</v>
          </cell>
          <cell r="G490">
            <v>1</v>
          </cell>
          <cell r="H490">
            <v>1</v>
          </cell>
          <cell r="I490" t="str">
            <v>No</v>
          </cell>
          <cell r="J490">
            <v>5</v>
          </cell>
        </row>
        <row r="491">
          <cell r="F491">
            <v>207</v>
          </cell>
          <cell r="G491">
            <v>2</v>
          </cell>
          <cell r="H491">
            <v>1</v>
          </cell>
          <cell r="I491" t="str">
            <v>No</v>
          </cell>
          <cell r="J491">
            <v>7</v>
          </cell>
        </row>
        <row r="492">
          <cell r="F492">
            <v>208</v>
          </cell>
          <cell r="G492">
            <v>2</v>
          </cell>
          <cell r="H492">
            <v>1</v>
          </cell>
          <cell r="I492" t="str">
            <v>No</v>
          </cell>
          <cell r="J492">
            <v>6</v>
          </cell>
        </row>
        <row r="493">
          <cell r="F493">
            <v>209</v>
          </cell>
          <cell r="G493">
            <v>2</v>
          </cell>
          <cell r="H493">
            <v>1</v>
          </cell>
          <cell r="I493" t="str">
            <v>No</v>
          </cell>
          <cell r="J493">
            <v>13</v>
          </cell>
        </row>
        <row r="494">
          <cell r="F494">
            <v>210</v>
          </cell>
          <cell r="G494">
            <v>2</v>
          </cell>
          <cell r="H494">
            <v>1</v>
          </cell>
          <cell r="I494" t="str">
            <v>No</v>
          </cell>
          <cell r="J494">
            <v>11</v>
          </cell>
        </row>
        <row r="495">
          <cell r="F495">
            <v>211</v>
          </cell>
          <cell r="G495">
            <v>2</v>
          </cell>
          <cell r="H495">
            <v>1</v>
          </cell>
          <cell r="I495" t="str">
            <v>No</v>
          </cell>
          <cell r="J495">
            <v>14</v>
          </cell>
        </row>
        <row r="496">
          <cell r="F496">
            <v>212</v>
          </cell>
          <cell r="G496">
            <v>2</v>
          </cell>
          <cell r="H496">
            <v>1</v>
          </cell>
          <cell r="I496" t="str">
            <v>No</v>
          </cell>
          <cell r="J496">
            <v>23</v>
          </cell>
        </row>
        <row r="497">
          <cell r="F497">
            <v>213</v>
          </cell>
          <cell r="G497">
            <v>1</v>
          </cell>
          <cell r="H497">
            <v>2</v>
          </cell>
          <cell r="I497" t="str">
            <v>Yes</v>
          </cell>
          <cell r="J497">
            <v>17</v>
          </cell>
        </row>
        <row r="498">
          <cell r="F498">
            <v>214</v>
          </cell>
          <cell r="G498">
            <v>1</v>
          </cell>
          <cell r="H498">
            <v>2</v>
          </cell>
          <cell r="I498" t="str">
            <v>Yes</v>
          </cell>
          <cell r="J498">
            <v>8</v>
          </cell>
        </row>
        <row r="499">
          <cell r="F499">
            <v>215</v>
          </cell>
          <cell r="G499">
            <v>1</v>
          </cell>
          <cell r="H499">
            <v>2</v>
          </cell>
          <cell r="I499" t="str">
            <v>Yes</v>
          </cell>
          <cell r="J499">
            <v>2</v>
          </cell>
        </row>
        <row r="500">
          <cell r="F500">
            <v>216</v>
          </cell>
          <cell r="G500">
            <v>1</v>
          </cell>
          <cell r="H500">
            <v>2</v>
          </cell>
          <cell r="I500" t="str">
            <v>Yes</v>
          </cell>
          <cell r="J500">
            <v>1</v>
          </cell>
        </row>
        <row r="501">
          <cell r="F501">
            <v>217</v>
          </cell>
          <cell r="G501">
            <v>1</v>
          </cell>
          <cell r="H501">
            <v>2</v>
          </cell>
          <cell r="I501" t="str">
            <v>Yes</v>
          </cell>
          <cell r="J501">
            <v>19</v>
          </cell>
        </row>
        <row r="502">
          <cell r="F502">
            <v>218</v>
          </cell>
          <cell r="G502">
            <v>1</v>
          </cell>
          <cell r="H502">
            <v>2</v>
          </cell>
          <cell r="I502" t="str">
            <v>Yes</v>
          </cell>
          <cell r="J502">
            <v>5</v>
          </cell>
        </row>
        <row r="503">
          <cell r="F503">
            <v>219</v>
          </cell>
          <cell r="G503">
            <v>2</v>
          </cell>
          <cell r="H503">
            <v>2</v>
          </cell>
          <cell r="I503" t="str">
            <v>Yes</v>
          </cell>
          <cell r="J503">
            <v>7</v>
          </cell>
        </row>
        <row r="504">
          <cell r="F504">
            <v>220</v>
          </cell>
          <cell r="G504">
            <v>2</v>
          </cell>
          <cell r="H504">
            <v>2</v>
          </cell>
          <cell r="I504" t="str">
            <v>Yes</v>
          </cell>
          <cell r="J504">
            <v>6</v>
          </cell>
        </row>
        <row r="505">
          <cell r="F505">
            <v>221</v>
          </cell>
          <cell r="G505">
            <v>2</v>
          </cell>
          <cell r="H505">
            <v>2</v>
          </cell>
          <cell r="I505" t="str">
            <v>Yes</v>
          </cell>
          <cell r="J505">
            <v>13</v>
          </cell>
        </row>
        <row r="506">
          <cell r="F506">
            <v>222</v>
          </cell>
          <cell r="G506">
            <v>2</v>
          </cell>
          <cell r="H506">
            <v>2</v>
          </cell>
          <cell r="I506" t="str">
            <v>Yes</v>
          </cell>
          <cell r="J506">
            <v>11</v>
          </cell>
        </row>
        <row r="507">
          <cell r="F507">
            <v>223</v>
          </cell>
          <cell r="G507">
            <v>2</v>
          </cell>
          <cell r="H507">
            <v>2</v>
          </cell>
          <cell r="I507" t="str">
            <v>Yes</v>
          </cell>
          <cell r="J507">
            <v>14</v>
          </cell>
        </row>
        <row r="508">
          <cell r="F508">
            <v>224</v>
          </cell>
          <cell r="G508">
            <v>2</v>
          </cell>
          <cell r="H508">
            <v>2</v>
          </cell>
          <cell r="I508" t="str">
            <v>Yes</v>
          </cell>
          <cell r="J508">
            <v>23</v>
          </cell>
        </row>
        <row r="509">
          <cell r="F509">
            <v>225</v>
          </cell>
          <cell r="G509">
            <v>3</v>
          </cell>
          <cell r="H509">
            <v>3</v>
          </cell>
          <cell r="I509" t="str">
            <v>Yes</v>
          </cell>
          <cell r="J509">
            <v>24</v>
          </cell>
        </row>
        <row r="510">
          <cell r="F510">
            <v>226</v>
          </cell>
          <cell r="G510">
            <v>3</v>
          </cell>
          <cell r="H510">
            <v>3</v>
          </cell>
          <cell r="I510" t="str">
            <v>Yes</v>
          </cell>
          <cell r="J510">
            <v>12</v>
          </cell>
        </row>
        <row r="511">
          <cell r="F511">
            <v>227</v>
          </cell>
          <cell r="G511">
            <v>3</v>
          </cell>
          <cell r="H511">
            <v>3</v>
          </cell>
          <cell r="I511" t="str">
            <v>Yes</v>
          </cell>
          <cell r="J511">
            <v>16</v>
          </cell>
        </row>
        <row r="512">
          <cell r="F512">
            <v>228</v>
          </cell>
          <cell r="G512">
            <v>3</v>
          </cell>
          <cell r="H512">
            <v>3</v>
          </cell>
          <cell r="I512" t="str">
            <v>Yes</v>
          </cell>
          <cell r="J512">
            <v>9</v>
          </cell>
        </row>
        <row r="513">
          <cell r="F513">
            <v>229</v>
          </cell>
          <cell r="G513">
            <v>3</v>
          </cell>
          <cell r="H513">
            <v>3</v>
          </cell>
          <cell r="I513" t="str">
            <v>Yes</v>
          </cell>
          <cell r="J513">
            <v>3</v>
          </cell>
        </row>
        <row r="514">
          <cell r="F514">
            <v>230</v>
          </cell>
          <cell r="G514">
            <v>3</v>
          </cell>
          <cell r="H514">
            <v>3</v>
          </cell>
          <cell r="I514" t="str">
            <v>Yes</v>
          </cell>
          <cell r="J514">
            <v>22</v>
          </cell>
        </row>
        <row r="515">
          <cell r="F515">
            <v>231</v>
          </cell>
          <cell r="G515">
            <v>4</v>
          </cell>
          <cell r="H515">
            <v>3</v>
          </cell>
          <cell r="I515" t="str">
            <v>Yes</v>
          </cell>
          <cell r="J515">
            <v>20</v>
          </cell>
        </row>
        <row r="516">
          <cell r="F516">
            <v>232</v>
          </cell>
          <cell r="G516">
            <v>4</v>
          </cell>
          <cell r="H516">
            <v>3</v>
          </cell>
          <cell r="I516" t="str">
            <v>Yes</v>
          </cell>
          <cell r="J516">
            <v>18</v>
          </cell>
        </row>
        <row r="517">
          <cell r="F517">
            <v>233</v>
          </cell>
          <cell r="G517">
            <v>4</v>
          </cell>
          <cell r="H517">
            <v>3</v>
          </cell>
          <cell r="I517" t="str">
            <v>Yes</v>
          </cell>
          <cell r="J517">
            <v>15</v>
          </cell>
        </row>
        <row r="518">
          <cell r="F518">
            <v>234</v>
          </cell>
          <cell r="G518">
            <v>4</v>
          </cell>
          <cell r="H518">
            <v>3</v>
          </cell>
          <cell r="I518" t="str">
            <v>Yes</v>
          </cell>
          <cell r="J518">
            <v>21</v>
          </cell>
        </row>
        <row r="519">
          <cell r="F519">
            <v>235</v>
          </cell>
          <cell r="G519">
            <v>4</v>
          </cell>
          <cell r="H519">
            <v>3</v>
          </cell>
          <cell r="I519" t="str">
            <v>Yes</v>
          </cell>
          <cell r="J519">
            <v>10</v>
          </cell>
        </row>
        <row r="520">
          <cell r="F520">
            <v>236</v>
          </cell>
          <cell r="G520">
            <v>4</v>
          </cell>
          <cell r="H520">
            <v>3</v>
          </cell>
          <cell r="I520" t="str">
            <v>Yes</v>
          </cell>
          <cell r="J520">
            <v>4</v>
          </cell>
        </row>
        <row r="521">
          <cell r="F521">
            <v>237</v>
          </cell>
          <cell r="G521">
            <v>3</v>
          </cell>
          <cell r="H521">
            <v>4</v>
          </cell>
          <cell r="I521" t="str">
            <v>No</v>
          </cell>
          <cell r="J521">
            <v>24</v>
          </cell>
        </row>
        <row r="522">
          <cell r="F522">
            <v>238</v>
          </cell>
          <cell r="G522">
            <v>3</v>
          </cell>
          <cell r="H522">
            <v>4</v>
          </cell>
          <cell r="I522" t="str">
            <v>No</v>
          </cell>
          <cell r="J522">
            <v>12</v>
          </cell>
        </row>
        <row r="523">
          <cell r="F523">
            <v>239</v>
          </cell>
          <cell r="G523">
            <v>3</v>
          </cell>
          <cell r="H523">
            <v>4</v>
          </cell>
          <cell r="I523" t="str">
            <v>No</v>
          </cell>
          <cell r="J523">
            <v>16</v>
          </cell>
        </row>
        <row r="524">
          <cell r="F524">
            <v>240</v>
          </cell>
          <cell r="G524">
            <v>3</v>
          </cell>
          <cell r="H524">
            <v>4</v>
          </cell>
          <cell r="I524" t="str">
            <v>No</v>
          </cell>
          <cell r="J524">
            <v>9</v>
          </cell>
        </row>
        <row r="525">
          <cell r="F525">
            <v>241</v>
          </cell>
          <cell r="G525">
            <v>3</v>
          </cell>
          <cell r="H525">
            <v>4</v>
          </cell>
          <cell r="I525" t="str">
            <v>No</v>
          </cell>
          <cell r="J525">
            <v>3</v>
          </cell>
        </row>
        <row r="526">
          <cell r="F526">
            <v>242</v>
          </cell>
          <cell r="G526">
            <v>3</v>
          </cell>
          <cell r="H526">
            <v>4</v>
          </cell>
          <cell r="I526" t="str">
            <v>No</v>
          </cell>
          <cell r="J526">
            <v>22</v>
          </cell>
        </row>
        <row r="527">
          <cell r="F527">
            <v>243</v>
          </cell>
          <cell r="G527">
            <v>4</v>
          </cell>
          <cell r="H527">
            <v>4</v>
          </cell>
          <cell r="I527" t="str">
            <v>No</v>
          </cell>
          <cell r="J527">
            <v>20</v>
          </cell>
        </row>
        <row r="528">
          <cell r="F528">
            <v>244</v>
          </cell>
          <cell r="G528">
            <v>4</v>
          </cell>
          <cell r="H528">
            <v>4</v>
          </cell>
          <cell r="I528" t="str">
            <v>No</v>
          </cell>
          <cell r="J528">
            <v>18</v>
          </cell>
        </row>
        <row r="529">
          <cell r="F529">
            <v>245</v>
          </cell>
          <cell r="G529">
            <v>4</v>
          </cell>
          <cell r="H529">
            <v>4</v>
          </cell>
          <cell r="I529" t="str">
            <v>No</v>
          </cell>
          <cell r="J529">
            <v>15</v>
          </cell>
        </row>
        <row r="530">
          <cell r="F530">
            <v>246</v>
          </cell>
          <cell r="G530">
            <v>4</v>
          </cell>
          <cell r="H530">
            <v>4</v>
          </cell>
          <cell r="I530" t="str">
            <v>No</v>
          </cell>
          <cell r="J530">
            <v>21</v>
          </cell>
        </row>
        <row r="531">
          <cell r="F531">
            <v>247</v>
          </cell>
          <cell r="G531">
            <v>4</v>
          </cell>
          <cell r="H531">
            <v>4</v>
          </cell>
          <cell r="I531" t="str">
            <v>No</v>
          </cell>
          <cell r="J531">
            <v>10</v>
          </cell>
        </row>
        <row r="532">
          <cell r="F532">
            <v>248</v>
          </cell>
          <cell r="G532">
            <v>4</v>
          </cell>
          <cell r="H532">
            <v>4</v>
          </cell>
          <cell r="I532" t="str">
            <v>No</v>
          </cell>
          <cell r="J532">
            <v>4</v>
          </cell>
        </row>
        <row r="533">
          <cell r="F533">
            <v>301</v>
          </cell>
          <cell r="G533">
            <v>1</v>
          </cell>
          <cell r="H533">
            <v>1</v>
          </cell>
          <cell r="I533" t="str">
            <v>No</v>
          </cell>
          <cell r="J533">
            <v>4</v>
          </cell>
        </row>
        <row r="534">
          <cell r="F534">
            <v>302</v>
          </cell>
          <cell r="G534">
            <v>1</v>
          </cell>
          <cell r="H534">
            <v>1</v>
          </cell>
          <cell r="I534" t="str">
            <v>No</v>
          </cell>
          <cell r="J534">
            <v>8</v>
          </cell>
        </row>
        <row r="535">
          <cell r="F535">
            <v>303</v>
          </cell>
          <cell r="G535">
            <v>1</v>
          </cell>
          <cell r="H535">
            <v>1</v>
          </cell>
          <cell r="I535" t="str">
            <v>No</v>
          </cell>
          <cell r="J535">
            <v>24</v>
          </cell>
        </row>
        <row r="536">
          <cell r="F536">
            <v>304</v>
          </cell>
          <cell r="G536">
            <v>1</v>
          </cell>
          <cell r="H536">
            <v>1</v>
          </cell>
          <cell r="I536" t="str">
            <v>No</v>
          </cell>
          <cell r="J536">
            <v>12</v>
          </cell>
        </row>
        <row r="537">
          <cell r="F537">
            <v>305</v>
          </cell>
          <cell r="G537">
            <v>1</v>
          </cell>
          <cell r="H537">
            <v>1</v>
          </cell>
          <cell r="I537" t="str">
            <v>No</v>
          </cell>
          <cell r="J537">
            <v>6</v>
          </cell>
        </row>
        <row r="538">
          <cell r="F538">
            <v>306</v>
          </cell>
          <cell r="G538">
            <v>1</v>
          </cell>
          <cell r="H538">
            <v>1</v>
          </cell>
          <cell r="I538" t="str">
            <v>No</v>
          </cell>
          <cell r="J538">
            <v>23</v>
          </cell>
        </row>
        <row r="539">
          <cell r="F539">
            <v>307</v>
          </cell>
          <cell r="G539">
            <v>2</v>
          </cell>
          <cell r="H539">
            <v>1</v>
          </cell>
          <cell r="I539" t="str">
            <v>No</v>
          </cell>
          <cell r="J539">
            <v>7</v>
          </cell>
        </row>
        <row r="540">
          <cell r="F540">
            <v>308</v>
          </cell>
          <cell r="G540">
            <v>2</v>
          </cell>
          <cell r="H540">
            <v>1</v>
          </cell>
          <cell r="I540" t="str">
            <v>No</v>
          </cell>
          <cell r="J540">
            <v>1</v>
          </cell>
        </row>
        <row r="541">
          <cell r="F541">
            <v>309</v>
          </cell>
          <cell r="G541">
            <v>2</v>
          </cell>
          <cell r="H541">
            <v>1</v>
          </cell>
          <cell r="I541" t="str">
            <v>No</v>
          </cell>
          <cell r="J541">
            <v>17</v>
          </cell>
        </row>
        <row r="542">
          <cell r="F542">
            <v>310</v>
          </cell>
          <cell r="G542">
            <v>2</v>
          </cell>
          <cell r="H542">
            <v>1</v>
          </cell>
          <cell r="I542" t="str">
            <v>No</v>
          </cell>
          <cell r="J542">
            <v>10</v>
          </cell>
        </row>
        <row r="543">
          <cell r="F543">
            <v>311</v>
          </cell>
          <cell r="G543">
            <v>2</v>
          </cell>
          <cell r="H543">
            <v>1</v>
          </cell>
          <cell r="I543" t="str">
            <v>No</v>
          </cell>
          <cell r="J543">
            <v>15</v>
          </cell>
        </row>
        <row r="544">
          <cell r="F544">
            <v>312</v>
          </cell>
          <cell r="G544">
            <v>2</v>
          </cell>
          <cell r="H544">
            <v>1</v>
          </cell>
          <cell r="I544" t="str">
            <v>No</v>
          </cell>
          <cell r="J544">
            <v>22</v>
          </cell>
        </row>
        <row r="545">
          <cell r="F545">
            <v>313</v>
          </cell>
          <cell r="G545">
            <v>1</v>
          </cell>
          <cell r="H545">
            <v>2</v>
          </cell>
          <cell r="I545" t="str">
            <v>Yes</v>
          </cell>
          <cell r="J545">
            <v>4</v>
          </cell>
        </row>
        <row r="546">
          <cell r="F546">
            <v>314</v>
          </cell>
          <cell r="G546">
            <v>1</v>
          </cell>
          <cell r="H546">
            <v>2</v>
          </cell>
          <cell r="I546" t="str">
            <v>Yes</v>
          </cell>
          <cell r="J546">
            <v>8</v>
          </cell>
        </row>
        <row r="547">
          <cell r="F547">
            <v>315</v>
          </cell>
          <cell r="G547">
            <v>1</v>
          </cell>
          <cell r="H547">
            <v>2</v>
          </cell>
          <cell r="I547" t="str">
            <v>Yes</v>
          </cell>
          <cell r="J547">
            <v>24</v>
          </cell>
        </row>
        <row r="548">
          <cell r="F548">
            <v>316</v>
          </cell>
          <cell r="G548">
            <v>1</v>
          </cell>
          <cell r="H548">
            <v>2</v>
          </cell>
          <cell r="I548" t="str">
            <v>Yes</v>
          </cell>
          <cell r="J548">
            <v>12</v>
          </cell>
        </row>
        <row r="549">
          <cell r="F549">
            <v>317</v>
          </cell>
          <cell r="G549">
            <v>1</v>
          </cell>
          <cell r="H549">
            <v>2</v>
          </cell>
          <cell r="I549" t="str">
            <v>Yes</v>
          </cell>
          <cell r="J549">
            <v>6</v>
          </cell>
        </row>
        <row r="550">
          <cell r="F550">
            <v>318</v>
          </cell>
          <cell r="G550">
            <v>1</v>
          </cell>
          <cell r="H550">
            <v>2</v>
          </cell>
          <cell r="I550" t="str">
            <v>Yes</v>
          </cell>
          <cell r="J550">
            <v>23</v>
          </cell>
        </row>
        <row r="551">
          <cell r="F551">
            <v>319</v>
          </cell>
          <cell r="G551">
            <v>2</v>
          </cell>
          <cell r="H551">
            <v>2</v>
          </cell>
          <cell r="I551" t="str">
            <v>Yes</v>
          </cell>
          <cell r="J551">
            <v>7</v>
          </cell>
        </row>
        <row r="552">
          <cell r="F552">
            <v>320</v>
          </cell>
          <cell r="G552">
            <v>2</v>
          </cell>
          <cell r="H552">
            <v>2</v>
          </cell>
          <cell r="I552" t="str">
            <v>Yes</v>
          </cell>
          <cell r="J552">
            <v>1</v>
          </cell>
        </row>
        <row r="553">
          <cell r="F553">
            <v>321</v>
          </cell>
          <cell r="G553">
            <v>2</v>
          </cell>
          <cell r="H553">
            <v>2</v>
          </cell>
          <cell r="I553" t="str">
            <v>Yes</v>
          </cell>
          <cell r="J553">
            <v>17</v>
          </cell>
        </row>
        <row r="554">
          <cell r="F554">
            <v>322</v>
          </cell>
          <cell r="G554">
            <v>2</v>
          </cell>
          <cell r="H554">
            <v>2</v>
          </cell>
          <cell r="I554" t="str">
            <v>Yes</v>
          </cell>
          <cell r="J554">
            <v>10</v>
          </cell>
        </row>
        <row r="555">
          <cell r="F555">
            <v>323</v>
          </cell>
          <cell r="G555">
            <v>2</v>
          </cell>
          <cell r="H555">
            <v>2</v>
          </cell>
          <cell r="I555" t="str">
            <v>Yes</v>
          </cell>
          <cell r="J555">
            <v>15</v>
          </cell>
        </row>
        <row r="556">
          <cell r="F556">
            <v>324</v>
          </cell>
          <cell r="G556">
            <v>2</v>
          </cell>
          <cell r="H556">
            <v>2</v>
          </cell>
          <cell r="I556" t="str">
            <v>Yes</v>
          </cell>
          <cell r="J556">
            <v>22</v>
          </cell>
        </row>
        <row r="557">
          <cell r="F557">
            <v>325</v>
          </cell>
          <cell r="G557">
            <v>3</v>
          </cell>
          <cell r="H557">
            <v>3</v>
          </cell>
          <cell r="I557" t="str">
            <v>Yes</v>
          </cell>
          <cell r="J557">
            <v>19</v>
          </cell>
        </row>
        <row r="558">
          <cell r="F558">
            <v>326</v>
          </cell>
          <cell r="G558">
            <v>3</v>
          </cell>
          <cell r="H558">
            <v>3</v>
          </cell>
          <cell r="I558" t="str">
            <v>Yes</v>
          </cell>
          <cell r="J558">
            <v>20</v>
          </cell>
        </row>
        <row r="559">
          <cell r="F559">
            <v>327</v>
          </cell>
          <cell r="G559">
            <v>3</v>
          </cell>
          <cell r="H559">
            <v>3</v>
          </cell>
          <cell r="I559" t="str">
            <v>Yes</v>
          </cell>
          <cell r="J559">
            <v>18</v>
          </cell>
        </row>
        <row r="560">
          <cell r="F560">
            <v>328</v>
          </cell>
          <cell r="G560">
            <v>3</v>
          </cell>
          <cell r="H560">
            <v>3</v>
          </cell>
          <cell r="I560" t="str">
            <v>Yes</v>
          </cell>
          <cell r="J560">
            <v>2</v>
          </cell>
        </row>
        <row r="561">
          <cell r="F561">
            <v>329</v>
          </cell>
          <cell r="G561">
            <v>3</v>
          </cell>
          <cell r="H561">
            <v>3</v>
          </cell>
          <cell r="I561" t="str">
            <v>Yes</v>
          </cell>
          <cell r="J561">
            <v>13</v>
          </cell>
        </row>
        <row r="562">
          <cell r="F562">
            <v>330</v>
          </cell>
          <cell r="G562">
            <v>3</v>
          </cell>
          <cell r="H562">
            <v>3</v>
          </cell>
          <cell r="I562" t="str">
            <v>Yes</v>
          </cell>
          <cell r="J562">
            <v>9</v>
          </cell>
        </row>
        <row r="563">
          <cell r="F563">
            <v>331</v>
          </cell>
          <cell r="G563">
            <v>4</v>
          </cell>
          <cell r="H563">
            <v>3</v>
          </cell>
          <cell r="I563" t="str">
            <v>Yes</v>
          </cell>
          <cell r="J563">
            <v>5</v>
          </cell>
        </row>
        <row r="564">
          <cell r="F564">
            <v>332</v>
          </cell>
          <cell r="G564">
            <v>4</v>
          </cell>
          <cell r="H564">
            <v>3</v>
          </cell>
          <cell r="I564" t="str">
            <v>Yes</v>
          </cell>
          <cell r="J564">
            <v>16</v>
          </cell>
        </row>
        <row r="565">
          <cell r="F565">
            <v>333</v>
          </cell>
          <cell r="G565">
            <v>4</v>
          </cell>
          <cell r="H565">
            <v>3</v>
          </cell>
          <cell r="I565" t="str">
            <v>Yes</v>
          </cell>
          <cell r="J565">
            <v>3</v>
          </cell>
        </row>
        <row r="566">
          <cell r="F566">
            <v>334</v>
          </cell>
          <cell r="G566">
            <v>4</v>
          </cell>
          <cell r="H566">
            <v>3</v>
          </cell>
          <cell r="I566" t="str">
            <v>Yes</v>
          </cell>
          <cell r="J566">
            <v>11</v>
          </cell>
        </row>
        <row r="567">
          <cell r="F567">
            <v>335</v>
          </cell>
          <cell r="G567">
            <v>4</v>
          </cell>
          <cell r="H567">
            <v>3</v>
          </cell>
          <cell r="I567" t="str">
            <v>Yes</v>
          </cell>
          <cell r="J567">
            <v>14</v>
          </cell>
        </row>
        <row r="568">
          <cell r="F568">
            <v>336</v>
          </cell>
          <cell r="G568">
            <v>4</v>
          </cell>
          <cell r="H568">
            <v>3</v>
          </cell>
          <cell r="I568" t="str">
            <v>Yes</v>
          </cell>
          <cell r="J568">
            <v>21</v>
          </cell>
        </row>
        <row r="569">
          <cell r="F569">
            <v>337</v>
          </cell>
          <cell r="G569">
            <v>3</v>
          </cell>
          <cell r="H569">
            <v>4</v>
          </cell>
          <cell r="I569" t="str">
            <v>No</v>
          </cell>
          <cell r="J569">
            <v>19</v>
          </cell>
        </row>
        <row r="570">
          <cell r="F570">
            <v>338</v>
          </cell>
          <cell r="G570">
            <v>3</v>
          </cell>
          <cell r="H570">
            <v>4</v>
          </cell>
          <cell r="I570" t="str">
            <v>No</v>
          </cell>
          <cell r="J570">
            <v>20</v>
          </cell>
        </row>
        <row r="571">
          <cell r="F571">
            <v>339</v>
          </cell>
          <cell r="G571">
            <v>3</v>
          </cell>
          <cell r="H571">
            <v>4</v>
          </cell>
          <cell r="I571" t="str">
            <v>No</v>
          </cell>
          <cell r="J571">
            <v>18</v>
          </cell>
        </row>
        <row r="572">
          <cell r="F572">
            <v>340</v>
          </cell>
          <cell r="G572">
            <v>3</v>
          </cell>
          <cell r="H572">
            <v>4</v>
          </cell>
          <cell r="I572" t="str">
            <v>No</v>
          </cell>
          <cell r="J572">
            <v>2</v>
          </cell>
        </row>
        <row r="573">
          <cell r="F573">
            <v>341</v>
          </cell>
          <cell r="G573">
            <v>3</v>
          </cell>
          <cell r="H573">
            <v>4</v>
          </cell>
          <cell r="I573" t="str">
            <v>No</v>
          </cell>
          <cell r="J573">
            <v>13</v>
          </cell>
        </row>
        <row r="574">
          <cell r="F574">
            <v>342</v>
          </cell>
          <cell r="G574">
            <v>3</v>
          </cell>
          <cell r="H574">
            <v>4</v>
          </cell>
          <cell r="I574" t="str">
            <v>No</v>
          </cell>
          <cell r="J574">
            <v>9</v>
          </cell>
        </row>
        <row r="575">
          <cell r="F575">
            <v>343</v>
          </cell>
          <cell r="G575">
            <v>4</v>
          </cell>
          <cell r="H575">
            <v>4</v>
          </cell>
          <cell r="I575" t="str">
            <v>No</v>
          </cell>
          <cell r="J575">
            <v>5</v>
          </cell>
        </row>
        <row r="576">
          <cell r="F576">
            <v>344</v>
          </cell>
          <cell r="G576">
            <v>4</v>
          </cell>
          <cell r="H576">
            <v>4</v>
          </cell>
          <cell r="I576" t="str">
            <v>No</v>
          </cell>
          <cell r="J576">
            <v>16</v>
          </cell>
        </row>
        <row r="577">
          <cell r="F577">
            <v>345</v>
          </cell>
          <cell r="G577">
            <v>4</v>
          </cell>
          <cell r="H577">
            <v>4</v>
          </cell>
          <cell r="I577" t="str">
            <v>No</v>
          </cell>
          <cell r="J577">
            <v>3</v>
          </cell>
        </row>
        <row r="578">
          <cell r="F578">
            <v>346</v>
          </cell>
          <cell r="G578">
            <v>4</v>
          </cell>
          <cell r="H578">
            <v>4</v>
          </cell>
          <cell r="I578" t="str">
            <v>No</v>
          </cell>
          <cell r="J578">
            <v>11</v>
          </cell>
        </row>
        <row r="579">
          <cell r="F579">
            <v>347</v>
          </cell>
          <cell r="G579">
            <v>4</v>
          </cell>
          <cell r="H579">
            <v>4</v>
          </cell>
          <cell r="I579" t="str">
            <v>No</v>
          </cell>
          <cell r="J579">
            <v>14</v>
          </cell>
        </row>
        <row r="580">
          <cell r="F580">
            <v>348</v>
          </cell>
          <cell r="G580">
            <v>4</v>
          </cell>
          <cell r="H580">
            <v>4</v>
          </cell>
          <cell r="I580" t="str">
            <v>No</v>
          </cell>
          <cell r="J580">
            <v>21</v>
          </cell>
        </row>
        <row r="581">
          <cell r="F581">
            <v>401</v>
          </cell>
          <cell r="G581">
            <v>1</v>
          </cell>
          <cell r="H581">
            <v>1</v>
          </cell>
          <cell r="I581" t="str">
            <v>No</v>
          </cell>
          <cell r="J581">
            <v>9</v>
          </cell>
        </row>
        <row r="582">
          <cell r="F582">
            <v>402</v>
          </cell>
          <cell r="G582">
            <v>1</v>
          </cell>
          <cell r="H582">
            <v>1</v>
          </cell>
          <cell r="I582" t="str">
            <v>No</v>
          </cell>
          <cell r="J582">
            <v>19</v>
          </cell>
        </row>
        <row r="583">
          <cell r="F583">
            <v>403</v>
          </cell>
          <cell r="G583">
            <v>1</v>
          </cell>
          <cell r="H583">
            <v>1</v>
          </cell>
          <cell r="I583" t="str">
            <v>No</v>
          </cell>
          <cell r="J583">
            <v>23</v>
          </cell>
        </row>
        <row r="584">
          <cell r="F584">
            <v>404</v>
          </cell>
          <cell r="G584">
            <v>1</v>
          </cell>
          <cell r="H584">
            <v>1</v>
          </cell>
          <cell r="I584" t="str">
            <v>No</v>
          </cell>
          <cell r="J584">
            <v>17</v>
          </cell>
        </row>
        <row r="585">
          <cell r="F585">
            <v>405</v>
          </cell>
          <cell r="G585">
            <v>1</v>
          </cell>
          <cell r="H585">
            <v>1</v>
          </cell>
          <cell r="I585" t="str">
            <v>No</v>
          </cell>
          <cell r="J585">
            <v>4</v>
          </cell>
        </row>
        <row r="586">
          <cell r="F586">
            <v>406</v>
          </cell>
          <cell r="G586">
            <v>1</v>
          </cell>
          <cell r="H586">
            <v>1</v>
          </cell>
          <cell r="I586" t="str">
            <v>No</v>
          </cell>
          <cell r="J586">
            <v>11</v>
          </cell>
        </row>
        <row r="587">
          <cell r="F587">
            <v>407</v>
          </cell>
          <cell r="G587">
            <v>2</v>
          </cell>
          <cell r="H587">
            <v>1</v>
          </cell>
          <cell r="I587" t="str">
            <v>No</v>
          </cell>
          <cell r="J587">
            <v>2</v>
          </cell>
        </row>
        <row r="588">
          <cell r="F588">
            <v>408</v>
          </cell>
          <cell r="G588">
            <v>2</v>
          </cell>
          <cell r="H588">
            <v>1</v>
          </cell>
          <cell r="I588" t="str">
            <v>No</v>
          </cell>
          <cell r="J588">
            <v>21</v>
          </cell>
        </row>
        <row r="589">
          <cell r="F589">
            <v>409</v>
          </cell>
          <cell r="G589">
            <v>2</v>
          </cell>
          <cell r="H589">
            <v>1</v>
          </cell>
          <cell r="I589" t="str">
            <v>No</v>
          </cell>
          <cell r="J589">
            <v>24</v>
          </cell>
        </row>
        <row r="590">
          <cell r="F590">
            <v>410</v>
          </cell>
          <cell r="G590">
            <v>2</v>
          </cell>
          <cell r="H590">
            <v>1</v>
          </cell>
          <cell r="I590" t="str">
            <v>No</v>
          </cell>
          <cell r="J590">
            <v>1</v>
          </cell>
        </row>
        <row r="591">
          <cell r="F591">
            <v>411</v>
          </cell>
          <cell r="G591">
            <v>2</v>
          </cell>
          <cell r="H591">
            <v>1</v>
          </cell>
          <cell r="I591" t="str">
            <v>No</v>
          </cell>
          <cell r="J591">
            <v>13</v>
          </cell>
        </row>
        <row r="592">
          <cell r="F592">
            <v>412</v>
          </cell>
          <cell r="G592">
            <v>2</v>
          </cell>
          <cell r="H592">
            <v>1</v>
          </cell>
          <cell r="I592" t="str">
            <v>No</v>
          </cell>
          <cell r="J592">
            <v>16</v>
          </cell>
        </row>
        <row r="593">
          <cell r="F593">
            <v>413</v>
          </cell>
          <cell r="G593">
            <v>1</v>
          </cell>
          <cell r="H593">
            <v>2</v>
          </cell>
          <cell r="I593" t="str">
            <v>Yes</v>
          </cell>
          <cell r="J593">
            <v>9</v>
          </cell>
        </row>
        <row r="594">
          <cell r="F594">
            <v>414</v>
          </cell>
          <cell r="G594">
            <v>1</v>
          </cell>
          <cell r="H594">
            <v>2</v>
          </cell>
          <cell r="I594" t="str">
            <v>Yes</v>
          </cell>
          <cell r="J594">
            <v>19</v>
          </cell>
        </row>
        <row r="595">
          <cell r="F595">
            <v>415</v>
          </cell>
          <cell r="G595">
            <v>1</v>
          </cell>
          <cell r="H595">
            <v>2</v>
          </cell>
          <cell r="I595" t="str">
            <v>Yes</v>
          </cell>
          <cell r="J595">
            <v>23</v>
          </cell>
        </row>
        <row r="596">
          <cell r="F596">
            <v>416</v>
          </cell>
          <cell r="G596">
            <v>1</v>
          </cell>
          <cell r="H596">
            <v>2</v>
          </cell>
          <cell r="I596" t="str">
            <v>Yes</v>
          </cell>
          <cell r="J596">
            <v>17</v>
          </cell>
        </row>
        <row r="597">
          <cell r="F597">
            <v>417</v>
          </cell>
          <cell r="G597">
            <v>1</v>
          </cell>
          <cell r="H597">
            <v>2</v>
          </cell>
          <cell r="I597" t="str">
            <v>Yes</v>
          </cell>
          <cell r="J597">
            <v>4</v>
          </cell>
        </row>
        <row r="598">
          <cell r="F598">
            <v>418</v>
          </cell>
          <cell r="G598">
            <v>1</v>
          </cell>
          <cell r="H598">
            <v>2</v>
          </cell>
          <cell r="I598" t="str">
            <v>Yes</v>
          </cell>
          <cell r="J598">
            <v>11</v>
          </cell>
        </row>
        <row r="599">
          <cell r="F599">
            <v>419</v>
          </cell>
          <cell r="G599">
            <v>2</v>
          </cell>
          <cell r="H599">
            <v>2</v>
          </cell>
          <cell r="I599" t="str">
            <v>Yes</v>
          </cell>
          <cell r="J599">
            <v>2</v>
          </cell>
        </row>
        <row r="600">
          <cell r="F600">
            <v>420</v>
          </cell>
          <cell r="G600">
            <v>2</v>
          </cell>
          <cell r="H600">
            <v>2</v>
          </cell>
          <cell r="I600" t="str">
            <v>Yes</v>
          </cell>
          <cell r="J600">
            <v>21</v>
          </cell>
        </row>
        <row r="601">
          <cell r="F601">
            <v>421</v>
          </cell>
          <cell r="G601">
            <v>2</v>
          </cell>
          <cell r="H601">
            <v>2</v>
          </cell>
          <cell r="I601" t="str">
            <v>Yes</v>
          </cell>
          <cell r="J601">
            <v>24</v>
          </cell>
        </row>
        <row r="602">
          <cell r="F602">
            <v>422</v>
          </cell>
          <cell r="G602">
            <v>2</v>
          </cell>
          <cell r="H602">
            <v>2</v>
          </cell>
          <cell r="I602" t="str">
            <v>Yes</v>
          </cell>
          <cell r="J602">
            <v>1</v>
          </cell>
        </row>
        <row r="603">
          <cell r="F603">
            <v>423</v>
          </cell>
          <cell r="G603">
            <v>2</v>
          </cell>
          <cell r="H603">
            <v>2</v>
          </cell>
          <cell r="I603" t="str">
            <v>Yes</v>
          </cell>
          <cell r="J603">
            <v>13</v>
          </cell>
        </row>
        <row r="604">
          <cell r="F604">
            <v>424</v>
          </cell>
          <cell r="G604">
            <v>2</v>
          </cell>
          <cell r="H604">
            <v>2</v>
          </cell>
          <cell r="I604" t="str">
            <v>Yes</v>
          </cell>
          <cell r="J604">
            <v>16</v>
          </cell>
        </row>
        <row r="605">
          <cell r="F605">
            <v>425</v>
          </cell>
          <cell r="G605">
            <v>3</v>
          </cell>
          <cell r="H605">
            <v>3</v>
          </cell>
          <cell r="I605" t="str">
            <v>Yes</v>
          </cell>
          <cell r="J605">
            <v>8</v>
          </cell>
        </row>
        <row r="606">
          <cell r="F606">
            <v>426</v>
          </cell>
          <cell r="G606">
            <v>3</v>
          </cell>
          <cell r="H606">
            <v>3</v>
          </cell>
          <cell r="I606" t="str">
            <v>Yes</v>
          </cell>
          <cell r="J606">
            <v>18</v>
          </cell>
        </row>
        <row r="607">
          <cell r="F607">
            <v>427</v>
          </cell>
          <cell r="G607">
            <v>3</v>
          </cell>
          <cell r="H607">
            <v>3</v>
          </cell>
          <cell r="I607" t="str">
            <v>Yes</v>
          </cell>
          <cell r="J607">
            <v>6</v>
          </cell>
        </row>
        <row r="608">
          <cell r="F608">
            <v>428</v>
          </cell>
          <cell r="G608">
            <v>3</v>
          </cell>
          <cell r="H608">
            <v>3</v>
          </cell>
          <cell r="I608" t="str">
            <v>Yes</v>
          </cell>
          <cell r="J608">
            <v>10</v>
          </cell>
        </row>
        <row r="609">
          <cell r="F609">
            <v>429</v>
          </cell>
          <cell r="G609">
            <v>3</v>
          </cell>
          <cell r="H609">
            <v>3</v>
          </cell>
          <cell r="I609" t="str">
            <v>Yes</v>
          </cell>
          <cell r="J609">
            <v>14</v>
          </cell>
        </row>
        <row r="610">
          <cell r="F610">
            <v>430</v>
          </cell>
          <cell r="G610">
            <v>3</v>
          </cell>
          <cell r="H610">
            <v>3</v>
          </cell>
          <cell r="I610" t="str">
            <v>Yes</v>
          </cell>
          <cell r="J610">
            <v>22</v>
          </cell>
        </row>
        <row r="611">
          <cell r="F611">
            <v>431</v>
          </cell>
          <cell r="G611">
            <v>4</v>
          </cell>
          <cell r="H611">
            <v>3</v>
          </cell>
          <cell r="I611" t="str">
            <v>Yes</v>
          </cell>
          <cell r="J611">
            <v>12</v>
          </cell>
        </row>
        <row r="612">
          <cell r="F612">
            <v>432</v>
          </cell>
          <cell r="G612">
            <v>4</v>
          </cell>
          <cell r="H612">
            <v>3</v>
          </cell>
          <cell r="I612" t="str">
            <v>Yes</v>
          </cell>
          <cell r="J612">
            <v>20</v>
          </cell>
        </row>
        <row r="613">
          <cell r="F613">
            <v>433</v>
          </cell>
          <cell r="G613">
            <v>4</v>
          </cell>
          <cell r="H613">
            <v>3</v>
          </cell>
          <cell r="I613" t="str">
            <v>Yes</v>
          </cell>
          <cell r="J613">
            <v>3</v>
          </cell>
        </row>
        <row r="614">
          <cell r="F614">
            <v>434</v>
          </cell>
          <cell r="G614">
            <v>4</v>
          </cell>
          <cell r="H614">
            <v>3</v>
          </cell>
          <cell r="I614" t="str">
            <v>Yes</v>
          </cell>
          <cell r="J614">
            <v>5</v>
          </cell>
        </row>
        <row r="615">
          <cell r="F615">
            <v>435</v>
          </cell>
          <cell r="G615">
            <v>4</v>
          </cell>
          <cell r="H615">
            <v>3</v>
          </cell>
          <cell r="I615" t="str">
            <v>Yes</v>
          </cell>
          <cell r="J615">
            <v>15</v>
          </cell>
        </row>
        <row r="616">
          <cell r="F616">
            <v>436</v>
          </cell>
          <cell r="G616">
            <v>4</v>
          </cell>
          <cell r="H616">
            <v>3</v>
          </cell>
          <cell r="I616" t="str">
            <v>Yes</v>
          </cell>
          <cell r="J616">
            <v>7</v>
          </cell>
        </row>
        <row r="617">
          <cell r="F617">
            <v>437</v>
          </cell>
          <cell r="G617">
            <v>3</v>
          </cell>
          <cell r="H617">
            <v>4</v>
          </cell>
          <cell r="I617" t="str">
            <v>No</v>
          </cell>
          <cell r="J617">
            <v>8</v>
          </cell>
        </row>
        <row r="618">
          <cell r="F618">
            <v>438</v>
          </cell>
          <cell r="G618">
            <v>3</v>
          </cell>
          <cell r="H618">
            <v>4</v>
          </cell>
          <cell r="I618" t="str">
            <v>No</v>
          </cell>
          <cell r="J618">
            <v>18</v>
          </cell>
        </row>
        <row r="619">
          <cell r="F619">
            <v>439</v>
          </cell>
          <cell r="G619">
            <v>3</v>
          </cell>
          <cell r="H619">
            <v>4</v>
          </cell>
          <cell r="I619" t="str">
            <v>No</v>
          </cell>
          <cell r="J619">
            <v>6</v>
          </cell>
        </row>
        <row r="620">
          <cell r="F620">
            <v>440</v>
          </cell>
          <cell r="G620">
            <v>3</v>
          </cell>
          <cell r="H620">
            <v>4</v>
          </cell>
          <cell r="I620" t="str">
            <v>No</v>
          </cell>
          <cell r="J620">
            <v>10</v>
          </cell>
        </row>
        <row r="621">
          <cell r="F621">
            <v>441</v>
          </cell>
          <cell r="G621">
            <v>3</v>
          </cell>
          <cell r="H621">
            <v>4</v>
          </cell>
          <cell r="I621" t="str">
            <v>No</v>
          </cell>
          <cell r="J621">
            <v>14</v>
          </cell>
        </row>
        <row r="622">
          <cell r="F622">
            <v>442</v>
          </cell>
          <cell r="G622">
            <v>3</v>
          </cell>
          <cell r="H622">
            <v>4</v>
          </cell>
          <cell r="I622" t="str">
            <v>No</v>
          </cell>
          <cell r="J622">
            <v>22</v>
          </cell>
        </row>
        <row r="623">
          <cell r="F623">
            <v>443</v>
          </cell>
          <cell r="G623">
            <v>4</v>
          </cell>
          <cell r="H623">
            <v>4</v>
          </cell>
          <cell r="I623" t="str">
            <v>No</v>
          </cell>
          <cell r="J623">
            <v>12</v>
          </cell>
        </row>
        <row r="624">
          <cell r="F624">
            <v>444</v>
          </cell>
          <cell r="G624">
            <v>4</v>
          </cell>
          <cell r="H624">
            <v>4</v>
          </cell>
          <cell r="I624" t="str">
            <v>No</v>
          </cell>
          <cell r="J624">
            <v>20</v>
          </cell>
        </row>
        <row r="625">
          <cell r="F625">
            <v>445</v>
          </cell>
          <cell r="G625">
            <v>4</v>
          </cell>
          <cell r="H625">
            <v>4</v>
          </cell>
          <cell r="I625" t="str">
            <v>No</v>
          </cell>
          <cell r="J625">
            <v>3</v>
          </cell>
        </row>
        <row r="626">
          <cell r="F626">
            <v>446</v>
          </cell>
          <cell r="G626">
            <v>4</v>
          </cell>
          <cell r="H626">
            <v>4</v>
          </cell>
          <cell r="I626" t="str">
            <v>No</v>
          </cell>
          <cell r="J626">
            <v>5</v>
          </cell>
        </row>
        <row r="627">
          <cell r="F627">
            <v>447</v>
          </cell>
          <cell r="G627">
            <v>4</v>
          </cell>
          <cell r="H627">
            <v>4</v>
          </cell>
          <cell r="I627" t="str">
            <v>No</v>
          </cell>
          <cell r="J627">
            <v>15</v>
          </cell>
        </row>
        <row r="628">
          <cell r="F628">
            <v>448</v>
          </cell>
          <cell r="G628">
            <v>4</v>
          </cell>
          <cell r="H628">
            <v>4</v>
          </cell>
          <cell r="I628" t="str">
            <v>No</v>
          </cell>
          <cell r="J628">
            <v>7</v>
          </cell>
        </row>
        <row r="749">
          <cell r="F749">
            <v>101</v>
          </cell>
          <cell r="G749">
            <v>1</v>
          </cell>
          <cell r="H749">
            <v>1</v>
          </cell>
          <cell r="I749" t="str">
            <v>No</v>
          </cell>
          <cell r="J749">
            <v>29</v>
          </cell>
        </row>
        <row r="750">
          <cell r="F750">
            <v>102</v>
          </cell>
          <cell r="G750">
            <v>1</v>
          </cell>
          <cell r="H750">
            <v>1</v>
          </cell>
          <cell r="I750" t="str">
            <v>No</v>
          </cell>
          <cell r="J750">
            <v>5</v>
          </cell>
        </row>
        <row r="751">
          <cell r="F751">
            <v>103</v>
          </cell>
          <cell r="G751">
            <v>1</v>
          </cell>
          <cell r="H751">
            <v>1</v>
          </cell>
          <cell r="I751" t="str">
            <v>No</v>
          </cell>
          <cell r="J751">
            <v>12</v>
          </cell>
        </row>
        <row r="752">
          <cell r="F752">
            <v>104</v>
          </cell>
          <cell r="G752">
            <v>1</v>
          </cell>
          <cell r="H752">
            <v>1</v>
          </cell>
          <cell r="I752" t="str">
            <v>No</v>
          </cell>
          <cell r="J752">
            <v>1</v>
          </cell>
        </row>
        <row r="753">
          <cell r="F753">
            <v>105</v>
          </cell>
          <cell r="G753">
            <v>1</v>
          </cell>
          <cell r="H753">
            <v>1</v>
          </cell>
          <cell r="I753" t="str">
            <v>No</v>
          </cell>
          <cell r="J753">
            <v>6</v>
          </cell>
        </row>
        <row r="754">
          <cell r="F754">
            <v>106</v>
          </cell>
          <cell r="G754">
            <v>2</v>
          </cell>
          <cell r="H754">
            <v>1</v>
          </cell>
          <cell r="I754" t="str">
            <v>No</v>
          </cell>
          <cell r="J754">
            <v>28</v>
          </cell>
        </row>
        <row r="755">
          <cell r="F755">
            <v>107</v>
          </cell>
          <cell r="G755">
            <v>2</v>
          </cell>
          <cell r="H755">
            <v>1</v>
          </cell>
          <cell r="I755" t="str">
            <v>No</v>
          </cell>
          <cell r="J755">
            <v>3</v>
          </cell>
        </row>
        <row r="756">
          <cell r="F756">
            <v>108</v>
          </cell>
          <cell r="G756">
            <v>2</v>
          </cell>
          <cell r="H756">
            <v>1</v>
          </cell>
          <cell r="I756" t="str">
            <v>No</v>
          </cell>
          <cell r="J756">
            <v>27</v>
          </cell>
        </row>
        <row r="757">
          <cell r="F757">
            <v>109</v>
          </cell>
          <cell r="G757">
            <v>2</v>
          </cell>
          <cell r="H757">
            <v>1</v>
          </cell>
          <cell r="I757" t="str">
            <v>No</v>
          </cell>
          <cell r="J757">
            <v>16</v>
          </cell>
        </row>
        <row r="758">
          <cell r="F758">
            <v>110</v>
          </cell>
          <cell r="G758">
            <v>2</v>
          </cell>
          <cell r="H758">
            <v>1</v>
          </cell>
          <cell r="I758" t="str">
            <v>No</v>
          </cell>
          <cell r="J758">
            <v>15</v>
          </cell>
        </row>
        <row r="759">
          <cell r="F759">
            <v>111</v>
          </cell>
          <cell r="G759">
            <v>3</v>
          </cell>
          <cell r="H759">
            <v>1</v>
          </cell>
          <cell r="I759" t="str">
            <v>No</v>
          </cell>
          <cell r="J759">
            <v>22</v>
          </cell>
        </row>
        <row r="760">
          <cell r="F760">
            <v>112</v>
          </cell>
          <cell r="G760">
            <v>3</v>
          </cell>
          <cell r="H760">
            <v>1</v>
          </cell>
          <cell r="I760" t="str">
            <v>No</v>
          </cell>
          <cell r="J760">
            <v>19</v>
          </cell>
        </row>
        <row r="761">
          <cell r="F761">
            <v>113</v>
          </cell>
          <cell r="G761">
            <v>3</v>
          </cell>
          <cell r="H761">
            <v>1</v>
          </cell>
          <cell r="I761" t="str">
            <v>No</v>
          </cell>
          <cell r="J761">
            <v>8</v>
          </cell>
        </row>
        <row r="762">
          <cell r="F762">
            <v>114</v>
          </cell>
          <cell r="G762">
            <v>3</v>
          </cell>
          <cell r="H762">
            <v>1</v>
          </cell>
          <cell r="I762" t="str">
            <v>No</v>
          </cell>
          <cell r="J762">
            <v>14</v>
          </cell>
        </row>
        <row r="763">
          <cell r="F763">
            <v>115</v>
          </cell>
          <cell r="G763">
            <v>3</v>
          </cell>
          <cell r="H763">
            <v>1</v>
          </cell>
          <cell r="I763" t="str">
            <v>No</v>
          </cell>
          <cell r="J763">
            <v>11</v>
          </cell>
        </row>
        <row r="764">
          <cell r="F764">
            <v>116</v>
          </cell>
          <cell r="G764">
            <v>1</v>
          </cell>
          <cell r="H764">
            <v>2</v>
          </cell>
          <cell r="I764" t="str">
            <v>Yes</v>
          </cell>
          <cell r="J764">
            <v>29</v>
          </cell>
        </row>
        <row r="765">
          <cell r="F765">
            <v>117</v>
          </cell>
          <cell r="G765">
            <v>1</v>
          </cell>
          <cell r="H765">
            <v>2</v>
          </cell>
          <cell r="I765" t="str">
            <v>Yes</v>
          </cell>
          <cell r="J765">
            <v>5</v>
          </cell>
        </row>
        <row r="766">
          <cell r="F766">
            <v>118</v>
          </cell>
          <cell r="G766">
            <v>1</v>
          </cell>
          <cell r="H766">
            <v>2</v>
          </cell>
          <cell r="I766" t="str">
            <v>Yes</v>
          </cell>
          <cell r="J766">
            <v>12</v>
          </cell>
        </row>
        <row r="767">
          <cell r="F767">
            <v>119</v>
          </cell>
          <cell r="G767">
            <v>1</v>
          </cell>
          <cell r="H767">
            <v>2</v>
          </cell>
          <cell r="I767" t="str">
            <v>Yes</v>
          </cell>
          <cell r="J767">
            <v>1</v>
          </cell>
        </row>
        <row r="768">
          <cell r="F768">
            <v>120</v>
          </cell>
          <cell r="G768">
            <v>1</v>
          </cell>
          <cell r="H768">
            <v>2</v>
          </cell>
          <cell r="I768" t="str">
            <v>Yes</v>
          </cell>
          <cell r="J768">
            <v>6</v>
          </cell>
        </row>
        <row r="769">
          <cell r="F769">
            <v>121</v>
          </cell>
          <cell r="G769">
            <v>2</v>
          </cell>
          <cell r="H769">
            <v>2</v>
          </cell>
          <cell r="I769" t="str">
            <v>Yes</v>
          </cell>
          <cell r="J769">
            <v>28</v>
          </cell>
        </row>
        <row r="770">
          <cell r="F770">
            <v>122</v>
          </cell>
          <cell r="G770">
            <v>2</v>
          </cell>
          <cell r="H770">
            <v>2</v>
          </cell>
          <cell r="I770" t="str">
            <v>Yes</v>
          </cell>
          <cell r="J770">
            <v>3</v>
          </cell>
        </row>
        <row r="771">
          <cell r="F771">
            <v>123</v>
          </cell>
          <cell r="G771">
            <v>2</v>
          </cell>
          <cell r="H771">
            <v>2</v>
          </cell>
          <cell r="I771" t="str">
            <v>Yes</v>
          </cell>
          <cell r="J771">
            <v>27</v>
          </cell>
        </row>
        <row r="772">
          <cell r="F772">
            <v>124</v>
          </cell>
          <cell r="G772">
            <v>2</v>
          </cell>
          <cell r="H772">
            <v>2</v>
          </cell>
          <cell r="I772" t="str">
            <v>Yes</v>
          </cell>
          <cell r="J772">
            <v>16</v>
          </cell>
        </row>
        <row r="773">
          <cell r="F773">
            <v>125</v>
          </cell>
          <cell r="G773">
            <v>2</v>
          </cell>
          <cell r="H773">
            <v>2</v>
          </cell>
          <cell r="I773" t="str">
            <v>Yes</v>
          </cell>
          <cell r="J773">
            <v>15</v>
          </cell>
        </row>
        <row r="774">
          <cell r="F774">
            <v>126</v>
          </cell>
          <cell r="G774">
            <v>3</v>
          </cell>
          <cell r="H774">
            <v>2</v>
          </cell>
          <cell r="I774" t="str">
            <v>Yes</v>
          </cell>
          <cell r="J774">
            <v>22</v>
          </cell>
        </row>
        <row r="775">
          <cell r="F775">
            <v>127</v>
          </cell>
          <cell r="G775">
            <v>3</v>
          </cell>
          <cell r="H775">
            <v>2</v>
          </cell>
          <cell r="I775" t="str">
            <v>Yes</v>
          </cell>
          <cell r="J775">
            <v>19</v>
          </cell>
        </row>
        <row r="776">
          <cell r="F776">
            <v>128</v>
          </cell>
          <cell r="G776">
            <v>3</v>
          </cell>
          <cell r="H776">
            <v>2</v>
          </cell>
          <cell r="I776" t="str">
            <v>Yes</v>
          </cell>
          <cell r="J776">
            <v>8</v>
          </cell>
        </row>
        <row r="777">
          <cell r="F777">
            <v>129</v>
          </cell>
          <cell r="G777">
            <v>3</v>
          </cell>
          <cell r="H777">
            <v>2</v>
          </cell>
          <cell r="I777" t="str">
            <v>Yes</v>
          </cell>
          <cell r="J777">
            <v>14</v>
          </cell>
        </row>
        <row r="778">
          <cell r="F778">
            <v>130</v>
          </cell>
          <cell r="G778">
            <v>3</v>
          </cell>
          <cell r="H778">
            <v>2</v>
          </cell>
          <cell r="I778" t="str">
            <v>Yes</v>
          </cell>
          <cell r="J778">
            <v>11</v>
          </cell>
        </row>
        <row r="779">
          <cell r="F779">
            <v>131</v>
          </cell>
          <cell r="G779">
            <v>4</v>
          </cell>
          <cell r="H779">
            <v>3</v>
          </cell>
          <cell r="I779" t="str">
            <v>Yes</v>
          </cell>
          <cell r="J779">
            <v>24</v>
          </cell>
        </row>
        <row r="780">
          <cell r="F780">
            <v>132</v>
          </cell>
          <cell r="G780">
            <v>4</v>
          </cell>
          <cell r="H780">
            <v>3</v>
          </cell>
          <cell r="I780" t="str">
            <v>Yes</v>
          </cell>
          <cell r="J780">
            <v>30</v>
          </cell>
        </row>
        <row r="781">
          <cell r="F781">
            <v>133</v>
          </cell>
          <cell r="G781">
            <v>4</v>
          </cell>
          <cell r="H781">
            <v>3</v>
          </cell>
          <cell r="I781" t="str">
            <v>Yes</v>
          </cell>
          <cell r="J781">
            <v>17</v>
          </cell>
        </row>
        <row r="782">
          <cell r="F782">
            <v>134</v>
          </cell>
          <cell r="G782">
            <v>4</v>
          </cell>
          <cell r="H782">
            <v>3</v>
          </cell>
          <cell r="I782" t="str">
            <v>Yes</v>
          </cell>
          <cell r="J782">
            <v>20</v>
          </cell>
        </row>
        <row r="783">
          <cell r="F783">
            <v>135</v>
          </cell>
          <cell r="G783">
            <v>4</v>
          </cell>
          <cell r="H783">
            <v>3</v>
          </cell>
          <cell r="I783" t="str">
            <v>Yes</v>
          </cell>
          <cell r="J783">
            <v>2</v>
          </cell>
        </row>
        <row r="784">
          <cell r="F784">
            <v>136</v>
          </cell>
          <cell r="G784">
            <v>5</v>
          </cell>
          <cell r="H784">
            <v>3</v>
          </cell>
          <cell r="I784" t="str">
            <v>Yes</v>
          </cell>
          <cell r="J784">
            <v>13</v>
          </cell>
        </row>
        <row r="785">
          <cell r="F785">
            <v>137</v>
          </cell>
          <cell r="G785">
            <v>5</v>
          </cell>
          <cell r="H785">
            <v>3</v>
          </cell>
          <cell r="I785" t="str">
            <v>Yes</v>
          </cell>
          <cell r="J785">
            <v>26</v>
          </cell>
        </row>
        <row r="786">
          <cell r="F786">
            <v>138</v>
          </cell>
          <cell r="G786">
            <v>5</v>
          </cell>
          <cell r="H786">
            <v>3</v>
          </cell>
          <cell r="I786" t="str">
            <v>Yes</v>
          </cell>
          <cell r="J786">
            <v>10</v>
          </cell>
        </row>
        <row r="787">
          <cell r="F787">
            <v>139</v>
          </cell>
          <cell r="G787">
            <v>5</v>
          </cell>
          <cell r="H787">
            <v>3</v>
          </cell>
          <cell r="I787" t="str">
            <v>Yes</v>
          </cell>
          <cell r="J787">
            <v>21</v>
          </cell>
        </row>
        <row r="788">
          <cell r="F788">
            <v>140</v>
          </cell>
          <cell r="G788">
            <v>5</v>
          </cell>
          <cell r="H788">
            <v>3</v>
          </cell>
          <cell r="I788" t="str">
            <v>Yes</v>
          </cell>
          <cell r="J788">
            <v>18</v>
          </cell>
        </row>
        <row r="789">
          <cell r="F789">
            <v>141</v>
          </cell>
          <cell r="G789">
            <v>6</v>
          </cell>
          <cell r="H789">
            <v>3</v>
          </cell>
          <cell r="I789" t="str">
            <v>Yes</v>
          </cell>
          <cell r="J789">
            <v>4</v>
          </cell>
        </row>
        <row r="790">
          <cell r="F790">
            <v>142</v>
          </cell>
          <cell r="G790">
            <v>6</v>
          </cell>
          <cell r="H790">
            <v>3</v>
          </cell>
          <cell r="I790" t="str">
            <v>Yes</v>
          </cell>
          <cell r="J790">
            <v>25</v>
          </cell>
        </row>
        <row r="791">
          <cell r="F791">
            <v>143</v>
          </cell>
          <cell r="G791">
            <v>6</v>
          </cell>
          <cell r="H791">
            <v>3</v>
          </cell>
          <cell r="I791" t="str">
            <v>Yes</v>
          </cell>
          <cell r="J791">
            <v>7</v>
          </cell>
        </row>
        <row r="792">
          <cell r="F792">
            <v>144</v>
          </cell>
          <cell r="G792">
            <v>6</v>
          </cell>
          <cell r="H792">
            <v>3</v>
          </cell>
          <cell r="I792" t="str">
            <v>Yes</v>
          </cell>
          <cell r="J792">
            <v>9</v>
          </cell>
        </row>
        <row r="793">
          <cell r="F793">
            <v>145</v>
          </cell>
          <cell r="G793">
            <v>6</v>
          </cell>
          <cell r="H793">
            <v>3</v>
          </cell>
          <cell r="I793" t="str">
            <v>Yes</v>
          </cell>
          <cell r="J793">
            <v>23</v>
          </cell>
        </row>
        <row r="794">
          <cell r="F794">
            <v>146</v>
          </cell>
          <cell r="G794">
            <v>4</v>
          </cell>
          <cell r="H794">
            <v>4</v>
          </cell>
          <cell r="I794" t="str">
            <v>No</v>
          </cell>
          <cell r="J794">
            <v>24</v>
          </cell>
        </row>
        <row r="795">
          <cell r="F795">
            <v>147</v>
          </cell>
          <cell r="G795">
            <v>4</v>
          </cell>
          <cell r="H795">
            <v>4</v>
          </cell>
          <cell r="I795" t="str">
            <v>No</v>
          </cell>
          <cell r="J795">
            <v>30</v>
          </cell>
        </row>
        <row r="796">
          <cell r="F796">
            <v>148</v>
          </cell>
          <cell r="G796">
            <v>4</v>
          </cell>
          <cell r="H796">
            <v>4</v>
          </cell>
          <cell r="I796" t="str">
            <v>No</v>
          </cell>
          <cell r="J796">
            <v>17</v>
          </cell>
        </row>
        <row r="797">
          <cell r="F797">
            <v>149</v>
          </cell>
          <cell r="G797">
            <v>4</v>
          </cell>
          <cell r="H797">
            <v>4</v>
          </cell>
          <cell r="I797" t="str">
            <v>No</v>
          </cell>
          <cell r="J797">
            <v>20</v>
          </cell>
        </row>
        <row r="798">
          <cell r="F798">
            <v>150</v>
          </cell>
          <cell r="G798">
            <v>4</v>
          </cell>
          <cell r="H798">
            <v>4</v>
          </cell>
          <cell r="I798" t="str">
            <v>No</v>
          </cell>
          <cell r="J798">
            <v>2</v>
          </cell>
        </row>
        <row r="799">
          <cell r="F799">
            <v>151</v>
          </cell>
          <cell r="G799">
            <v>5</v>
          </cell>
          <cell r="H799">
            <v>4</v>
          </cell>
          <cell r="I799" t="str">
            <v>No</v>
          </cell>
          <cell r="J799">
            <v>13</v>
          </cell>
        </row>
        <row r="800">
          <cell r="F800">
            <v>152</v>
          </cell>
          <cell r="G800">
            <v>5</v>
          </cell>
          <cell r="H800">
            <v>4</v>
          </cell>
          <cell r="I800" t="str">
            <v>No</v>
          </cell>
          <cell r="J800">
            <v>26</v>
          </cell>
        </row>
        <row r="801">
          <cell r="F801">
            <v>153</v>
          </cell>
          <cell r="G801">
            <v>5</v>
          </cell>
          <cell r="H801">
            <v>4</v>
          </cell>
          <cell r="I801" t="str">
            <v>No</v>
          </cell>
          <cell r="J801">
            <v>10</v>
          </cell>
        </row>
        <row r="802">
          <cell r="F802">
            <v>154</v>
          </cell>
          <cell r="G802">
            <v>5</v>
          </cell>
          <cell r="H802">
            <v>4</v>
          </cell>
          <cell r="I802" t="str">
            <v>No</v>
          </cell>
          <cell r="J802">
            <v>21</v>
          </cell>
        </row>
        <row r="803">
          <cell r="F803">
            <v>155</v>
          </cell>
          <cell r="G803">
            <v>5</v>
          </cell>
          <cell r="H803">
            <v>4</v>
          </cell>
          <cell r="I803" t="str">
            <v>No</v>
          </cell>
          <cell r="J803">
            <v>18</v>
          </cell>
        </row>
        <row r="804">
          <cell r="F804">
            <v>156</v>
          </cell>
          <cell r="G804">
            <v>6</v>
          </cell>
          <cell r="H804">
            <v>4</v>
          </cell>
          <cell r="I804" t="str">
            <v>No</v>
          </cell>
          <cell r="J804">
            <v>4</v>
          </cell>
        </row>
        <row r="805">
          <cell r="F805">
            <v>157</v>
          </cell>
          <cell r="G805">
            <v>6</v>
          </cell>
          <cell r="H805">
            <v>4</v>
          </cell>
          <cell r="I805" t="str">
            <v>No</v>
          </cell>
          <cell r="J805">
            <v>25</v>
          </cell>
        </row>
        <row r="806">
          <cell r="F806">
            <v>158</v>
          </cell>
          <cell r="G806">
            <v>6</v>
          </cell>
          <cell r="H806">
            <v>4</v>
          </cell>
          <cell r="I806" t="str">
            <v>No</v>
          </cell>
          <cell r="J806">
            <v>7</v>
          </cell>
        </row>
        <row r="807">
          <cell r="F807">
            <v>159</v>
          </cell>
          <cell r="G807">
            <v>6</v>
          </cell>
          <cell r="H807">
            <v>4</v>
          </cell>
          <cell r="I807" t="str">
            <v>No</v>
          </cell>
          <cell r="J807">
            <v>9</v>
          </cell>
        </row>
        <row r="808">
          <cell r="F808">
            <v>160</v>
          </cell>
          <cell r="G808">
            <v>6</v>
          </cell>
          <cell r="H808">
            <v>4</v>
          </cell>
          <cell r="I808" t="str">
            <v>No</v>
          </cell>
          <cell r="J808">
            <v>23</v>
          </cell>
        </row>
        <row r="809">
          <cell r="F809">
            <v>201</v>
          </cell>
          <cell r="G809">
            <v>1</v>
          </cell>
          <cell r="H809">
            <v>1</v>
          </cell>
          <cell r="I809" t="str">
            <v>No</v>
          </cell>
          <cell r="J809">
            <v>2</v>
          </cell>
        </row>
        <row r="810">
          <cell r="F810">
            <v>202</v>
          </cell>
          <cell r="G810">
            <v>1</v>
          </cell>
          <cell r="H810">
            <v>1</v>
          </cell>
          <cell r="I810" t="str">
            <v>No</v>
          </cell>
          <cell r="J810">
            <v>26</v>
          </cell>
        </row>
        <row r="811">
          <cell r="F811">
            <v>203</v>
          </cell>
          <cell r="G811">
            <v>1</v>
          </cell>
          <cell r="H811">
            <v>1</v>
          </cell>
          <cell r="I811" t="str">
            <v>No</v>
          </cell>
          <cell r="J811">
            <v>14</v>
          </cell>
        </row>
        <row r="812">
          <cell r="F812">
            <v>204</v>
          </cell>
          <cell r="G812">
            <v>1</v>
          </cell>
          <cell r="H812">
            <v>1</v>
          </cell>
          <cell r="I812" t="str">
            <v>No</v>
          </cell>
          <cell r="J812">
            <v>3</v>
          </cell>
        </row>
        <row r="813">
          <cell r="F813">
            <v>205</v>
          </cell>
          <cell r="G813">
            <v>1</v>
          </cell>
          <cell r="H813">
            <v>1</v>
          </cell>
          <cell r="I813" t="str">
            <v>No</v>
          </cell>
          <cell r="J813">
            <v>4</v>
          </cell>
        </row>
        <row r="814">
          <cell r="F814">
            <v>206</v>
          </cell>
          <cell r="G814">
            <v>2</v>
          </cell>
          <cell r="H814">
            <v>1</v>
          </cell>
          <cell r="I814" t="str">
            <v>No</v>
          </cell>
          <cell r="J814">
            <v>27</v>
          </cell>
        </row>
        <row r="815">
          <cell r="F815">
            <v>207</v>
          </cell>
          <cell r="G815">
            <v>2</v>
          </cell>
          <cell r="H815">
            <v>1</v>
          </cell>
          <cell r="I815" t="str">
            <v>No</v>
          </cell>
          <cell r="J815">
            <v>25</v>
          </cell>
        </row>
        <row r="816">
          <cell r="F816">
            <v>208</v>
          </cell>
          <cell r="G816">
            <v>2</v>
          </cell>
          <cell r="H816">
            <v>1</v>
          </cell>
          <cell r="I816" t="str">
            <v>No</v>
          </cell>
          <cell r="J816">
            <v>29</v>
          </cell>
        </row>
        <row r="817">
          <cell r="F817">
            <v>209</v>
          </cell>
          <cell r="G817">
            <v>2</v>
          </cell>
          <cell r="H817">
            <v>1</v>
          </cell>
          <cell r="I817" t="str">
            <v>No</v>
          </cell>
          <cell r="J817">
            <v>8</v>
          </cell>
        </row>
        <row r="818">
          <cell r="F818">
            <v>210</v>
          </cell>
          <cell r="G818">
            <v>2</v>
          </cell>
          <cell r="H818">
            <v>1</v>
          </cell>
          <cell r="I818" t="str">
            <v>No</v>
          </cell>
          <cell r="J818">
            <v>10</v>
          </cell>
        </row>
        <row r="819">
          <cell r="F819">
            <v>211</v>
          </cell>
          <cell r="G819">
            <v>3</v>
          </cell>
          <cell r="H819">
            <v>1</v>
          </cell>
          <cell r="I819" t="str">
            <v>No</v>
          </cell>
          <cell r="J819">
            <v>16</v>
          </cell>
        </row>
        <row r="820">
          <cell r="F820">
            <v>212</v>
          </cell>
          <cell r="G820">
            <v>3</v>
          </cell>
          <cell r="H820">
            <v>1</v>
          </cell>
          <cell r="I820" t="str">
            <v>No</v>
          </cell>
          <cell r="J820">
            <v>13</v>
          </cell>
        </row>
        <row r="821">
          <cell r="F821">
            <v>213</v>
          </cell>
          <cell r="G821">
            <v>3</v>
          </cell>
          <cell r="H821">
            <v>1</v>
          </cell>
          <cell r="I821" t="str">
            <v>No</v>
          </cell>
          <cell r="J821">
            <v>5</v>
          </cell>
        </row>
        <row r="822">
          <cell r="F822">
            <v>214</v>
          </cell>
          <cell r="G822">
            <v>3</v>
          </cell>
          <cell r="H822">
            <v>1</v>
          </cell>
          <cell r="I822" t="str">
            <v>No</v>
          </cell>
          <cell r="J822">
            <v>24</v>
          </cell>
        </row>
        <row r="823">
          <cell r="F823">
            <v>215</v>
          </cell>
          <cell r="G823">
            <v>3</v>
          </cell>
          <cell r="H823">
            <v>1</v>
          </cell>
          <cell r="I823" t="str">
            <v>No</v>
          </cell>
          <cell r="J823">
            <v>19</v>
          </cell>
        </row>
        <row r="824">
          <cell r="F824">
            <v>216</v>
          </cell>
          <cell r="G824">
            <v>1</v>
          </cell>
          <cell r="H824">
            <v>2</v>
          </cell>
          <cell r="I824" t="str">
            <v>Yes</v>
          </cell>
          <cell r="J824">
            <v>2</v>
          </cell>
        </row>
        <row r="825">
          <cell r="F825">
            <v>217</v>
          </cell>
          <cell r="G825">
            <v>1</v>
          </cell>
          <cell r="H825">
            <v>2</v>
          </cell>
          <cell r="I825" t="str">
            <v>Yes</v>
          </cell>
          <cell r="J825">
            <v>26</v>
          </cell>
        </row>
        <row r="826">
          <cell r="F826">
            <v>218</v>
          </cell>
          <cell r="G826">
            <v>1</v>
          </cell>
          <cell r="H826">
            <v>2</v>
          </cell>
          <cell r="I826" t="str">
            <v>Yes</v>
          </cell>
          <cell r="J826">
            <v>14</v>
          </cell>
        </row>
        <row r="827">
          <cell r="F827">
            <v>219</v>
          </cell>
          <cell r="G827">
            <v>1</v>
          </cell>
          <cell r="H827">
            <v>2</v>
          </cell>
          <cell r="I827" t="str">
            <v>Yes</v>
          </cell>
          <cell r="J827">
            <v>3</v>
          </cell>
        </row>
        <row r="828">
          <cell r="F828">
            <v>220</v>
          </cell>
          <cell r="G828">
            <v>1</v>
          </cell>
          <cell r="H828">
            <v>2</v>
          </cell>
          <cell r="I828" t="str">
            <v>Yes</v>
          </cell>
          <cell r="J828">
            <v>4</v>
          </cell>
        </row>
        <row r="829">
          <cell r="F829">
            <v>221</v>
          </cell>
          <cell r="G829">
            <v>2</v>
          </cell>
          <cell r="H829">
            <v>2</v>
          </cell>
          <cell r="I829" t="str">
            <v>Yes</v>
          </cell>
          <cell r="J829">
            <v>27</v>
          </cell>
        </row>
        <row r="830">
          <cell r="F830">
            <v>222</v>
          </cell>
          <cell r="G830">
            <v>2</v>
          </cell>
          <cell r="H830">
            <v>2</v>
          </cell>
          <cell r="I830" t="str">
            <v>Yes</v>
          </cell>
          <cell r="J830">
            <v>25</v>
          </cell>
        </row>
        <row r="831">
          <cell r="F831">
            <v>223</v>
          </cell>
          <cell r="G831">
            <v>2</v>
          </cell>
          <cell r="H831">
            <v>2</v>
          </cell>
          <cell r="I831" t="str">
            <v>Yes</v>
          </cell>
          <cell r="J831">
            <v>29</v>
          </cell>
        </row>
        <row r="832">
          <cell r="F832">
            <v>224</v>
          </cell>
          <cell r="G832">
            <v>2</v>
          </cell>
          <cell r="H832">
            <v>2</v>
          </cell>
          <cell r="I832" t="str">
            <v>Yes</v>
          </cell>
          <cell r="J832">
            <v>8</v>
          </cell>
        </row>
        <row r="833">
          <cell r="F833">
            <v>225</v>
          </cell>
          <cell r="G833">
            <v>2</v>
          </cell>
          <cell r="H833">
            <v>2</v>
          </cell>
          <cell r="I833" t="str">
            <v>Yes</v>
          </cell>
          <cell r="J833">
            <v>10</v>
          </cell>
        </row>
        <row r="834">
          <cell r="F834">
            <v>226</v>
          </cell>
          <cell r="G834">
            <v>3</v>
          </cell>
          <cell r="H834">
            <v>2</v>
          </cell>
          <cell r="I834" t="str">
            <v>Yes</v>
          </cell>
          <cell r="J834">
            <v>16</v>
          </cell>
        </row>
        <row r="835">
          <cell r="F835">
            <v>227</v>
          </cell>
          <cell r="G835">
            <v>3</v>
          </cell>
          <cell r="H835">
            <v>2</v>
          </cell>
          <cell r="I835" t="str">
            <v>Yes</v>
          </cell>
          <cell r="J835">
            <v>13</v>
          </cell>
        </row>
        <row r="836">
          <cell r="F836">
            <v>228</v>
          </cell>
          <cell r="G836">
            <v>3</v>
          </cell>
          <cell r="H836">
            <v>2</v>
          </cell>
          <cell r="I836" t="str">
            <v>Yes</v>
          </cell>
          <cell r="J836">
            <v>5</v>
          </cell>
        </row>
        <row r="837">
          <cell r="F837">
            <v>229</v>
          </cell>
          <cell r="G837">
            <v>3</v>
          </cell>
          <cell r="H837">
            <v>2</v>
          </cell>
          <cell r="I837" t="str">
            <v>Yes</v>
          </cell>
          <cell r="J837">
            <v>24</v>
          </cell>
        </row>
        <row r="838">
          <cell r="F838">
            <v>230</v>
          </cell>
          <cell r="G838">
            <v>3</v>
          </cell>
          <cell r="H838">
            <v>2</v>
          </cell>
          <cell r="I838" t="str">
            <v>Yes</v>
          </cell>
          <cell r="J838">
            <v>19</v>
          </cell>
        </row>
        <row r="839">
          <cell r="F839">
            <v>231</v>
          </cell>
          <cell r="G839">
            <v>4</v>
          </cell>
          <cell r="H839">
            <v>3</v>
          </cell>
          <cell r="I839" t="str">
            <v>Yes</v>
          </cell>
          <cell r="J839">
            <v>30</v>
          </cell>
        </row>
        <row r="840">
          <cell r="F840">
            <v>232</v>
          </cell>
          <cell r="G840">
            <v>4</v>
          </cell>
          <cell r="H840">
            <v>3</v>
          </cell>
          <cell r="I840" t="str">
            <v>Yes</v>
          </cell>
          <cell r="J840">
            <v>6</v>
          </cell>
        </row>
        <row r="841">
          <cell r="F841">
            <v>233</v>
          </cell>
          <cell r="G841">
            <v>4</v>
          </cell>
          <cell r="H841">
            <v>3</v>
          </cell>
          <cell r="I841" t="str">
            <v>Yes</v>
          </cell>
          <cell r="J841">
            <v>7</v>
          </cell>
        </row>
        <row r="842">
          <cell r="F842">
            <v>234</v>
          </cell>
          <cell r="G842">
            <v>4</v>
          </cell>
          <cell r="H842">
            <v>3</v>
          </cell>
          <cell r="I842" t="str">
            <v>Yes</v>
          </cell>
          <cell r="J842">
            <v>11</v>
          </cell>
        </row>
        <row r="843">
          <cell r="F843">
            <v>235</v>
          </cell>
          <cell r="G843">
            <v>4</v>
          </cell>
          <cell r="H843">
            <v>3</v>
          </cell>
          <cell r="I843" t="str">
            <v>Yes</v>
          </cell>
          <cell r="J843">
            <v>28</v>
          </cell>
        </row>
        <row r="844">
          <cell r="F844">
            <v>236</v>
          </cell>
          <cell r="G844">
            <v>5</v>
          </cell>
          <cell r="H844">
            <v>3</v>
          </cell>
          <cell r="I844" t="str">
            <v>Yes</v>
          </cell>
          <cell r="J844">
            <v>20</v>
          </cell>
        </row>
        <row r="845">
          <cell r="F845">
            <v>237</v>
          </cell>
          <cell r="G845">
            <v>5</v>
          </cell>
          <cell r="H845">
            <v>3</v>
          </cell>
          <cell r="I845" t="str">
            <v>Yes</v>
          </cell>
          <cell r="J845">
            <v>18</v>
          </cell>
        </row>
        <row r="846">
          <cell r="F846">
            <v>238</v>
          </cell>
          <cell r="G846">
            <v>5</v>
          </cell>
          <cell r="H846">
            <v>3</v>
          </cell>
          <cell r="I846" t="str">
            <v>Yes</v>
          </cell>
          <cell r="J846">
            <v>23</v>
          </cell>
        </row>
        <row r="847">
          <cell r="F847">
            <v>239</v>
          </cell>
          <cell r="G847">
            <v>5</v>
          </cell>
          <cell r="H847">
            <v>3</v>
          </cell>
          <cell r="I847" t="str">
            <v>Yes</v>
          </cell>
          <cell r="J847">
            <v>1</v>
          </cell>
        </row>
        <row r="848">
          <cell r="F848">
            <v>240</v>
          </cell>
          <cell r="G848">
            <v>5</v>
          </cell>
          <cell r="H848">
            <v>3</v>
          </cell>
          <cell r="I848" t="str">
            <v>Yes</v>
          </cell>
          <cell r="J848">
            <v>22</v>
          </cell>
        </row>
        <row r="849">
          <cell r="F849">
            <v>241</v>
          </cell>
          <cell r="G849">
            <v>6</v>
          </cell>
          <cell r="H849">
            <v>3</v>
          </cell>
          <cell r="I849" t="str">
            <v>Yes</v>
          </cell>
          <cell r="J849">
            <v>9</v>
          </cell>
        </row>
        <row r="850">
          <cell r="F850">
            <v>242</v>
          </cell>
          <cell r="G850">
            <v>6</v>
          </cell>
          <cell r="H850">
            <v>3</v>
          </cell>
          <cell r="I850" t="str">
            <v>Yes</v>
          </cell>
          <cell r="J850">
            <v>17</v>
          </cell>
        </row>
        <row r="851">
          <cell r="F851">
            <v>243</v>
          </cell>
          <cell r="G851">
            <v>6</v>
          </cell>
          <cell r="H851">
            <v>3</v>
          </cell>
          <cell r="I851" t="str">
            <v>Yes</v>
          </cell>
          <cell r="J851">
            <v>12</v>
          </cell>
        </row>
        <row r="852">
          <cell r="F852">
            <v>244</v>
          </cell>
          <cell r="G852">
            <v>6</v>
          </cell>
          <cell r="H852">
            <v>3</v>
          </cell>
          <cell r="I852" t="str">
            <v>Yes</v>
          </cell>
          <cell r="J852">
            <v>15</v>
          </cell>
        </row>
        <row r="853">
          <cell r="F853">
            <v>245</v>
          </cell>
          <cell r="G853">
            <v>6</v>
          </cell>
          <cell r="H853">
            <v>3</v>
          </cell>
          <cell r="I853" t="str">
            <v>Yes</v>
          </cell>
          <cell r="J853">
            <v>21</v>
          </cell>
        </row>
        <row r="854">
          <cell r="F854">
            <v>246</v>
          </cell>
          <cell r="G854">
            <v>4</v>
          </cell>
          <cell r="H854">
            <v>4</v>
          </cell>
          <cell r="I854" t="str">
            <v>No</v>
          </cell>
          <cell r="J854">
            <v>30</v>
          </cell>
        </row>
        <row r="855">
          <cell r="F855">
            <v>247</v>
          </cell>
          <cell r="G855">
            <v>4</v>
          </cell>
          <cell r="H855">
            <v>4</v>
          </cell>
          <cell r="I855" t="str">
            <v>No</v>
          </cell>
          <cell r="J855">
            <v>6</v>
          </cell>
        </row>
        <row r="856">
          <cell r="F856">
            <v>248</v>
          </cell>
          <cell r="G856">
            <v>4</v>
          </cell>
          <cell r="H856">
            <v>4</v>
          </cell>
          <cell r="I856" t="str">
            <v>No</v>
          </cell>
          <cell r="J856">
            <v>7</v>
          </cell>
        </row>
        <row r="857">
          <cell r="F857">
            <v>249</v>
          </cell>
          <cell r="G857">
            <v>4</v>
          </cell>
          <cell r="H857">
            <v>4</v>
          </cell>
          <cell r="I857" t="str">
            <v>No</v>
          </cell>
          <cell r="J857">
            <v>11</v>
          </cell>
        </row>
        <row r="858">
          <cell r="F858">
            <v>250</v>
          </cell>
          <cell r="G858">
            <v>4</v>
          </cell>
          <cell r="H858">
            <v>4</v>
          </cell>
          <cell r="I858" t="str">
            <v>No</v>
          </cell>
          <cell r="J858">
            <v>28</v>
          </cell>
        </row>
        <row r="859">
          <cell r="F859">
            <v>251</v>
          </cell>
          <cell r="G859">
            <v>5</v>
          </cell>
          <cell r="H859">
            <v>4</v>
          </cell>
          <cell r="I859" t="str">
            <v>No</v>
          </cell>
          <cell r="J859">
            <v>20</v>
          </cell>
        </row>
        <row r="860">
          <cell r="F860">
            <v>252</v>
          </cell>
          <cell r="G860">
            <v>5</v>
          </cell>
          <cell r="H860">
            <v>4</v>
          </cell>
          <cell r="I860" t="str">
            <v>No</v>
          </cell>
          <cell r="J860">
            <v>18</v>
          </cell>
        </row>
        <row r="861">
          <cell r="F861">
            <v>253</v>
          </cell>
          <cell r="G861">
            <v>5</v>
          </cell>
          <cell r="H861">
            <v>4</v>
          </cell>
          <cell r="I861" t="str">
            <v>No</v>
          </cell>
          <cell r="J861">
            <v>23</v>
          </cell>
        </row>
        <row r="862">
          <cell r="F862">
            <v>254</v>
          </cell>
          <cell r="G862">
            <v>5</v>
          </cell>
          <cell r="H862">
            <v>4</v>
          </cell>
          <cell r="I862" t="str">
            <v>No</v>
          </cell>
          <cell r="J862">
            <v>1</v>
          </cell>
        </row>
        <row r="863">
          <cell r="F863">
            <v>255</v>
          </cell>
          <cell r="G863">
            <v>5</v>
          </cell>
          <cell r="H863">
            <v>4</v>
          </cell>
          <cell r="I863" t="str">
            <v>No</v>
          </cell>
          <cell r="J863">
            <v>22</v>
          </cell>
        </row>
        <row r="864">
          <cell r="F864">
            <v>256</v>
          </cell>
          <cell r="G864">
            <v>6</v>
          </cell>
          <cell r="H864">
            <v>4</v>
          </cell>
          <cell r="I864" t="str">
            <v>No</v>
          </cell>
          <cell r="J864">
            <v>9</v>
          </cell>
        </row>
        <row r="865">
          <cell r="F865">
            <v>257</v>
          </cell>
          <cell r="G865">
            <v>6</v>
          </cell>
          <cell r="H865">
            <v>4</v>
          </cell>
          <cell r="I865" t="str">
            <v>No</v>
          </cell>
          <cell r="J865">
            <v>17</v>
          </cell>
        </row>
        <row r="866">
          <cell r="F866">
            <v>258</v>
          </cell>
          <cell r="G866">
            <v>6</v>
          </cell>
          <cell r="H866">
            <v>4</v>
          </cell>
          <cell r="I866" t="str">
            <v>No</v>
          </cell>
          <cell r="J866">
            <v>12</v>
          </cell>
        </row>
        <row r="867">
          <cell r="F867">
            <v>259</v>
          </cell>
          <cell r="G867">
            <v>6</v>
          </cell>
          <cell r="H867">
            <v>4</v>
          </cell>
          <cell r="I867" t="str">
            <v>No</v>
          </cell>
          <cell r="J867">
            <v>15</v>
          </cell>
        </row>
        <row r="868">
          <cell r="F868">
            <v>260</v>
          </cell>
          <cell r="G868">
            <v>6</v>
          </cell>
          <cell r="H868">
            <v>4</v>
          </cell>
          <cell r="I868" t="str">
            <v>No</v>
          </cell>
          <cell r="J868">
            <v>21</v>
          </cell>
        </row>
        <row r="869">
          <cell r="F869">
            <v>301</v>
          </cell>
          <cell r="G869">
            <v>1</v>
          </cell>
          <cell r="H869">
            <v>1</v>
          </cell>
          <cell r="I869" t="str">
            <v>No</v>
          </cell>
          <cell r="J869">
            <v>20</v>
          </cell>
        </row>
        <row r="870">
          <cell r="F870">
            <v>302</v>
          </cell>
          <cell r="G870">
            <v>1</v>
          </cell>
          <cell r="H870">
            <v>1</v>
          </cell>
          <cell r="I870" t="str">
            <v>No</v>
          </cell>
          <cell r="J870">
            <v>19</v>
          </cell>
        </row>
        <row r="871">
          <cell r="F871">
            <v>303</v>
          </cell>
          <cell r="G871">
            <v>1</v>
          </cell>
          <cell r="H871">
            <v>1</v>
          </cell>
          <cell r="I871" t="str">
            <v>No</v>
          </cell>
          <cell r="J871">
            <v>10</v>
          </cell>
        </row>
        <row r="872">
          <cell r="F872">
            <v>304</v>
          </cell>
          <cell r="G872">
            <v>1</v>
          </cell>
          <cell r="H872">
            <v>1</v>
          </cell>
          <cell r="I872" t="str">
            <v>No</v>
          </cell>
          <cell r="J872">
            <v>4</v>
          </cell>
        </row>
        <row r="873">
          <cell r="F873">
            <v>305</v>
          </cell>
          <cell r="G873">
            <v>1</v>
          </cell>
          <cell r="H873">
            <v>1</v>
          </cell>
          <cell r="I873" t="str">
            <v>No</v>
          </cell>
          <cell r="J873">
            <v>12</v>
          </cell>
        </row>
        <row r="874">
          <cell r="F874">
            <v>306</v>
          </cell>
          <cell r="G874">
            <v>2</v>
          </cell>
          <cell r="H874">
            <v>1</v>
          </cell>
          <cell r="I874" t="str">
            <v>No</v>
          </cell>
          <cell r="J874">
            <v>29</v>
          </cell>
        </row>
        <row r="875">
          <cell r="F875">
            <v>307</v>
          </cell>
          <cell r="G875">
            <v>2</v>
          </cell>
          <cell r="H875">
            <v>1</v>
          </cell>
          <cell r="I875" t="str">
            <v>No</v>
          </cell>
          <cell r="J875">
            <v>26</v>
          </cell>
        </row>
        <row r="876">
          <cell r="F876">
            <v>308</v>
          </cell>
          <cell r="G876">
            <v>2</v>
          </cell>
          <cell r="H876">
            <v>1</v>
          </cell>
          <cell r="I876" t="str">
            <v>No</v>
          </cell>
          <cell r="J876">
            <v>23</v>
          </cell>
        </row>
        <row r="877">
          <cell r="F877">
            <v>309</v>
          </cell>
          <cell r="G877">
            <v>2</v>
          </cell>
          <cell r="H877">
            <v>1</v>
          </cell>
          <cell r="I877" t="str">
            <v>No</v>
          </cell>
          <cell r="J877">
            <v>30</v>
          </cell>
        </row>
        <row r="878">
          <cell r="F878">
            <v>310</v>
          </cell>
          <cell r="G878">
            <v>2</v>
          </cell>
          <cell r="H878">
            <v>1</v>
          </cell>
          <cell r="I878" t="str">
            <v>No</v>
          </cell>
          <cell r="J878">
            <v>15</v>
          </cell>
        </row>
        <row r="879">
          <cell r="F879">
            <v>311</v>
          </cell>
          <cell r="G879">
            <v>3</v>
          </cell>
          <cell r="H879">
            <v>1</v>
          </cell>
          <cell r="I879" t="str">
            <v>No</v>
          </cell>
          <cell r="J879">
            <v>28</v>
          </cell>
        </row>
        <row r="880">
          <cell r="F880">
            <v>312</v>
          </cell>
          <cell r="G880">
            <v>3</v>
          </cell>
          <cell r="H880">
            <v>1</v>
          </cell>
          <cell r="I880" t="str">
            <v>No</v>
          </cell>
          <cell r="J880">
            <v>21</v>
          </cell>
        </row>
        <row r="881">
          <cell r="F881">
            <v>313</v>
          </cell>
          <cell r="G881">
            <v>3</v>
          </cell>
          <cell r="H881">
            <v>1</v>
          </cell>
          <cell r="I881" t="str">
            <v>No</v>
          </cell>
          <cell r="J881">
            <v>5</v>
          </cell>
        </row>
        <row r="882">
          <cell r="F882">
            <v>314</v>
          </cell>
          <cell r="G882">
            <v>3</v>
          </cell>
          <cell r="H882">
            <v>1</v>
          </cell>
          <cell r="I882" t="str">
            <v>No</v>
          </cell>
          <cell r="J882">
            <v>25</v>
          </cell>
        </row>
        <row r="883">
          <cell r="F883">
            <v>315</v>
          </cell>
          <cell r="G883">
            <v>3</v>
          </cell>
          <cell r="H883">
            <v>1</v>
          </cell>
          <cell r="I883" t="str">
            <v>No</v>
          </cell>
          <cell r="J883">
            <v>22</v>
          </cell>
        </row>
        <row r="884">
          <cell r="F884">
            <v>316</v>
          </cell>
          <cell r="G884">
            <v>1</v>
          </cell>
          <cell r="H884">
            <v>2</v>
          </cell>
          <cell r="I884" t="str">
            <v>Yes</v>
          </cell>
          <cell r="J884">
            <v>20</v>
          </cell>
        </row>
        <row r="885">
          <cell r="F885">
            <v>317</v>
          </cell>
          <cell r="G885">
            <v>1</v>
          </cell>
          <cell r="H885">
            <v>2</v>
          </cell>
          <cell r="I885" t="str">
            <v>Yes</v>
          </cell>
          <cell r="J885">
            <v>19</v>
          </cell>
        </row>
        <row r="886">
          <cell r="F886">
            <v>318</v>
          </cell>
          <cell r="G886">
            <v>1</v>
          </cell>
          <cell r="H886">
            <v>2</v>
          </cell>
          <cell r="I886" t="str">
            <v>Yes</v>
          </cell>
          <cell r="J886">
            <v>10</v>
          </cell>
        </row>
        <row r="887">
          <cell r="F887">
            <v>319</v>
          </cell>
          <cell r="G887">
            <v>1</v>
          </cell>
          <cell r="H887">
            <v>2</v>
          </cell>
          <cell r="I887" t="str">
            <v>Yes</v>
          </cell>
          <cell r="J887">
            <v>4</v>
          </cell>
        </row>
        <row r="888">
          <cell r="F888">
            <v>320</v>
          </cell>
          <cell r="G888">
            <v>1</v>
          </cell>
          <cell r="H888">
            <v>2</v>
          </cell>
          <cell r="I888" t="str">
            <v>Yes</v>
          </cell>
          <cell r="J888">
            <v>12</v>
          </cell>
        </row>
        <row r="889">
          <cell r="F889">
            <v>321</v>
          </cell>
          <cell r="G889">
            <v>2</v>
          </cell>
          <cell r="H889">
            <v>2</v>
          </cell>
          <cell r="I889" t="str">
            <v>Yes</v>
          </cell>
          <cell r="J889">
            <v>29</v>
          </cell>
        </row>
        <row r="890">
          <cell r="F890">
            <v>322</v>
          </cell>
          <cell r="G890">
            <v>2</v>
          </cell>
          <cell r="H890">
            <v>2</v>
          </cell>
          <cell r="I890" t="str">
            <v>Yes</v>
          </cell>
          <cell r="J890">
            <v>26</v>
          </cell>
        </row>
        <row r="891">
          <cell r="F891">
            <v>323</v>
          </cell>
          <cell r="G891">
            <v>2</v>
          </cell>
          <cell r="H891">
            <v>2</v>
          </cell>
          <cell r="I891" t="str">
            <v>Yes</v>
          </cell>
          <cell r="J891">
            <v>23</v>
          </cell>
        </row>
        <row r="892">
          <cell r="F892">
            <v>324</v>
          </cell>
          <cell r="G892">
            <v>2</v>
          </cell>
          <cell r="H892">
            <v>2</v>
          </cell>
          <cell r="I892" t="str">
            <v>Yes</v>
          </cell>
          <cell r="J892">
            <v>30</v>
          </cell>
        </row>
        <row r="893">
          <cell r="F893">
            <v>325</v>
          </cell>
          <cell r="G893">
            <v>2</v>
          </cell>
          <cell r="H893">
            <v>2</v>
          </cell>
          <cell r="I893" t="str">
            <v>Yes</v>
          </cell>
          <cell r="J893">
            <v>15</v>
          </cell>
        </row>
        <row r="894">
          <cell r="F894">
            <v>326</v>
          </cell>
          <cell r="G894">
            <v>3</v>
          </cell>
          <cell r="H894">
            <v>2</v>
          </cell>
          <cell r="I894" t="str">
            <v>Yes</v>
          </cell>
          <cell r="J894">
            <v>28</v>
          </cell>
        </row>
        <row r="895">
          <cell r="F895">
            <v>327</v>
          </cell>
          <cell r="G895">
            <v>3</v>
          </cell>
          <cell r="H895">
            <v>2</v>
          </cell>
          <cell r="I895" t="str">
            <v>Yes</v>
          </cell>
          <cell r="J895">
            <v>21</v>
          </cell>
        </row>
        <row r="896">
          <cell r="F896">
            <v>328</v>
          </cell>
          <cell r="G896">
            <v>3</v>
          </cell>
          <cell r="H896">
            <v>2</v>
          </cell>
          <cell r="I896" t="str">
            <v>Yes</v>
          </cell>
          <cell r="J896">
            <v>5</v>
          </cell>
        </row>
        <row r="897">
          <cell r="F897">
            <v>329</v>
          </cell>
          <cell r="G897">
            <v>3</v>
          </cell>
          <cell r="H897">
            <v>2</v>
          </cell>
          <cell r="I897" t="str">
            <v>Yes</v>
          </cell>
          <cell r="J897">
            <v>25</v>
          </cell>
        </row>
        <row r="898">
          <cell r="F898">
            <v>330</v>
          </cell>
          <cell r="G898">
            <v>3</v>
          </cell>
          <cell r="H898">
            <v>2</v>
          </cell>
          <cell r="I898" t="str">
            <v>Yes</v>
          </cell>
          <cell r="J898">
            <v>22</v>
          </cell>
        </row>
        <row r="899">
          <cell r="F899">
            <v>331</v>
          </cell>
          <cell r="G899">
            <v>4</v>
          </cell>
          <cell r="H899">
            <v>3</v>
          </cell>
          <cell r="I899" t="str">
            <v>Yes</v>
          </cell>
          <cell r="J899">
            <v>7</v>
          </cell>
        </row>
        <row r="900">
          <cell r="F900">
            <v>332</v>
          </cell>
          <cell r="G900">
            <v>4</v>
          </cell>
          <cell r="H900">
            <v>3</v>
          </cell>
          <cell r="I900" t="str">
            <v>Yes</v>
          </cell>
          <cell r="J900">
            <v>17</v>
          </cell>
        </row>
        <row r="901">
          <cell r="F901">
            <v>333</v>
          </cell>
          <cell r="G901">
            <v>4</v>
          </cell>
          <cell r="H901">
            <v>3</v>
          </cell>
          <cell r="I901" t="str">
            <v>Yes</v>
          </cell>
          <cell r="J901">
            <v>18</v>
          </cell>
        </row>
        <row r="902">
          <cell r="F902">
            <v>334</v>
          </cell>
          <cell r="G902">
            <v>4</v>
          </cell>
          <cell r="H902">
            <v>3</v>
          </cell>
          <cell r="I902" t="str">
            <v>Yes</v>
          </cell>
          <cell r="J902">
            <v>16</v>
          </cell>
        </row>
        <row r="903">
          <cell r="F903">
            <v>335</v>
          </cell>
          <cell r="G903">
            <v>4</v>
          </cell>
          <cell r="H903">
            <v>3</v>
          </cell>
          <cell r="I903" t="str">
            <v>Yes</v>
          </cell>
          <cell r="J903">
            <v>14</v>
          </cell>
        </row>
        <row r="904">
          <cell r="F904">
            <v>336</v>
          </cell>
          <cell r="G904">
            <v>5</v>
          </cell>
          <cell r="H904">
            <v>3</v>
          </cell>
          <cell r="I904" t="str">
            <v>Yes</v>
          </cell>
          <cell r="J904">
            <v>8</v>
          </cell>
        </row>
        <row r="905">
          <cell r="F905">
            <v>337</v>
          </cell>
          <cell r="G905">
            <v>5</v>
          </cell>
          <cell r="H905">
            <v>3</v>
          </cell>
          <cell r="I905" t="str">
            <v>Yes</v>
          </cell>
          <cell r="J905">
            <v>3</v>
          </cell>
        </row>
        <row r="906">
          <cell r="F906">
            <v>338</v>
          </cell>
          <cell r="G906">
            <v>5</v>
          </cell>
          <cell r="H906">
            <v>3</v>
          </cell>
          <cell r="I906" t="str">
            <v>Yes</v>
          </cell>
          <cell r="J906">
            <v>9</v>
          </cell>
        </row>
        <row r="907">
          <cell r="F907">
            <v>339</v>
          </cell>
          <cell r="G907">
            <v>5</v>
          </cell>
          <cell r="H907">
            <v>3</v>
          </cell>
          <cell r="I907" t="str">
            <v>Yes</v>
          </cell>
          <cell r="J907">
            <v>24</v>
          </cell>
        </row>
        <row r="908">
          <cell r="F908">
            <v>340</v>
          </cell>
          <cell r="G908">
            <v>5</v>
          </cell>
          <cell r="H908">
            <v>3</v>
          </cell>
          <cell r="I908" t="str">
            <v>Yes</v>
          </cell>
          <cell r="J908">
            <v>6</v>
          </cell>
        </row>
        <row r="909">
          <cell r="F909">
            <v>341</v>
          </cell>
          <cell r="G909">
            <v>6</v>
          </cell>
          <cell r="H909">
            <v>3</v>
          </cell>
          <cell r="I909" t="str">
            <v>Yes</v>
          </cell>
          <cell r="J909">
            <v>11</v>
          </cell>
        </row>
        <row r="910">
          <cell r="F910">
            <v>342</v>
          </cell>
          <cell r="G910">
            <v>6</v>
          </cell>
          <cell r="H910">
            <v>3</v>
          </cell>
          <cell r="I910" t="str">
            <v>Yes</v>
          </cell>
          <cell r="J910">
            <v>27</v>
          </cell>
        </row>
        <row r="911">
          <cell r="F911">
            <v>343</v>
          </cell>
          <cell r="G911">
            <v>6</v>
          </cell>
          <cell r="H911">
            <v>3</v>
          </cell>
          <cell r="I911" t="str">
            <v>Yes</v>
          </cell>
          <cell r="J911">
            <v>1</v>
          </cell>
        </row>
        <row r="912">
          <cell r="F912">
            <v>344</v>
          </cell>
          <cell r="G912">
            <v>6</v>
          </cell>
          <cell r="H912">
            <v>3</v>
          </cell>
          <cell r="I912" t="str">
            <v>Yes</v>
          </cell>
          <cell r="J912">
            <v>2</v>
          </cell>
        </row>
        <row r="913">
          <cell r="F913">
            <v>345</v>
          </cell>
          <cell r="G913">
            <v>6</v>
          </cell>
          <cell r="H913">
            <v>3</v>
          </cell>
          <cell r="I913" t="str">
            <v>Yes</v>
          </cell>
          <cell r="J913">
            <v>13</v>
          </cell>
        </row>
        <row r="914">
          <cell r="F914">
            <v>346</v>
          </cell>
          <cell r="G914">
            <v>4</v>
          </cell>
          <cell r="H914">
            <v>4</v>
          </cell>
          <cell r="I914" t="str">
            <v>No</v>
          </cell>
          <cell r="J914">
            <v>7</v>
          </cell>
        </row>
        <row r="915">
          <cell r="F915">
            <v>347</v>
          </cell>
          <cell r="G915">
            <v>4</v>
          </cell>
          <cell r="H915">
            <v>4</v>
          </cell>
          <cell r="I915" t="str">
            <v>No</v>
          </cell>
          <cell r="J915">
            <v>17</v>
          </cell>
        </row>
        <row r="916">
          <cell r="F916">
            <v>348</v>
          </cell>
          <cell r="G916">
            <v>4</v>
          </cell>
          <cell r="H916">
            <v>4</v>
          </cell>
          <cell r="I916" t="str">
            <v>No</v>
          </cell>
          <cell r="J916">
            <v>18</v>
          </cell>
        </row>
        <row r="917">
          <cell r="F917">
            <v>349</v>
          </cell>
          <cell r="G917">
            <v>4</v>
          </cell>
          <cell r="H917">
            <v>4</v>
          </cell>
          <cell r="I917" t="str">
            <v>No</v>
          </cell>
          <cell r="J917">
            <v>16</v>
          </cell>
        </row>
        <row r="918">
          <cell r="F918">
            <v>350</v>
          </cell>
          <cell r="G918">
            <v>4</v>
          </cell>
          <cell r="H918">
            <v>4</v>
          </cell>
          <cell r="I918" t="str">
            <v>No</v>
          </cell>
          <cell r="J918">
            <v>14</v>
          </cell>
        </row>
        <row r="919">
          <cell r="F919">
            <v>351</v>
          </cell>
          <cell r="G919">
            <v>5</v>
          </cell>
          <cell r="H919">
            <v>4</v>
          </cell>
          <cell r="I919" t="str">
            <v>No</v>
          </cell>
          <cell r="J919">
            <v>8</v>
          </cell>
        </row>
        <row r="920">
          <cell r="F920">
            <v>352</v>
          </cell>
          <cell r="G920">
            <v>5</v>
          </cell>
          <cell r="H920">
            <v>4</v>
          </cell>
          <cell r="I920" t="str">
            <v>No</v>
          </cell>
          <cell r="J920">
            <v>3</v>
          </cell>
        </row>
        <row r="921">
          <cell r="F921">
            <v>353</v>
          </cell>
          <cell r="G921">
            <v>5</v>
          </cell>
          <cell r="H921">
            <v>4</v>
          </cell>
          <cell r="I921" t="str">
            <v>No</v>
          </cell>
          <cell r="J921">
            <v>9</v>
          </cell>
        </row>
        <row r="922">
          <cell r="F922">
            <v>354</v>
          </cell>
          <cell r="G922">
            <v>5</v>
          </cell>
          <cell r="H922">
            <v>4</v>
          </cell>
          <cell r="I922" t="str">
            <v>No</v>
          </cell>
          <cell r="J922">
            <v>24</v>
          </cell>
        </row>
        <row r="923">
          <cell r="F923">
            <v>355</v>
          </cell>
          <cell r="G923">
            <v>5</v>
          </cell>
          <cell r="H923">
            <v>4</v>
          </cell>
          <cell r="I923" t="str">
            <v>No</v>
          </cell>
          <cell r="J923">
            <v>6</v>
          </cell>
        </row>
        <row r="924">
          <cell r="F924">
            <v>356</v>
          </cell>
          <cell r="G924">
            <v>6</v>
          </cell>
          <cell r="H924">
            <v>4</v>
          </cell>
          <cell r="I924" t="str">
            <v>No</v>
          </cell>
          <cell r="J924">
            <v>11</v>
          </cell>
        </row>
        <row r="925">
          <cell r="F925">
            <v>357</v>
          </cell>
          <cell r="G925">
            <v>6</v>
          </cell>
          <cell r="H925">
            <v>4</v>
          </cell>
          <cell r="I925" t="str">
            <v>No</v>
          </cell>
          <cell r="J925">
            <v>27</v>
          </cell>
        </row>
        <row r="926">
          <cell r="F926">
            <v>358</v>
          </cell>
          <cell r="G926">
            <v>6</v>
          </cell>
          <cell r="H926">
            <v>4</v>
          </cell>
          <cell r="I926" t="str">
            <v>No</v>
          </cell>
          <cell r="J926">
            <v>1</v>
          </cell>
        </row>
        <row r="927">
          <cell r="F927">
            <v>359</v>
          </cell>
          <cell r="G927">
            <v>6</v>
          </cell>
          <cell r="H927">
            <v>4</v>
          </cell>
          <cell r="I927" t="str">
            <v>No</v>
          </cell>
          <cell r="J927">
            <v>2</v>
          </cell>
        </row>
        <row r="928">
          <cell r="F928">
            <v>360</v>
          </cell>
          <cell r="G928">
            <v>6</v>
          </cell>
          <cell r="H928">
            <v>4</v>
          </cell>
          <cell r="I928" t="str">
            <v>No</v>
          </cell>
          <cell r="J928">
            <v>13</v>
          </cell>
        </row>
        <row r="929">
          <cell r="F929">
            <v>401</v>
          </cell>
          <cell r="G929">
            <v>1</v>
          </cell>
          <cell r="H929">
            <v>1</v>
          </cell>
          <cell r="I929" t="str">
            <v>No</v>
          </cell>
          <cell r="J929">
            <v>2</v>
          </cell>
        </row>
        <row r="930">
          <cell r="F930">
            <v>402</v>
          </cell>
          <cell r="G930">
            <v>1</v>
          </cell>
          <cell r="H930">
            <v>1</v>
          </cell>
          <cell r="I930" t="str">
            <v>No</v>
          </cell>
          <cell r="J930">
            <v>7</v>
          </cell>
        </row>
        <row r="931">
          <cell r="F931">
            <v>403</v>
          </cell>
          <cell r="G931">
            <v>1</v>
          </cell>
          <cell r="H931">
            <v>1</v>
          </cell>
          <cell r="I931" t="str">
            <v>No</v>
          </cell>
          <cell r="J931">
            <v>15</v>
          </cell>
        </row>
        <row r="932">
          <cell r="F932">
            <v>404</v>
          </cell>
          <cell r="G932">
            <v>1</v>
          </cell>
          <cell r="H932">
            <v>1</v>
          </cell>
          <cell r="I932" t="str">
            <v>No</v>
          </cell>
          <cell r="J932">
            <v>8</v>
          </cell>
        </row>
        <row r="933">
          <cell r="F933">
            <v>405</v>
          </cell>
          <cell r="G933">
            <v>1</v>
          </cell>
          <cell r="H933">
            <v>1</v>
          </cell>
          <cell r="I933" t="str">
            <v>No</v>
          </cell>
          <cell r="J933">
            <v>5</v>
          </cell>
        </row>
        <row r="934">
          <cell r="F934">
            <v>406</v>
          </cell>
          <cell r="G934">
            <v>2</v>
          </cell>
          <cell r="H934">
            <v>1</v>
          </cell>
          <cell r="I934" t="str">
            <v>No</v>
          </cell>
          <cell r="J934">
            <v>14</v>
          </cell>
        </row>
        <row r="935">
          <cell r="F935">
            <v>407</v>
          </cell>
          <cell r="G935">
            <v>2</v>
          </cell>
          <cell r="H935">
            <v>1</v>
          </cell>
          <cell r="I935" t="str">
            <v>No</v>
          </cell>
          <cell r="J935">
            <v>24</v>
          </cell>
        </row>
        <row r="936">
          <cell r="F936">
            <v>408</v>
          </cell>
          <cell r="G936">
            <v>2</v>
          </cell>
          <cell r="H936">
            <v>1</v>
          </cell>
          <cell r="I936" t="str">
            <v>No</v>
          </cell>
          <cell r="J936">
            <v>10</v>
          </cell>
        </row>
        <row r="937">
          <cell r="F937">
            <v>409</v>
          </cell>
          <cell r="G937">
            <v>2</v>
          </cell>
          <cell r="H937">
            <v>1</v>
          </cell>
          <cell r="I937" t="str">
            <v>No</v>
          </cell>
          <cell r="J937">
            <v>1</v>
          </cell>
        </row>
        <row r="938">
          <cell r="F938">
            <v>410</v>
          </cell>
          <cell r="G938">
            <v>2</v>
          </cell>
          <cell r="H938">
            <v>1</v>
          </cell>
          <cell r="I938" t="str">
            <v>No</v>
          </cell>
          <cell r="J938">
            <v>28</v>
          </cell>
        </row>
        <row r="939">
          <cell r="F939">
            <v>411</v>
          </cell>
          <cell r="G939">
            <v>3</v>
          </cell>
          <cell r="H939">
            <v>1</v>
          </cell>
          <cell r="I939" t="str">
            <v>No</v>
          </cell>
          <cell r="J939">
            <v>13</v>
          </cell>
        </row>
        <row r="940">
          <cell r="F940">
            <v>412</v>
          </cell>
          <cell r="G940">
            <v>3</v>
          </cell>
          <cell r="H940">
            <v>1</v>
          </cell>
          <cell r="I940" t="str">
            <v>No</v>
          </cell>
          <cell r="J940">
            <v>22</v>
          </cell>
        </row>
        <row r="941">
          <cell r="F941">
            <v>413</v>
          </cell>
          <cell r="G941">
            <v>3</v>
          </cell>
          <cell r="H941">
            <v>1</v>
          </cell>
          <cell r="I941" t="str">
            <v>No</v>
          </cell>
          <cell r="J941">
            <v>29</v>
          </cell>
        </row>
        <row r="942">
          <cell r="F942">
            <v>414</v>
          </cell>
          <cell r="G942">
            <v>3</v>
          </cell>
          <cell r="H942">
            <v>1</v>
          </cell>
          <cell r="I942" t="str">
            <v>No</v>
          </cell>
          <cell r="J942">
            <v>17</v>
          </cell>
        </row>
        <row r="943">
          <cell r="F943">
            <v>415</v>
          </cell>
          <cell r="G943">
            <v>3</v>
          </cell>
          <cell r="H943">
            <v>1</v>
          </cell>
          <cell r="I943" t="str">
            <v>No</v>
          </cell>
          <cell r="J943">
            <v>4</v>
          </cell>
        </row>
        <row r="944">
          <cell r="F944">
            <v>416</v>
          </cell>
          <cell r="G944">
            <v>1</v>
          </cell>
          <cell r="H944">
            <v>2</v>
          </cell>
          <cell r="I944" t="str">
            <v>Yes</v>
          </cell>
          <cell r="J944">
            <v>2</v>
          </cell>
        </row>
        <row r="945">
          <cell r="F945">
            <v>417</v>
          </cell>
          <cell r="G945">
            <v>1</v>
          </cell>
          <cell r="H945">
            <v>2</v>
          </cell>
          <cell r="I945" t="str">
            <v>Yes</v>
          </cell>
          <cell r="J945">
            <v>7</v>
          </cell>
        </row>
        <row r="946">
          <cell r="F946">
            <v>418</v>
          </cell>
          <cell r="G946">
            <v>1</v>
          </cell>
          <cell r="H946">
            <v>2</v>
          </cell>
          <cell r="I946" t="str">
            <v>Yes</v>
          </cell>
          <cell r="J946">
            <v>15</v>
          </cell>
        </row>
        <row r="947">
          <cell r="F947">
            <v>419</v>
          </cell>
          <cell r="G947">
            <v>1</v>
          </cell>
          <cell r="H947">
            <v>2</v>
          </cell>
          <cell r="I947" t="str">
            <v>Yes</v>
          </cell>
          <cell r="J947">
            <v>8</v>
          </cell>
        </row>
        <row r="948">
          <cell r="F948">
            <v>420</v>
          </cell>
          <cell r="G948">
            <v>1</v>
          </cell>
          <cell r="H948">
            <v>2</v>
          </cell>
          <cell r="I948" t="str">
            <v>Yes</v>
          </cell>
          <cell r="J948">
            <v>5</v>
          </cell>
        </row>
        <row r="949">
          <cell r="F949">
            <v>421</v>
          </cell>
          <cell r="G949">
            <v>2</v>
          </cell>
          <cell r="H949">
            <v>2</v>
          </cell>
          <cell r="I949" t="str">
            <v>Yes</v>
          </cell>
          <cell r="J949">
            <v>14</v>
          </cell>
        </row>
        <row r="950">
          <cell r="F950">
            <v>422</v>
          </cell>
          <cell r="G950">
            <v>2</v>
          </cell>
          <cell r="H950">
            <v>2</v>
          </cell>
          <cell r="I950" t="str">
            <v>Yes</v>
          </cell>
          <cell r="J950">
            <v>24</v>
          </cell>
        </row>
        <row r="951">
          <cell r="F951">
            <v>423</v>
          </cell>
          <cell r="G951">
            <v>2</v>
          </cell>
          <cell r="H951">
            <v>2</v>
          </cell>
          <cell r="I951" t="str">
            <v>Yes</v>
          </cell>
          <cell r="J951">
            <v>10</v>
          </cell>
        </row>
        <row r="952">
          <cell r="F952">
            <v>424</v>
          </cell>
          <cell r="G952">
            <v>2</v>
          </cell>
          <cell r="H952">
            <v>2</v>
          </cell>
          <cell r="I952" t="str">
            <v>Yes</v>
          </cell>
          <cell r="J952">
            <v>1</v>
          </cell>
        </row>
        <row r="953">
          <cell r="F953">
            <v>425</v>
          </cell>
          <cell r="G953">
            <v>2</v>
          </cell>
          <cell r="H953">
            <v>2</v>
          </cell>
          <cell r="I953" t="str">
            <v>Yes</v>
          </cell>
          <cell r="J953">
            <v>28</v>
          </cell>
        </row>
        <row r="954">
          <cell r="F954">
            <v>426</v>
          </cell>
          <cell r="G954">
            <v>3</v>
          </cell>
          <cell r="H954">
            <v>2</v>
          </cell>
          <cell r="I954" t="str">
            <v>Yes</v>
          </cell>
          <cell r="J954">
            <v>13</v>
          </cell>
        </row>
        <row r="955">
          <cell r="F955">
            <v>427</v>
          </cell>
          <cell r="G955">
            <v>3</v>
          </cell>
          <cell r="H955">
            <v>2</v>
          </cell>
          <cell r="I955" t="str">
            <v>Yes</v>
          </cell>
          <cell r="J955">
            <v>22</v>
          </cell>
        </row>
        <row r="956">
          <cell r="F956">
            <v>428</v>
          </cell>
          <cell r="G956">
            <v>3</v>
          </cell>
          <cell r="H956">
            <v>2</v>
          </cell>
          <cell r="I956" t="str">
            <v>Yes</v>
          </cell>
          <cell r="J956">
            <v>29</v>
          </cell>
        </row>
        <row r="957">
          <cell r="F957">
            <v>429</v>
          </cell>
          <cell r="G957">
            <v>3</v>
          </cell>
          <cell r="H957">
            <v>2</v>
          </cell>
          <cell r="I957" t="str">
            <v>Yes</v>
          </cell>
          <cell r="J957">
            <v>17</v>
          </cell>
        </row>
        <row r="958">
          <cell r="F958">
            <v>430</v>
          </cell>
          <cell r="G958">
            <v>3</v>
          </cell>
          <cell r="H958">
            <v>2</v>
          </cell>
          <cell r="I958" t="str">
            <v>Yes</v>
          </cell>
          <cell r="J958">
            <v>4</v>
          </cell>
        </row>
        <row r="959">
          <cell r="F959">
            <v>431</v>
          </cell>
          <cell r="G959">
            <v>4</v>
          </cell>
          <cell r="H959">
            <v>3</v>
          </cell>
          <cell r="I959" t="str">
            <v>Yes</v>
          </cell>
          <cell r="J959">
            <v>25</v>
          </cell>
        </row>
        <row r="960">
          <cell r="F960">
            <v>432</v>
          </cell>
          <cell r="G960">
            <v>4</v>
          </cell>
          <cell r="H960">
            <v>3</v>
          </cell>
          <cell r="I960" t="str">
            <v>Yes</v>
          </cell>
          <cell r="J960">
            <v>3</v>
          </cell>
        </row>
        <row r="961">
          <cell r="F961">
            <v>433</v>
          </cell>
          <cell r="G961">
            <v>4</v>
          </cell>
          <cell r="H961">
            <v>3</v>
          </cell>
          <cell r="I961" t="str">
            <v>Yes</v>
          </cell>
          <cell r="J961">
            <v>12</v>
          </cell>
        </row>
        <row r="962">
          <cell r="F962">
            <v>434</v>
          </cell>
          <cell r="G962">
            <v>4</v>
          </cell>
          <cell r="H962">
            <v>3</v>
          </cell>
          <cell r="I962" t="str">
            <v>Yes</v>
          </cell>
          <cell r="J962">
            <v>18</v>
          </cell>
        </row>
        <row r="963">
          <cell r="F963">
            <v>435</v>
          </cell>
          <cell r="G963">
            <v>4</v>
          </cell>
          <cell r="H963">
            <v>3</v>
          </cell>
          <cell r="I963" t="str">
            <v>Yes</v>
          </cell>
          <cell r="J963">
            <v>30</v>
          </cell>
        </row>
        <row r="964">
          <cell r="F964">
            <v>436</v>
          </cell>
          <cell r="G964">
            <v>5</v>
          </cell>
          <cell r="H964">
            <v>3</v>
          </cell>
          <cell r="I964" t="str">
            <v>Yes</v>
          </cell>
          <cell r="J964">
            <v>20</v>
          </cell>
        </row>
        <row r="965">
          <cell r="F965">
            <v>437</v>
          </cell>
          <cell r="G965">
            <v>5</v>
          </cell>
          <cell r="H965">
            <v>3</v>
          </cell>
          <cell r="I965" t="str">
            <v>Yes</v>
          </cell>
          <cell r="J965">
            <v>9</v>
          </cell>
        </row>
        <row r="966">
          <cell r="F966">
            <v>438</v>
          </cell>
          <cell r="G966">
            <v>5</v>
          </cell>
          <cell r="H966">
            <v>3</v>
          </cell>
          <cell r="I966" t="str">
            <v>Yes</v>
          </cell>
          <cell r="J966">
            <v>26</v>
          </cell>
        </row>
        <row r="967">
          <cell r="F967">
            <v>439</v>
          </cell>
          <cell r="G967">
            <v>5</v>
          </cell>
          <cell r="H967">
            <v>3</v>
          </cell>
          <cell r="I967" t="str">
            <v>Yes</v>
          </cell>
          <cell r="J967">
            <v>16</v>
          </cell>
        </row>
        <row r="968">
          <cell r="F968">
            <v>440</v>
          </cell>
          <cell r="G968">
            <v>5</v>
          </cell>
          <cell r="H968">
            <v>3</v>
          </cell>
          <cell r="I968" t="str">
            <v>Yes</v>
          </cell>
          <cell r="J968">
            <v>11</v>
          </cell>
        </row>
        <row r="969">
          <cell r="F969">
            <v>441</v>
          </cell>
          <cell r="G969">
            <v>6</v>
          </cell>
          <cell r="H969">
            <v>3</v>
          </cell>
          <cell r="I969" t="str">
            <v>Yes</v>
          </cell>
          <cell r="J969">
            <v>21</v>
          </cell>
        </row>
        <row r="970">
          <cell r="F970">
            <v>442</v>
          </cell>
          <cell r="G970">
            <v>6</v>
          </cell>
          <cell r="H970">
            <v>3</v>
          </cell>
          <cell r="I970" t="str">
            <v>Yes</v>
          </cell>
          <cell r="J970">
            <v>19</v>
          </cell>
        </row>
        <row r="971">
          <cell r="F971">
            <v>443</v>
          </cell>
          <cell r="G971">
            <v>6</v>
          </cell>
          <cell r="H971">
            <v>3</v>
          </cell>
          <cell r="I971" t="str">
            <v>Yes</v>
          </cell>
          <cell r="J971">
            <v>6</v>
          </cell>
        </row>
        <row r="972">
          <cell r="F972">
            <v>444</v>
          </cell>
          <cell r="G972">
            <v>6</v>
          </cell>
          <cell r="H972">
            <v>3</v>
          </cell>
          <cell r="I972" t="str">
            <v>Yes</v>
          </cell>
          <cell r="J972">
            <v>27</v>
          </cell>
        </row>
        <row r="973">
          <cell r="F973">
            <v>445</v>
          </cell>
          <cell r="G973">
            <v>6</v>
          </cell>
          <cell r="H973">
            <v>3</v>
          </cell>
          <cell r="I973" t="str">
            <v>Yes</v>
          </cell>
          <cell r="J973">
            <v>23</v>
          </cell>
        </row>
        <row r="974">
          <cell r="F974">
            <v>446</v>
          </cell>
          <cell r="G974">
            <v>4</v>
          </cell>
          <cell r="H974">
            <v>4</v>
          </cell>
          <cell r="I974" t="str">
            <v>No</v>
          </cell>
          <cell r="J974">
            <v>25</v>
          </cell>
        </row>
        <row r="975">
          <cell r="F975">
            <v>447</v>
          </cell>
          <cell r="G975">
            <v>4</v>
          </cell>
          <cell r="H975">
            <v>4</v>
          </cell>
          <cell r="I975" t="str">
            <v>No</v>
          </cell>
          <cell r="J975">
            <v>3</v>
          </cell>
        </row>
        <row r="976">
          <cell r="F976">
            <v>448</v>
          </cell>
          <cell r="G976">
            <v>4</v>
          </cell>
          <cell r="H976">
            <v>4</v>
          </cell>
          <cell r="I976" t="str">
            <v>No</v>
          </cell>
          <cell r="J976">
            <v>12</v>
          </cell>
        </row>
        <row r="977">
          <cell r="F977">
            <v>449</v>
          </cell>
          <cell r="G977">
            <v>4</v>
          </cell>
          <cell r="H977">
            <v>4</v>
          </cell>
          <cell r="I977" t="str">
            <v>No</v>
          </cell>
          <cell r="J977">
            <v>18</v>
          </cell>
        </row>
        <row r="978">
          <cell r="F978">
            <v>450</v>
          </cell>
          <cell r="G978">
            <v>4</v>
          </cell>
          <cell r="H978">
            <v>4</v>
          </cell>
          <cell r="I978" t="str">
            <v>No</v>
          </cell>
          <cell r="J978">
            <v>30</v>
          </cell>
        </row>
        <row r="979">
          <cell r="F979">
            <v>451</v>
          </cell>
          <cell r="G979">
            <v>5</v>
          </cell>
          <cell r="H979">
            <v>4</v>
          </cell>
          <cell r="I979" t="str">
            <v>No</v>
          </cell>
          <cell r="J979">
            <v>20</v>
          </cell>
        </row>
        <row r="980">
          <cell r="F980">
            <v>452</v>
          </cell>
          <cell r="G980">
            <v>5</v>
          </cell>
          <cell r="H980">
            <v>4</v>
          </cell>
          <cell r="I980" t="str">
            <v>No</v>
          </cell>
          <cell r="J980">
            <v>9</v>
          </cell>
        </row>
        <row r="981">
          <cell r="F981">
            <v>453</v>
          </cell>
          <cell r="G981">
            <v>5</v>
          </cell>
          <cell r="H981">
            <v>4</v>
          </cell>
          <cell r="I981" t="str">
            <v>No</v>
          </cell>
          <cell r="J981">
            <v>26</v>
          </cell>
        </row>
        <row r="982">
          <cell r="F982">
            <v>454</v>
          </cell>
          <cell r="G982">
            <v>5</v>
          </cell>
          <cell r="H982">
            <v>4</v>
          </cell>
          <cell r="I982" t="str">
            <v>No</v>
          </cell>
          <cell r="J982">
            <v>16</v>
          </cell>
        </row>
        <row r="983">
          <cell r="F983">
            <v>455</v>
          </cell>
          <cell r="G983">
            <v>5</v>
          </cell>
          <cell r="H983">
            <v>4</v>
          </cell>
          <cell r="I983" t="str">
            <v>No</v>
          </cell>
          <cell r="J983">
            <v>11</v>
          </cell>
        </row>
        <row r="984">
          <cell r="F984">
            <v>456</v>
          </cell>
          <cell r="G984">
            <v>6</v>
          </cell>
          <cell r="H984">
            <v>4</v>
          </cell>
          <cell r="I984" t="str">
            <v>No</v>
          </cell>
          <cell r="J984">
            <v>21</v>
          </cell>
        </row>
        <row r="985">
          <cell r="F985">
            <v>457</v>
          </cell>
          <cell r="G985">
            <v>6</v>
          </cell>
          <cell r="H985">
            <v>4</v>
          </cell>
          <cell r="I985" t="str">
            <v>No</v>
          </cell>
          <cell r="J985">
            <v>19</v>
          </cell>
        </row>
        <row r="986">
          <cell r="F986">
            <v>458</v>
          </cell>
          <cell r="G986">
            <v>6</v>
          </cell>
          <cell r="H986">
            <v>4</v>
          </cell>
          <cell r="I986" t="str">
            <v>No</v>
          </cell>
          <cell r="J986">
            <v>6</v>
          </cell>
        </row>
        <row r="987">
          <cell r="F987">
            <v>459</v>
          </cell>
          <cell r="G987">
            <v>6</v>
          </cell>
          <cell r="H987">
            <v>4</v>
          </cell>
          <cell r="I987" t="str">
            <v>No</v>
          </cell>
          <cell r="J987">
            <v>27</v>
          </cell>
        </row>
        <row r="988">
          <cell r="F988">
            <v>460</v>
          </cell>
          <cell r="G988">
            <v>6</v>
          </cell>
          <cell r="H988">
            <v>4</v>
          </cell>
          <cell r="I988" t="str">
            <v>No</v>
          </cell>
          <cell r="J988">
            <v>23</v>
          </cell>
        </row>
        <row r="1109">
          <cell r="F1109">
            <v>101</v>
          </cell>
          <cell r="G1109">
            <v>1</v>
          </cell>
          <cell r="H1109">
            <v>1</v>
          </cell>
          <cell r="I1109" t="str">
            <v>No</v>
          </cell>
          <cell r="J1109">
            <v>6</v>
          </cell>
        </row>
        <row r="1110">
          <cell r="F1110">
            <v>102</v>
          </cell>
          <cell r="G1110">
            <v>1</v>
          </cell>
          <cell r="H1110">
            <v>1</v>
          </cell>
          <cell r="I1110" t="str">
            <v>No</v>
          </cell>
          <cell r="J1110">
            <v>17</v>
          </cell>
        </row>
        <row r="1111">
          <cell r="F1111">
            <v>103</v>
          </cell>
          <cell r="G1111">
            <v>1</v>
          </cell>
          <cell r="H1111">
            <v>1</v>
          </cell>
          <cell r="I1111" t="str">
            <v>No</v>
          </cell>
          <cell r="J1111">
            <v>24</v>
          </cell>
        </row>
        <row r="1112">
          <cell r="F1112">
            <v>104</v>
          </cell>
          <cell r="G1112">
            <v>1</v>
          </cell>
          <cell r="H1112">
            <v>1</v>
          </cell>
          <cell r="I1112" t="str">
            <v>No</v>
          </cell>
          <cell r="J1112">
            <v>11</v>
          </cell>
        </row>
        <row r="1113">
          <cell r="F1113">
            <v>105</v>
          </cell>
          <cell r="G1113">
            <v>1</v>
          </cell>
          <cell r="H1113">
            <v>1</v>
          </cell>
          <cell r="I1113" t="str">
            <v>No</v>
          </cell>
          <cell r="J1113">
            <v>15</v>
          </cell>
        </row>
        <row r="1114">
          <cell r="F1114">
            <v>106</v>
          </cell>
          <cell r="G1114">
            <v>1</v>
          </cell>
          <cell r="H1114">
            <v>1</v>
          </cell>
          <cell r="I1114" t="str">
            <v>No</v>
          </cell>
          <cell r="J1114">
            <v>13</v>
          </cell>
        </row>
        <row r="1115">
          <cell r="F1115">
            <v>107</v>
          </cell>
          <cell r="G1115">
            <v>2</v>
          </cell>
          <cell r="H1115">
            <v>1</v>
          </cell>
          <cell r="I1115" t="str">
            <v>No</v>
          </cell>
          <cell r="J1115">
            <v>7</v>
          </cell>
        </row>
        <row r="1116">
          <cell r="F1116">
            <v>108</v>
          </cell>
          <cell r="G1116">
            <v>2</v>
          </cell>
          <cell r="H1116">
            <v>1</v>
          </cell>
          <cell r="I1116" t="str">
            <v>No</v>
          </cell>
          <cell r="J1116">
            <v>8</v>
          </cell>
        </row>
        <row r="1117">
          <cell r="F1117">
            <v>109</v>
          </cell>
          <cell r="G1117">
            <v>2</v>
          </cell>
          <cell r="H1117">
            <v>1</v>
          </cell>
          <cell r="I1117" t="str">
            <v>No</v>
          </cell>
          <cell r="J1117">
            <v>3</v>
          </cell>
        </row>
        <row r="1118">
          <cell r="F1118">
            <v>110</v>
          </cell>
          <cell r="G1118">
            <v>2</v>
          </cell>
          <cell r="H1118">
            <v>1</v>
          </cell>
          <cell r="I1118" t="str">
            <v>No</v>
          </cell>
          <cell r="J1118">
            <v>22</v>
          </cell>
        </row>
        <row r="1119">
          <cell r="F1119">
            <v>111</v>
          </cell>
          <cell r="G1119">
            <v>2</v>
          </cell>
          <cell r="H1119">
            <v>1</v>
          </cell>
          <cell r="I1119" t="str">
            <v>No</v>
          </cell>
          <cell r="J1119">
            <v>4</v>
          </cell>
        </row>
        <row r="1120">
          <cell r="F1120">
            <v>112</v>
          </cell>
          <cell r="G1120">
            <v>2</v>
          </cell>
          <cell r="H1120">
            <v>1</v>
          </cell>
          <cell r="I1120" t="str">
            <v>No</v>
          </cell>
          <cell r="J1120">
            <v>10</v>
          </cell>
        </row>
        <row r="1121">
          <cell r="F1121">
            <v>113</v>
          </cell>
          <cell r="G1121">
            <v>1</v>
          </cell>
          <cell r="H1121">
            <v>2</v>
          </cell>
          <cell r="I1121" t="str">
            <v>Yes</v>
          </cell>
          <cell r="J1121">
            <v>6</v>
          </cell>
        </row>
        <row r="1122">
          <cell r="F1122">
            <v>114</v>
          </cell>
          <cell r="G1122">
            <v>1</v>
          </cell>
          <cell r="H1122">
            <v>2</v>
          </cell>
          <cell r="I1122" t="str">
            <v>Yes</v>
          </cell>
          <cell r="J1122">
            <v>17</v>
          </cell>
        </row>
        <row r="1123">
          <cell r="F1123">
            <v>115</v>
          </cell>
          <cell r="G1123">
            <v>1</v>
          </cell>
          <cell r="H1123">
            <v>2</v>
          </cell>
          <cell r="I1123" t="str">
            <v>Yes</v>
          </cell>
          <cell r="J1123">
            <v>24</v>
          </cell>
        </row>
        <row r="1124">
          <cell r="F1124">
            <v>116</v>
          </cell>
          <cell r="G1124">
            <v>1</v>
          </cell>
          <cell r="H1124">
            <v>2</v>
          </cell>
          <cell r="I1124" t="str">
            <v>Yes</v>
          </cell>
          <cell r="J1124">
            <v>11</v>
          </cell>
        </row>
        <row r="1125">
          <cell r="F1125">
            <v>117</v>
          </cell>
          <cell r="G1125">
            <v>1</v>
          </cell>
          <cell r="H1125">
            <v>2</v>
          </cell>
          <cell r="I1125" t="str">
            <v>Yes</v>
          </cell>
          <cell r="J1125">
            <v>15</v>
          </cell>
        </row>
        <row r="1126">
          <cell r="F1126">
            <v>118</v>
          </cell>
          <cell r="G1126">
            <v>1</v>
          </cell>
          <cell r="H1126">
            <v>2</v>
          </cell>
          <cell r="I1126" t="str">
            <v>Yes</v>
          </cell>
          <cell r="J1126">
            <v>13</v>
          </cell>
        </row>
        <row r="1127">
          <cell r="F1127">
            <v>119</v>
          </cell>
          <cell r="G1127">
            <v>2</v>
          </cell>
          <cell r="H1127">
            <v>2</v>
          </cell>
          <cell r="I1127" t="str">
            <v>Yes</v>
          </cell>
          <cell r="J1127">
            <v>7</v>
          </cell>
        </row>
        <row r="1128">
          <cell r="F1128">
            <v>120</v>
          </cell>
          <cell r="G1128">
            <v>2</v>
          </cell>
          <cell r="H1128">
            <v>2</v>
          </cell>
          <cell r="I1128" t="str">
            <v>Yes</v>
          </cell>
          <cell r="J1128">
            <v>8</v>
          </cell>
        </row>
        <row r="1129">
          <cell r="F1129">
            <v>121</v>
          </cell>
          <cell r="G1129">
            <v>2</v>
          </cell>
          <cell r="H1129">
            <v>2</v>
          </cell>
          <cell r="I1129" t="str">
            <v>Yes</v>
          </cell>
          <cell r="J1129">
            <v>3</v>
          </cell>
        </row>
        <row r="1130">
          <cell r="F1130">
            <v>122</v>
          </cell>
          <cell r="G1130">
            <v>2</v>
          </cell>
          <cell r="H1130">
            <v>2</v>
          </cell>
          <cell r="I1130" t="str">
            <v>Yes</v>
          </cell>
          <cell r="J1130">
            <v>22</v>
          </cell>
        </row>
        <row r="1131">
          <cell r="F1131">
            <v>123</v>
          </cell>
          <cell r="G1131">
            <v>2</v>
          </cell>
          <cell r="H1131">
            <v>2</v>
          </cell>
          <cell r="I1131" t="str">
            <v>Yes</v>
          </cell>
          <cell r="J1131">
            <v>4</v>
          </cell>
        </row>
        <row r="1132">
          <cell r="F1132">
            <v>124</v>
          </cell>
          <cell r="G1132">
            <v>2</v>
          </cell>
          <cell r="H1132">
            <v>2</v>
          </cell>
          <cell r="I1132" t="str">
            <v>Yes</v>
          </cell>
          <cell r="J1132">
            <v>10</v>
          </cell>
        </row>
        <row r="1133">
          <cell r="F1133">
            <v>125</v>
          </cell>
          <cell r="G1133">
            <v>3</v>
          </cell>
          <cell r="H1133">
            <v>3</v>
          </cell>
          <cell r="I1133" t="str">
            <v>Yes</v>
          </cell>
          <cell r="J1133">
            <v>1</v>
          </cell>
        </row>
        <row r="1134">
          <cell r="F1134">
            <v>126</v>
          </cell>
          <cell r="G1134">
            <v>3</v>
          </cell>
          <cell r="H1134">
            <v>3</v>
          </cell>
          <cell r="I1134" t="str">
            <v>Yes</v>
          </cell>
          <cell r="J1134">
            <v>12</v>
          </cell>
        </row>
        <row r="1135">
          <cell r="F1135">
            <v>127</v>
          </cell>
          <cell r="G1135">
            <v>3</v>
          </cell>
          <cell r="H1135">
            <v>3</v>
          </cell>
          <cell r="I1135" t="str">
            <v>Yes</v>
          </cell>
          <cell r="J1135">
            <v>14</v>
          </cell>
        </row>
        <row r="1136">
          <cell r="F1136">
            <v>128</v>
          </cell>
          <cell r="G1136">
            <v>3</v>
          </cell>
          <cell r="H1136">
            <v>3</v>
          </cell>
          <cell r="I1136" t="str">
            <v>Yes</v>
          </cell>
          <cell r="J1136">
            <v>18</v>
          </cell>
        </row>
        <row r="1137">
          <cell r="F1137">
            <v>129</v>
          </cell>
          <cell r="G1137">
            <v>3</v>
          </cell>
          <cell r="H1137">
            <v>3</v>
          </cell>
          <cell r="I1137" t="str">
            <v>Yes</v>
          </cell>
          <cell r="J1137">
            <v>19</v>
          </cell>
        </row>
        <row r="1138">
          <cell r="F1138">
            <v>130</v>
          </cell>
          <cell r="G1138">
            <v>3</v>
          </cell>
          <cell r="H1138">
            <v>3</v>
          </cell>
          <cell r="I1138" t="str">
            <v>Yes</v>
          </cell>
          <cell r="J1138">
            <v>5</v>
          </cell>
        </row>
        <row r="1139">
          <cell r="F1139">
            <v>131</v>
          </cell>
          <cell r="G1139">
            <v>4</v>
          </cell>
          <cell r="H1139">
            <v>3</v>
          </cell>
          <cell r="I1139" t="str">
            <v>Yes</v>
          </cell>
          <cell r="J1139">
            <v>20</v>
          </cell>
        </row>
        <row r="1140">
          <cell r="F1140">
            <v>132</v>
          </cell>
          <cell r="G1140">
            <v>4</v>
          </cell>
          <cell r="H1140">
            <v>3</v>
          </cell>
          <cell r="I1140" t="str">
            <v>Yes</v>
          </cell>
          <cell r="J1140">
            <v>9</v>
          </cell>
        </row>
        <row r="1141">
          <cell r="F1141">
            <v>133</v>
          </cell>
          <cell r="G1141">
            <v>4</v>
          </cell>
          <cell r="H1141">
            <v>3</v>
          </cell>
          <cell r="I1141" t="str">
            <v>Yes</v>
          </cell>
          <cell r="J1141">
            <v>21</v>
          </cell>
        </row>
        <row r="1142">
          <cell r="F1142">
            <v>134</v>
          </cell>
          <cell r="G1142">
            <v>4</v>
          </cell>
          <cell r="H1142">
            <v>3</v>
          </cell>
          <cell r="I1142" t="str">
            <v>Yes</v>
          </cell>
          <cell r="J1142">
            <v>2</v>
          </cell>
        </row>
        <row r="1143">
          <cell r="F1143">
            <v>135</v>
          </cell>
          <cell r="G1143">
            <v>4</v>
          </cell>
          <cell r="H1143">
            <v>3</v>
          </cell>
          <cell r="I1143" t="str">
            <v>Yes</v>
          </cell>
          <cell r="J1143">
            <v>23</v>
          </cell>
        </row>
        <row r="1144">
          <cell r="F1144">
            <v>136</v>
          </cell>
          <cell r="G1144">
            <v>4</v>
          </cell>
          <cell r="H1144">
            <v>3</v>
          </cell>
          <cell r="I1144" t="str">
            <v>Yes</v>
          </cell>
          <cell r="J1144">
            <v>16</v>
          </cell>
        </row>
        <row r="1145">
          <cell r="F1145">
            <v>137</v>
          </cell>
          <cell r="G1145">
            <v>3</v>
          </cell>
          <cell r="H1145">
            <v>4</v>
          </cell>
          <cell r="I1145" t="str">
            <v>No</v>
          </cell>
          <cell r="J1145">
            <v>1</v>
          </cell>
        </row>
        <row r="1146">
          <cell r="F1146">
            <v>138</v>
          </cell>
          <cell r="G1146">
            <v>3</v>
          </cell>
          <cell r="H1146">
            <v>4</v>
          </cell>
          <cell r="I1146" t="str">
            <v>No</v>
          </cell>
          <cell r="J1146">
            <v>12</v>
          </cell>
        </row>
        <row r="1147">
          <cell r="F1147">
            <v>139</v>
          </cell>
          <cell r="G1147">
            <v>3</v>
          </cell>
          <cell r="H1147">
            <v>4</v>
          </cell>
          <cell r="I1147" t="str">
            <v>No</v>
          </cell>
          <cell r="J1147">
            <v>14</v>
          </cell>
        </row>
        <row r="1148">
          <cell r="F1148">
            <v>140</v>
          </cell>
          <cell r="G1148">
            <v>3</v>
          </cell>
          <cell r="H1148">
            <v>4</v>
          </cell>
          <cell r="I1148" t="str">
            <v>No</v>
          </cell>
          <cell r="J1148">
            <v>18</v>
          </cell>
        </row>
        <row r="1149">
          <cell r="F1149">
            <v>141</v>
          </cell>
          <cell r="G1149">
            <v>3</v>
          </cell>
          <cell r="H1149">
            <v>4</v>
          </cell>
          <cell r="I1149" t="str">
            <v>No</v>
          </cell>
          <cell r="J1149">
            <v>19</v>
          </cell>
        </row>
        <row r="1150">
          <cell r="F1150">
            <v>142</v>
          </cell>
          <cell r="G1150">
            <v>3</v>
          </cell>
          <cell r="H1150">
            <v>4</v>
          </cell>
          <cell r="I1150" t="str">
            <v>No</v>
          </cell>
          <cell r="J1150">
            <v>5</v>
          </cell>
        </row>
        <row r="1151">
          <cell r="F1151">
            <v>143</v>
          </cell>
          <cell r="G1151">
            <v>4</v>
          </cell>
          <cell r="H1151">
            <v>4</v>
          </cell>
          <cell r="I1151" t="str">
            <v>No</v>
          </cell>
          <cell r="J1151">
            <v>20</v>
          </cell>
        </row>
        <row r="1152">
          <cell r="F1152">
            <v>144</v>
          </cell>
          <cell r="G1152">
            <v>4</v>
          </cell>
          <cell r="H1152">
            <v>4</v>
          </cell>
          <cell r="I1152" t="str">
            <v>No</v>
          </cell>
          <cell r="J1152">
            <v>9</v>
          </cell>
        </row>
        <row r="1153">
          <cell r="F1153">
            <v>145</v>
          </cell>
          <cell r="G1153">
            <v>4</v>
          </cell>
          <cell r="H1153">
            <v>4</v>
          </cell>
          <cell r="I1153" t="str">
            <v>No</v>
          </cell>
          <cell r="J1153">
            <v>21</v>
          </cell>
        </row>
        <row r="1154">
          <cell r="F1154">
            <v>146</v>
          </cell>
          <cell r="G1154">
            <v>4</v>
          </cell>
          <cell r="H1154">
            <v>4</v>
          </cell>
          <cell r="I1154" t="str">
            <v>No</v>
          </cell>
          <cell r="J1154">
            <v>2</v>
          </cell>
        </row>
        <row r="1155">
          <cell r="F1155">
            <v>147</v>
          </cell>
          <cell r="G1155">
            <v>4</v>
          </cell>
          <cell r="H1155">
            <v>4</v>
          </cell>
          <cell r="I1155" t="str">
            <v>No</v>
          </cell>
          <cell r="J1155">
            <v>23</v>
          </cell>
        </row>
        <row r="1156">
          <cell r="F1156">
            <v>148</v>
          </cell>
          <cell r="G1156">
            <v>4</v>
          </cell>
          <cell r="H1156">
            <v>4</v>
          </cell>
          <cell r="I1156" t="str">
            <v>No</v>
          </cell>
          <cell r="J1156">
            <v>16</v>
          </cell>
        </row>
        <row r="1157">
          <cell r="F1157">
            <v>201</v>
          </cell>
          <cell r="G1157">
            <v>1</v>
          </cell>
          <cell r="H1157">
            <v>1</v>
          </cell>
          <cell r="I1157" t="str">
            <v>No</v>
          </cell>
          <cell r="J1157">
            <v>12</v>
          </cell>
        </row>
        <row r="1158">
          <cell r="F1158">
            <v>202</v>
          </cell>
          <cell r="G1158">
            <v>1</v>
          </cell>
          <cell r="H1158">
            <v>1</v>
          </cell>
          <cell r="I1158" t="str">
            <v>No</v>
          </cell>
          <cell r="J1158">
            <v>10</v>
          </cell>
        </row>
        <row r="1159">
          <cell r="F1159">
            <v>203</v>
          </cell>
          <cell r="G1159">
            <v>1</v>
          </cell>
          <cell r="H1159">
            <v>1</v>
          </cell>
          <cell r="I1159" t="str">
            <v>No</v>
          </cell>
          <cell r="J1159">
            <v>17</v>
          </cell>
        </row>
        <row r="1160">
          <cell r="F1160">
            <v>204</v>
          </cell>
          <cell r="G1160">
            <v>1</v>
          </cell>
          <cell r="H1160">
            <v>1</v>
          </cell>
          <cell r="I1160" t="str">
            <v>No</v>
          </cell>
          <cell r="J1160">
            <v>21</v>
          </cell>
        </row>
        <row r="1161">
          <cell r="F1161">
            <v>205</v>
          </cell>
          <cell r="G1161">
            <v>1</v>
          </cell>
          <cell r="H1161">
            <v>1</v>
          </cell>
          <cell r="I1161" t="str">
            <v>No</v>
          </cell>
          <cell r="J1161">
            <v>22</v>
          </cell>
        </row>
        <row r="1162">
          <cell r="F1162">
            <v>206</v>
          </cell>
          <cell r="G1162">
            <v>1</v>
          </cell>
          <cell r="H1162">
            <v>1</v>
          </cell>
          <cell r="I1162" t="str">
            <v>No</v>
          </cell>
          <cell r="J1162">
            <v>14</v>
          </cell>
        </row>
        <row r="1163">
          <cell r="F1163">
            <v>207</v>
          </cell>
          <cell r="G1163">
            <v>2</v>
          </cell>
          <cell r="H1163">
            <v>1</v>
          </cell>
          <cell r="I1163" t="str">
            <v>No</v>
          </cell>
          <cell r="J1163">
            <v>8</v>
          </cell>
        </row>
        <row r="1164">
          <cell r="F1164">
            <v>208</v>
          </cell>
          <cell r="G1164">
            <v>2</v>
          </cell>
          <cell r="H1164">
            <v>1</v>
          </cell>
          <cell r="I1164" t="str">
            <v>No</v>
          </cell>
          <cell r="J1164">
            <v>1</v>
          </cell>
        </row>
        <row r="1165">
          <cell r="F1165">
            <v>209</v>
          </cell>
          <cell r="G1165">
            <v>2</v>
          </cell>
          <cell r="H1165">
            <v>1</v>
          </cell>
          <cell r="I1165" t="str">
            <v>No</v>
          </cell>
          <cell r="J1165">
            <v>19</v>
          </cell>
        </row>
        <row r="1166">
          <cell r="F1166">
            <v>210</v>
          </cell>
          <cell r="G1166">
            <v>2</v>
          </cell>
          <cell r="H1166">
            <v>1</v>
          </cell>
          <cell r="I1166" t="str">
            <v>No</v>
          </cell>
          <cell r="J1166">
            <v>15</v>
          </cell>
        </row>
        <row r="1167">
          <cell r="F1167">
            <v>211</v>
          </cell>
          <cell r="G1167">
            <v>2</v>
          </cell>
          <cell r="H1167">
            <v>1</v>
          </cell>
          <cell r="I1167" t="str">
            <v>No</v>
          </cell>
          <cell r="J1167">
            <v>3</v>
          </cell>
        </row>
        <row r="1168">
          <cell r="F1168">
            <v>212</v>
          </cell>
          <cell r="G1168">
            <v>2</v>
          </cell>
          <cell r="H1168">
            <v>1</v>
          </cell>
          <cell r="I1168" t="str">
            <v>No</v>
          </cell>
          <cell r="J1168">
            <v>16</v>
          </cell>
        </row>
        <row r="1169">
          <cell r="F1169">
            <v>213</v>
          </cell>
          <cell r="G1169">
            <v>1</v>
          </cell>
          <cell r="H1169">
            <v>2</v>
          </cell>
          <cell r="I1169" t="str">
            <v>Yes</v>
          </cell>
          <cell r="J1169">
            <v>12</v>
          </cell>
        </row>
        <row r="1170">
          <cell r="F1170">
            <v>214</v>
          </cell>
          <cell r="G1170">
            <v>1</v>
          </cell>
          <cell r="H1170">
            <v>2</v>
          </cell>
          <cell r="I1170" t="str">
            <v>Yes</v>
          </cell>
          <cell r="J1170">
            <v>10</v>
          </cell>
        </row>
        <row r="1171">
          <cell r="F1171">
            <v>215</v>
          </cell>
          <cell r="G1171">
            <v>1</v>
          </cell>
          <cell r="H1171">
            <v>2</v>
          </cell>
          <cell r="I1171" t="str">
            <v>Yes</v>
          </cell>
          <cell r="J1171">
            <v>17</v>
          </cell>
        </row>
        <row r="1172">
          <cell r="F1172">
            <v>216</v>
          </cell>
          <cell r="G1172">
            <v>1</v>
          </cell>
          <cell r="H1172">
            <v>2</v>
          </cell>
          <cell r="I1172" t="str">
            <v>Yes</v>
          </cell>
          <cell r="J1172">
            <v>21</v>
          </cell>
        </row>
        <row r="1173">
          <cell r="F1173">
            <v>217</v>
          </cell>
          <cell r="G1173">
            <v>1</v>
          </cell>
          <cell r="H1173">
            <v>2</v>
          </cell>
          <cell r="I1173" t="str">
            <v>Yes</v>
          </cell>
          <cell r="J1173">
            <v>22</v>
          </cell>
        </row>
        <row r="1174">
          <cell r="F1174">
            <v>218</v>
          </cell>
          <cell r="G1174">
            <v>1</v>
          </cell>
          <cell r="H1174">
            <v>2</v>
          </cell>
          <cell r="I1174" t="str">
            <v>Yes</v>
          </cell>
          <cell r="J1174">
            <v>14</v>
          </cell>
        </row>
        <row r="1175">
          <cell r="F1175">
            <v>219</v>
          </cell>
          <cell r="G1175">
            <v>2</v>
          </cell>
          <cell r="H1175">
            <v>2</v>
          </cell>
          <cell r="I1175" t="str">
            <v>Yes</v>
          </cell>
          <cell r="J1175">
            <v>8</v>
          </cell>
        </row>
        <row r="1176">
          <cell r="F1176">
            <v>220</v>
          </cell>
          <cell r="G1176">
            <v>2</v>
          </cell>
          <cell r="H1176">
            <v>2</v>
          </cell>
          <cell r="I1176" t="str">
            <v>Yes</v>
          </cell>
          <cell r="J1176">
            <v>1</v>
          </cell>
        </row>
        <row r="1177">
          <cell r="F1177">
            <v>221</v>
          </cell>
          <cell r="G1177">
            <v>2</v>
          </cell>
          <cell r="H1177">
            <v>2</v>
          </cell>
          <cell r="I1177" t="str">
            <v>Yes</v>
          </cell>
          <cell r="J1177">
            <v>19</v>
          </cell>
        </row>
        <row r="1178">
          <cell r="F1178">
            <v>222</v>
          </cell>
          <cell r="G1178">
            <v>2</v>
          </cell>
          <cell r="H1178">
            <v>2</v>
          </cell>
          <cell r="I1178" t="str">
            <v>Yes</v>
          </cell>
          <cell r="J1178">
            <v>15</v>
          </cell>
        </row>
        <row r="1179">
          <cell r="F1179">
            <v>223</v>
          </cell>
          <cell r="G1179">
            <v>2</v>
          </cell>
          <cell r="H1179">
            <v>2</v>
          </cell>
          <cell r="I1179" t="str">
            <v>Yes</v>
          </cell>
          <cell r="J1179">
            <v>3</v>
          </cell>
        </row>
        <row r="1180">
          <cell r="F1180">
            <v>224</v>
          </cell>
          <cell r="G1180">
            <v>2</v>
          </cell>
          <cell r="H1180">
            <v>2</v>
          </cell>
          <cell r="I1180" t="str">
            <v>Yes</v>
          </cell>
          <cell r="J1180">
            <v>16</v>
          </cell>
        </row>
        <row r="1181">
          <cell r="F1181">
            <v>225</v>
          </cell>
          <cell r="G1181">
            <v>3</v>
          </cell>
          <cell r="H1181">
            <v>3</v>
          </cell>
          <cell r="I1181" t="str">
            <v>Yes</v>
          </cell>
          <cell r="J1181">
            <v>9</v>
          </cell>
        </row>
        <row r="1182">
          <cell r="F1182">
            <v>226</v>
          </cell>
          <cell r="G1182">
            <v>3</v>
          </cell>
          <cell r="H1182">
            <v>3</v>
          </cell>
          <cell r="I1182" t="str">
            <v>Yes</v>
          </cell>
          <cell r="J1182">
            <v>11</v>
          </cell>
        </row>
        <row r="1183">
          <cell r="F1183">
            <v>227</v>
          </cell>
          <cell r="G1183">
            <v>3</v>
          </cell>
          <cell r="H1183">
            <v>3</v>
          </cell>
          <cell r="I1183" t="str">
            <v>Yes</v>
          </cell>
          <cell r="J1183">
            <v>13</v>
          </cell>
        </row>
        <row r="1184">
          <cell r="F1184">
            <v>228</v>
          </cell>
          <cell r="G1184">
            <v>3</v>
          </cell>
          <cell r="H1184">
            <v>3</v>
          </cell>
          <cell r="I1184" t="str">
            <v>Yes</v>
          </cell>
          <cell r="J1184">
            <v>18</v>
          </cell>
        </row>
        <row r="1185">
          <cell r="F1185">
            <v>229</v>
          </cell>
          <cell r="G1185">
            <v>3</v>
          </cell>
          <cell r="H1185">
            <v>3</v>
          </cell>
          <cell r="I1185" t="str">
            <v>Yes</v>
          </cell>
          <cell r="J1185">
            <v>23</v>
          </cell>
        </row>
        <row r="1186">
          <cell r="F1186">
            <v>230</v>
          </cell>
          <cell r="G1186">
            <v>3</v>
          </cell>
          <cell r="H1186">
            <v>3</v>
          </cell>
          <cell r="I1186" t="str">
            <v>Yes</v>
          </cell>
          <cell r="J1186">
            <v>7</v>
          </cell>
        </row>
        <row r="1187">
          <cell r="F1187">
            <v>231</v>
          </cell>
          <cell r="G1187">
            <v>4</v>
          </cell>
          <cell r="H1187">
            <v>3</v>
          </cell>
          <cell r="I1187" t="str">
            <v>Yes</v>
          </cell>
          <cell r="J1187">
            <v>4</v>
          </cell>
        </row>
        <row r="1188">
          <cell r="F1188">
            <v>232</v>
          </cell>
          <cell r="G1188">
            <v>4</v>
          </cell>
          <cell r="H1188">
            <v>3</v>
          </cell>
          <cell r="I1188" t="str">
            <v>Yes</v>
          </cell>
          <cell r="J1188">
            <v>5</v>
          </cell>
        </row>
        <row r="1189">
          <cell r="F1189">
            <v>233</v>
          </cell>
          <cell r="G1189">
            <v>4</v>
          </cell>
          <cell r="H1189">
            <v>3</v>
          </cell>
          <cell r="I1189" t="str">
            <v>Yes</v>
          </cell>
          <cell r="J1189">
            <v>20</v>
          </cell>
        </row>
        <row r="1190">
          <cell r="F1190">
            <v>234</v>
          </cell>
          <cell r="G1190">
            <v>4</v>
          </cell>
          <cell r="H1190">
            <v>3</v>
          </cell>
          <cell r="I1190" t="str">
            <v>Yes</v>
          </cell>
          <cell r="J1190">
            <v>24</v>
          </cell>
        </row>
        <row r="1191">
          <cell r="F1191">
            <v>235</v>
          </cell>
          <cell r="G1191">
            <v>4</v>
          </cell>
          <cell r="H1191">
            <v>3</v>
          </cell>
          <cell r="I1191" t="str">
            <v>Yes</v>
          </cell>
          <cell r="J1191">
            <v>6</v>
          </cell>
        </row>
        <row r="1192">
          <cell r="F1192">
            <v>236</v>
          </cell>
          <cell r="G1192">
            <v>4</v>
          </cell>
          <cell r="H1192">
            <v>3</v>
          </cell>
          <cell r="I1192" t="str">
            <v>Yes</v>
          </cell>
          <cell r="J1192">
            <v>2</v>
          </cell>
        </row>
        <row r="1193">
          <cell r="F1193">
            <v>237</v>
          </cell>
          <cell r="G1193">
            <v>3</v>
          </cell>
          <cell r="H1193">
            <v>4</v>
          </cell>
          <cell r="I1193" t="str">
            <v>No</v>
          </cell>
          <cell r="J1193">
            <v>9</v>
          </cell>
        </row>
        <row r="1194">
          <cell r="F1194">
            <v>238</v>
          </cell>
          <cell r="G1194">
            <v>3</v>
          </cell>
          <cell r="H1194">
            <v>4</v>
          </cell>
          <cell r="I1194" t="str">
            <v>No</v>
          </cell>
          <cell r="J1194">
            <v>11</v>
          </cell>
        </row>
        <row r="1195">
          <cell r="F1195">
            <v>239</v>
          </cell>
          <cell r="G1195">
            <v>3</v>
          </cell>
          <cell r="H1195">
            <v>4</v>
          </cell>
          <cell r="I1195" t="str">
            <v>No</v>
          </cell>
          <cell r="J1195">
            <v>13</v>
          </cell>
        </row>
        <row r="1196">
          <cell r="F1196">
            <v>240</v>
          </cell>
          <cell r="G1196">
            <v>3</v>
          </cell>
          <cell r="H1196">
            <v>4</v>
          </cell>
          <cell r="I1196" t="str">
            <v>No</v>
          </cell>
          <cell r="J1196">
            <v>18</v>
          </cell>
        </row>
        <row r="1197">
          <cell r="F1197">
            <v>241</v>
          </cell>
          <cell r="G1197">
            <v>3</v>
          </cell>
          <cell r="H1197">
            <v>4</v>
          </cell>
          <cell r="I1197" t="str">
            <v>No</v>
          </cell>
          <cell r="J1197">
            <v>23</v>
          </cell>
        </row>
        <row r="1198">
          <cell r="F1198">
            <v>242</v>
          </cell>
          <cell r="G1198">
            <v>3</v>
          </cell>
          <cell r="H1198">
            <v>4</v>
          </cell>
          <cell r="I1198" t="str">
            <v>No</v>
          </cell>
          <cell r="J1198">
            <v>7</v>
          </cell>
        </row>
        <row r="1199">
          <cell r="F1199">
            <v>243</v>
          </cell>
          <cell r="G1199">
            <v>4</v>
          </cell>
          <cell r="H1199">
            <v>4</v>
          </cell>
          <cell r="I1199" t="str">
            <v>No</v>
          </cell>
          <cell r="J1199">
            <v>4</v>
          </cell>
        </row>
        <row r="1200">
          <cell r="F1200">
            <v>244</v>
          </cell>
          <cell r="G1200">
            <v>4</v>
          </cell>
          <cell r="H1200">
            <v>4</v>
          </cell>
          <cell r="I1200" t="str">
            <v>No</v>
          </cell>
          <cell r="J1200">
            <v>5</v>
          </cell>
        </row>
        <row r="1201">
          <cell r="F1201">
            <v>245</v>
          </cell>
          <cell r="G1201">
            <v>4</v>
          </cell>
          <cell r="H1201">
            <v>4</v>
          </cell>
          <cell r="I1201" t="str">
            <v>No</v>
          </cell>
          <cell r="J1201">
            <v>20</v>
          </cell>
        </row>
        <row r="1202">
          <cell r="F1202">
            <v>246</v>
          </cell>
          <cell r="G1202">
            <v>4</v>
          </cell>
          <cell r="H1202">
            <v>4</v>
          </cell>
          <cell r="I1202" t="str">
            <v>No</v>
          </cell>
          <cell r="J1202">
            <v>24</v>
          </cell>
        </row>
        <row r="1203">
          <cell r="F1203">
            <v>247</v>
          </cell>
          <cell r="G1203">
            <v>4</v>
          </cell>
          <cell r="H1203">
            <v>4</v>
          </cell>
          <cell r="I1203" t="str">
            <v>No</v>
          </cell>
          <cell r="J1203">
            <v>6</v>
          </cell>
        </row>
        <row r="1204">
          <cell r="F1204">
            <v>248</v>
          </cell>
          <cell r="G1204">
            <v>4</v>
          </cell>
          <cell r="H1204">
            <v>4</v>
          </cell>
          <cell r="I1204" t="str">
            <v>No</v>
          </cell>
          <cell r="J1204">
            <v>2</v>
          </cell>
        </row>
        <row r="1205">
          <cell r="F1205">
            <v>301</v>
          </cell>
          <cell r="G1205">
            <v>1</v>
          </cell>
          <cell r="H1205">
            <v>1</v>
          </cell>
          <cell r="I1205" t="str">
            <v>No</v>
          </cell>
          <cell r="J1205">
            <v>8</v>
          </cell>
        </row>
        <row r="1206">
          <cell r="F1206">
            <v>302</v>
          </cell>
          <cell r="G1206">
            <v>1</v>
          </cell>
          <cell r="H1206">
            <v>1</v>
          </cell>
          <cell r="I1206" t="str">
            <v>No</v>
          </cell>
          <cell r="J1206">
            <v>23</v>
          </cell>
        </row>
        <row r="1207">
          <cell r="F1207">
            <v>303</v>
          </cell>
          <cell r="G1207">
            <v>1</v>
          </cell>
          <cell r="H1207">
            <v>1</v>
          </cell>
          <cell r="I1207" t="str">
            <v>No</v>
          </cell>
          <cell r="J1207">
            <v>18</v>
          </cell>
        </row>
        <row r="1208">
          <cell r="F1208">
            <v>304</v>
          </cell>
          <cell r="G1208">
            <v>1</v>
          </cell>
          <cell r="H1208">
            <v>1</v>
          </cell>
          <cell r="I1208" t="str">
            <v>No</v>
          </cell>
          <cell r="J1208">
            <v>12</v>
          </cell>
        </row>
        <row r="1209">
          <cell r="F1209">
            <v>305</v>
          </cell>
          <cell r="G1209">
            <v>1</v>
          </cell>
          <cell r="H1209">
            <v>1</v>
          </cell>
          <cell r="I1209" t="str">
            <v>No</v>
          </cell>
          <cell r="J1209">
            <v>6</v>
          </cell>
        </row>
        <row r="1210">
          <cell r="F1210">
            <v>306</v>
          </cell>
          <cell r="G1210">
            <v>1</v>
          </cell>
          <cell r="H1210">
            <v>1</v>
          </cell>
          <cell r="I1210" t="str">
            <v>No</v>
          </cell>
          <cell r="J1210">
            <v>16</v>
          </cell>
        </row>
        <row r="1211">
          <cell r="F1211">
            <v>307</v>
          </cell>
          <cell r="G1211">
            <v>2</v>
          </cell>
          <cell r="H1211">
            <v>1</v>
          </cell>
          <cell r="I1211" t="str">
            <v>No</v>
          </cell>
          <cell r="J1211">
            <v>20</v>
          </cell>
        </row>
        <row r="1212">
          <cell r="F1212">
            <v>308</v>
          </cell>
          <cell r="G1212">
            <v>2</v>
          </cell>
          <cell r="H1212">
            <v>1</v>
          </cell>
          <cell r="I1212" t="str">
            <v>No</v>
          </cell>
          <cell r="J1212">
            <v>10</v>
          </cell>
        </row>
        <row r="1213">
          <cell r="F1213">
            <v>309</v>
          </cell>
          <cell r="G1213">
            <v>2</v>
          </cell>
          <cell r="H1213">
            <v>1</v>
          </cell>
          <cell r="I1213" t="str">
            <v>No</v>
          </cell>
          <cell r="J1213">
            <v>11</v>
          </cell>
        </row>
        <row r="1214">
          <cell r="F1214">
            <v>310</v>
          </cell>
          <cell r="G1214">
            <v>2</v>
          </cell>
          <cell r="H1214">
            <v>1</v>
          </cell>
          <cell r="I1214" t="str">
            <v>No</v>
          </cell>
          <cell r="J1214">
            <v>19</v>
          </cell>
        </row>
        <row r="1215">
          <cell r="F1215">
            <v>311</v>
          </cell>
          <cell r="G1215">
            <v>2</v>
          </cell>
          <cell r="H1215">
            <v>1</v>
          </cell>
          <cell r="I1215" t="str">
            <v>No</v>
          </cell>
          <cell r="J1215">
            <v>21</v>
          </cell>
        </row>
        <row r="1216">
          <cell r="F1216">
            <v>312</v>
          </cell>
          <cell r="G1216">
            <v>2</v>
          </cell>
          <cell r="H1216">
            <v>1</v>
          </cell>
          <cell r="I1216" t="str">
            <v>No</v>
          </cell>
          <cell r="J1216">
            <v>7</v>
          </cell>
        </row>
        <row r="1217">
          <cell r="F1217">
            <v>313</v>
          </cell>
          <cell r="G1217">
            <v>1</v>
          </cell>
          <cell r="H1217">
            <v>2</v>
          </cell>
          <cell r="I1217" t="str">
            <v>Yes</v>
          </cell>
          <cell r="J1217">
            <v>8</v>
          </cell>
        </row>
        <row r="1218">
          <cell r="F1218">
            <v>314</v>
          </cell>
          <cell r="G1218">
            <v>1</v>
          </cell>
          <cell r="H1218">
            <v>2</v>
          </cell>
          <cell r="I1218" t="str">
            <v>Yes</v>
          </cell>
          <cell r="J1218">
            <v>23</v>
          </cell>
        </row>
        <row r="1219">
          <cell r="F1219">
            <v>315</v>
          </cell>
          <cell r="G1219">
            <v>1</v>
          </cell>
          <cell r="H1219">
            <v>2</v>
          </cell>
          <cell r="I1219" t="str">
            <v>Yes</v>
          </cell>
          <cell r="J1219">
            <v>18</v>
          </cell>
        </row>
        <row r="1220">
          <cell r="F1220">
            <v>316</v>
          </cell>
          <cell r="G1220">
            <v>1</v>
          </cell>
          <cell r="H1220">
            <v>2</v>
          </cell>
          <cell r="I1220" t="str">
            <v>Yes</v>
          </cell>
          <cell r="J1220">
            <v>12</v>
          </cell>
        </row>
        <row r="1221">
          <cell r="F1221">
            <v>317</v>
          </cell>
          <cell r="G1221">
            <v>1</v>
          </cell>
          <cell r="H1221">
            <v>2</v>
          </cell>
          <cell r="I1221" t="str">
            <v>Yes</v>
          </cell>
          <cell r="J1221">
            <v>6</v>
          </cell>
        </row>
        <row r="1222">
          <cell r="F1222">
            <v>318</v>
          </cell>
          <cell r="G1222">
            <v>1</v>
          </cell>
          <cell r="H1222">
            <v>2</v>
          </cell>
          <cell r="I1222" t="str">
            <v>Yes</v>
          </cell>
          <cell r="J1222">
            <v>16</v>
          </cell>
        </row>
        <row r="1223">
          <cell r="F1223">
            <v>319</v>
          </cell>
          <cell r="G1223">
            <v>2</v>
          </cell>
          <cell r="H1223">
            <v>2</v>
          </cell>
          <cell r="I1223" t="str">
            <v>Yes</v>
          </cell>
          <cell r="J1223">
            <v>20</v>
          </cell>
        </row>
        <row r="1224">
          <cell r="F1224">
            <v>320</v>
          </cell>
          <cell r="G1224">
            <v>2</v>
          </cell>
          <cell r="H1224">
            <v>2</v>
          </cell>
          <cell r="I1224" t="str">
            <v>Yes</v>
          </cell>
          <cell r="J1224">
            <v>10</v>
          </cell>
        </row>
        <row r="1225">
          <cell r="F1225">
            <v>321</v>
          </cell>
          <cell r="G1225">
            <v>2</v>
          </cell>
          <cell r="H1225">
            <v>2</v>
          </cell>
          <cell r="I1225" t="str">
            <v>Yes</v>
          </cell>
          <cell r="J1225">
            <v>11</v>
          </cell>
        </row>
        <row r="1226">
          <cell r="F1226">
            <v>322</v>
          </cell>
          <cell r="G1226">
            <v>2</v>
          </cell>
          <cell r="H1226">
            <v>2</v>
          </cell>
          <cell r="I1226" t="str">
            <v>Yes</v>
          </cell>
          <cell r="J1226">
            <v>19</v>
          </cell>
        </row>
        <row r="1227">
          <cell r="F1227">
            <v>323</v>
          </cell>
          <cell r="G1227">
            <v>2</v>
          </cell>
          <cell r="H1227">
            <v>2</v>
          </cell>
          <cell r="I1227" t="str">
            <v>Yes</v>
          </cell>
          <cell r="J1227">
            <v>21</v>
          </cell>
        </row>
        <row r="1228">
          <cell r="F1228">
            <v>324</v>
          </cell>
          <cell r="G1228">
            <v>2</v>
          </cell>
          <cell r="H1228">
            <v>2</v>
          </cell>
          <cell r="I1228" t="str">
            <v>Yes</v>
          </cell>
          <cell r="J1228">
            <v>7</v>
          </cell>
        </row>
        <row r="1229">
          <cell r="F1229">
            <v>325</v>
          </cell>
          <cell r="G1229">
            <v>3</v>
          </cell>
          <cell r="H1229">
            <v>3</v>
          </cell>
          <cell r="I1229" t="str">
            <v>Yes</v>
          </cell>
          <cell r="J1229">
            <v>9</v>
          </cell>
        </row>
        <row r="1230">
          <cell r="F1230">
            <v>326</v>
          </cell>
          <cell r="G1230">
            <v>3</v>
          </cell>
          <cell r="H1230">
            <v>3</v>
          </cell>
          <cell r="I1230" t="str">
            <v>Yes</v>
          </cell>
          <cell r="J1230">
            <v>24</v>
          </cell>
        </row>
        <row r="1231">
          <cell r="F1231">
            <v>327</v>
          </cell>
          <cell r="G1231">
            <v>3</v>
          </cell>
          <cell r="H1231">
            <v>3</v>
          </cell>
          <cell r="I1231" t="str">
            <v>Yes</v>
          </cell>
          <cell r="J1231">
            <v>17</v>
          </cell>
        </row>
        <row r="1232">
          <cell r="F1232">
            <v>328</v>
          </cell>
          <cell r="G1232">
            <v>3</v>
          </cell>
          <cell r="H1232">
            <v>3</v>
          </cell>
          <cell r="I1232" t="str">
            <v>Yes</v>
          </cell>
          <cell r="J1232">
            <v>3</v>
          </cell>
        </row>
        <row r="1233">
          <cell r="F1233">
            <v>329</v>
          </cell>
          <cell r="G1233">
            <v>3</v>
          </cell>
          <cell r="H1233">
            <v>3</v>
          </cell>
          <cell r="I1233" t="str">
            <v>Yes</v>
          </cell>
          <cell r="J1233">
            <v>4</v>
          </cell>
        </row>
        <row r="1234">
          <cell r="F1234">
            <v>330</v>
          </cell>
          <cell r="G1234">
            <v>3</v>
          </cell>
          <cell r="H1234">
            <v>3</v>
          </cell>
          <cell r="I1234" t="str">
            <v>Yes</v>
          </cell>
          <cell r="J1234">
            <v>14</v>
          </cell>
        </row>
        <row r="1235">
          <cell r="F1235">
            <v>331</v>
          </cell>
          <cell r="G1235">
            <v>4</v>
          </cell>
          <cell r="H1235">
            <v>3</v>
          </cell>
          <cell r="I1235" t="str">
            <v>Yes</v>
          </cell>
          <cell r="J1235">
            <v>5</v>
          </cell>
        </row>
        <row r="1236">
          <cell r="F1236">
            <v>332</v>
          </cell>
          <cell r="G1236">
            <v>4</v>
          </cell>
          <cell r="H1236">
            <v>3</v>
          </cell>
          <cell r="I1236" t="str">
            <v>Yes</v>
          </cell>
          <cell r="J1236">
            <v>13</v>
          </cell>
        </row>
        <row r="1237">
          <cell r="F1237">
            <v>333</v>
          </cell>
          <cell r="G1237">
            <v>4</v>
          </cell>
          <cell r="H1237">
            <v>3</v>
          </cell>
          <cell r="I1237" t="str">
            <v>Yes</v>
          </cell>
          <cell r="J1237">
            <v>15</v>
          </cell>
        </row>
        <row r="1238">
          <cell r="F1238">
            <v>334</v>
          </cell>
          <cell r="G1238">
            <v>4</v>
          </cell>
          <cell r="H1238">
            <v>3</v>
          </cell>
          <cell r="I1238" t="str">
            <v>Yes</v>
          </cell>
          <cell r="J1238">
            <v>2</v>
          </cell>
        </row>
        <row r="1239">
          <cell r="F1239">
            <v>335</v>
          </cell>
          <cell r="G1239">
            <v>4</v>
          </cell>
          <cell r="H1239">
            <v>3</v>
          </cell>
          <cell r="I1239" t="str">
            <v>Yes</v>
          </cell>
          <cell r="J1239">
            <v>22</v>
          </cell>
        </row>
        <row r="1240">
          <cell r="F1240">
            <v>336</v>
          </cell>
          <cell r="G1240">
            <v>4</v>
          </cell>
          <cell r="H1240">
            <v>3</v>
          </cell>
          <cell r="I1240" t="str">
            <v>Yes</v>
          </cell>
          <cell r="J1240">
            <v>1</v>
          </cell>
        </row>
        <row r="1241">
          <cell r="F1241">
            <v>337</v>
          </cell>
          <cell r="G1241">
            <v>3</v>
          </cell>
          <cell r="H1241">
            <v>4</v>
          </cell>
          <cell r="I1241" t="str">
            <v>No</v>
          </cell>
          <cell r="J1241">
            <v>9</v>
          </cell>
        </row>
        <row r="1242">
          <cell r="F1242">
            <v>338</v>
          </cell>
          <cell r="G1242">
            <v>3</v>
          </cell>
          <cell r="H1242">
            <v>4</v>
          </cell>
          <cell r="I1242" t="str">
            <v>No</v>
          </cell>
          <cell r="J1242">
            <v>24</v>
          </cell>
        </row>
        <row r="1243">
          <cell r="F1243">
            <v>339</v>
          </cell>
          <cell r="G1243">
            <v>3</v>
          </cell>
          <cell r="H1243">
            <v>4</v>
          </cell>
          <cell r="I1243" t="str">
            <v>No</v>
          </cell>
          <cell r="J1243">
            <v>17</v>
          </cell>
        </row>
        <row r="1244">
          <cell r="F1244">
            <v>340</v>
          </cell>
          <cell r="G1244">
            <v>3</v>
          </cell>
          <cell r="H1244">
            <v>4</v>
          </cell>
          <cell r="I1244" t="str">
            <v>No</v>
          </cell>
          <cell r="J1244">
            <v>3</v>
          </cell>
        </row>
        <row r="1245">
          <cell r="F1245">
            <v>341</v>
          </cell>
          <cell r="G1245">
            <v>3</v>
          </cell>
          <cell r="H1245">
            <v>4</v>
          </cell>
          <cell r="I1245" t="str">
            <v>No</v>
          </cell>
          <cell r="J1245">
            <v>4</v>
          </cell>
        </row>
        <row r="1246">
          <cell r="F1246">
            <v>342</v>
          </cell>
          <cell r="G1246">
            <v>3</v>
          </cell>
          <cell r="H1246">
            <v>4</v>
          </cell>
          <cell r="I1246" t="str">
            <v>No</v>
          </cell>
          <cell r="J1246">
            <v>14</v>
          </cell>
        </row>
        <row r="1247">
          <cell r="F1247">
            <v>343</v>
          </cell>
          <cell r="G1247">
            <v>4</v>
          </cell>
          <cell r="H1247">
            <v>4</v>
          </cell>
          <cell r="I1247" t="str">
            <v>No</v>
          </cell>
          <cell r="J1247">
            <v>5</v>
          </cell>
        </row>
        <row r="1248">
          <cell r="F1248">
            <v>344</v>
          </cell>
          <cell r="G1248">
            <v>4</v>
          </cell>
          <cell r="H1248">
            <v>4</v>
          </cell>
          <cell r="I1248" t="str">
            <v>No</v>
          </cell>
          <cell r="J1248">
            <v>13</v>
          </cell>
        </row>
        <row r="1249">
          <cell r="F1249">
            <v>345</v>
          </cell>
          <cell r="G1249">
            <v>4</v>
          </cell>
          <cell r="H1249">
            <v>4</v>
          </cell>
          <cell r="I1249" t="str">
            <v>No</v>
          </cell>
          <cell r="J1249">
            <v>15</v>
          </cell>
        </row>
        <row r="1250">
          <cell r="F1250">
            <v>346</v>
          </cell>
          <cell r="G1250">
            <v>4</v>
          </cell>
          <cell r="H1250">
            <v>4</v>
          </cell>
          <cell r="I1250" t="str">
            <v>No</v>
          </cell>
          <cell r="J1250">
            <v>2</v>
          </cell>
        </row>
        <row r="1251">
          <cell r="F1251">
            <v>347</v>
          </cell>
          <cell r="G1251">
            <v>4</v>
          </cell>
          <cell r="H1251">
            <v>4</v>
          </cell>
          <cell r="I1251" t="str">
            <v>No</v>
          </cell>
          <cell r="J1251">
            <v>22</v>
          </cell>
        </row>
        <row r="1252">
          <cell r="F1252">
            <v>348</v>
          </cell>
          <cell r="G1252">
            <v>4</v>
          </cell>
          <cell r="H1252">
            <v>4</v>
          </cell>
          <cell r="I1252" t="str">
            <v>No</v>
          </cell>
          <cell r="J1252">
            <v>1</v>
          </cell>
        </row>
        <row r="1253">
          <cell r="F1253">
            <v>401</v>
          </cell>
          <cell r="G1253">
            <v>1</v>
          </cell>
          <cell r="H1253">
            <v>1</v>
          </cell>
          <cell r="I1253" t="str">
            <v>No</v>
          </cell>
          <cell r="J1253">
            <v>6</v>
          </cell>
        </row>
        <row r="1254">
          <cell r="F1254">
            <v>402</v>
          </cell>
          <cell r="G1254">
            <v>1</v>
          </cell>
          <cell r="H1254">
            <v>1</v>
          </cell>
          <cell r="I1254" t="str">
            <v>No</v>
          </cell>
          <cell r="J1254">
            <v>7</v>
          </cell>
        </row>
        <row r="1255">
          <cell r="F1255">
            <v>403</v>
          </cell>
          <cell r="G1255">
            <v>1</v>
          </cell>
          <cell r="H1255">
            <v>1</v>
          </cell>
          <cell r="I1255" t="str">
            <v>No</v>
          </cell>
          <cell r="J1255">
            <v>21</v>
          </cell>
        </row>
        <row r="1256">
          <cell r="F1256">
            <v>404</v>
          </cell>
          <cell r="G1256">
            <v>1</v>
          </cell>
          <cell r="H1256">
            <v>1</v>
          </cell>
          <cell r="I1256" t="str">
            <v>No</v>
          </cell>
          <cell r="J1256">
            <v>1</v>
          </cell>
        </row>
        <row r="1257">
          <cell r="F1257">
            <v>405</v>
          </cell>
          <cell r="G1257">
            <v>1</v>
          </cell>
          <cell r="H1257">
            <v>1</v>
          </cell>
          <cell r="I1257" t="str">
            <v>No</v>
          </cell>
          <cell r="J1257">
            <v>2</v>
          </cell>
        </row>
        <row r="1258">
          <cell r="F1258">
            <v>406</v>
          </cell>
          <cell r="G1258">
            <v>1</v>
          </cell>
          <cell r="H1258">
            <v>1</v>
          </cell>
          <cell r="I1258" t="str">
            <v>No</v>
          </cell>
          <cell r="J1258">
            <v>3</v>
          </cell>
        </row>
        <row r="1259">
          <cell r="F1259">
            <v>407</v>
          </cell>
          <cell r="G1259">
            <v>2</v>
          </cell>
          <cell r="H1259">
            <v>1</v>
          </cell>
          <cell r="I1259" t="str">
            <v>No</v>
          </cell>
          <cell r="J1259">
            <v>24</v>
          </cell>
        </row>
        <row r="1260">
          <cell r="F1260">
            <v>408</v>
          </cell>
          <cell r="G1260">
            <v>2</v>
          </cell>
          <cell r="H1260">
            <v>1</v>
          </cell>
          <cell r="I1260" t="str">
            <v>No</v>
          </cell>
          <cell r="J1260">
            <v>18</v>
          </cell>
        </row>
        <row r="1261">
          <cell r="F1261">
            <v>409</v>
          </cell>
          <cell r="G1261">
            <v>2</v>
          </cell>
          <cell r="H1261">
            <v>1</v>
          </cell>
          <cell r="I1261" t="str">
            <v>No</v>
          </cell>
          <cell r="J1261">
            <v>20</v>
          </cell>
        </row>
        <row r="1262">
          <cell r="F1262">
            <v>410</v>
          </cell>
          <cell r="G1262">
            <v>2</v>
          </cell>
          <cell r="H1262">
            <v>1</v>
          </cell>
          <cell r="I1262" t="str">
            <v>No</v>
          </cell>
          <cell r="J1262">
            <v>16</v>
          </cell>
        </row>
        <row r="1263">
          <cell r="F1263">
            <v>411</v>
          </cell>
          <cell r="G1263">
            <v>2</v>
          </cell>
          <cell r="H1263">
            <v>1</v>
          </cell>
          <cell r="I1263" t="str">
            <v>No</v>
          </cell>
          <cell r="J1263">
            <v>14</v>
          </cell>
        </row>
        <row r="1264">
          <cell r="F1264">
            <v>412</v>
          </cell>
          <cell r="G1264">
            <v>2</v>
          </cell>
          <cell r="H1264">
            <v>1</v>
          </cell>
          <cell r="I1264" t="str">
            <v>No</v>
          </cell>
          <cell r="J1264">
            <v>22</v>
          </cell>
        </row>
        <row r="1265">
          <cell r="F1265">
            <v>413</v>
          </cell>
          <cell r="G1265">
            <v>1</v>
          </cell>
          <cell r="H1265">
            <v>2</v>
          </cell>
          <cell r="I1265" t="str">
            <v>Yes</v>
          </cell>
          <cell r="J1265">
            <v>6</v>
          </cell>
        </row>
        <row r="1266">
          <cell r="F1266">
            <v>414</v>
          </cell>
          <cell r="G1266">
            <v>1</v>
          </cell>
          <cell r="H1266">
            <v>2</v>
          </cell>
          <cell r="I1266" t="str">
            <v>Yes</v>
          </cell>
          <cell r="J1266">
            <v>7</v>
          </cell>
        </row>
        <row r="1267">
          <cell r="F1267">
            <v>415</v>
          </cell>
          <cell r="G1267">
            <v>1</v>
          </cell>
          <cell r="H1267">
            <v>2</v>
          </cell>
          <cell r="I1267" t="str">
            <v>Yes</v>
          </cell>
          <cell r="J1267">
            <v>21</v>
          </cell>
        </row>
        <row r="1268">
          <cell r="F1268">
            <v>416</v>
          </cell>
          <cell r="G1268">
            <v>1</v>
          </cell>
          <cell r="H1268">
            <v>2</v>
          </cell>
          <cell r="I1268" t="str">
            <v>Yes</v>
          </cell>
          <cell r="J1268">
            <v>1</v>
          </cell>
        </row>
        <row r="1269">
          <cell r="F1269">
            <v>417</v>
          </cell>
          <cell r="G1269">
            <v>1</v>
          </cell>
          <cell r="H1269">
            <v>2</v>
          </cell>
          <cell r="I1269" t="str">
            <v>Yes</v>
          </cell>
          <cell r="J1269">
            <v>2</v>
          </cell>
        </row>
        <row r="1270">
          <cell r="F1270">
            <v>418</v>
          </cell>
          <cell r="G1270">
            <v>1</v>
          </cell>
          <cell r="H1270">
            <v>2</v>
          </cell>
          <cell r="I1270" t="str">
            <v>Yes</v>
          </cell>
          <cell r="J1270">
            <v>3</v>
          </cell>
        </row>
        <row r="1271">
          <cell r="F1271">
            <v>419</v>
          </cell>
          <cell r="G1271">
            <v>2</v>
          </cell>
          <cell r="H1271">
            <v>2</v>
          </cell>
          <cell r="I1271" t="str">
            <v>Yes</v>
          </cell>
          <cell r="J1271">
            <v>24</v>
          </cell>
        </row>
        <row r="1272">
          <cell r="F1272">
            <v>420</v>
          </cell>
          <cell r="G1272">
            <v>2</v>
          </cell>
          <cell r="H1272">
            <v>2</v>
          </cell>
          <cell r="I1272" t="str">
            <v>Yes</v>
          </cell>
          <cell r="J1272">
            <v>18</v>
          </cell>
        </row>
        <row r="1273">
          <cell r="F1273">
            <v>421</v>
          </cell>
          <cell r="G1273">
            <v>2</v>
          </cell>
          <cell r="H1273">
            <v>2</v>
          </cell>
          <cell r="I1273" t="str">
            <v>Yes</v>
          </cell>
          <cell r="J1273">
            <v>20</v>
          </cell>
        </row>
        <row r="1274">
          <cell r="F1274">
            <v>422</v>
          </cell>
          <cell r="G1274">
            <v>2</v>
          </cell>
          <cell r="H1274">
            <v>2</v>
          </cell>
          <cell r="I1274" t="str">
            <v>Yes</v>
          </cell>
          <cell r="J1274">
            <v>16</v>
          </cell>
        </row>
        <row r="1275">
          <cell r="F1275">
            <v>423</v>
          </cell>
          <cell r="G1275">
            <v>2</v>
          </cell>
          <cell r="H1275">
            <v>2</v>
          </cell>
          <cell r="I1275" t="str">
            <v>Yes</v>
          </cell>
          <cell r="J1275">
            <v>14</v>
          </cell>
        </row>
        <row r="1276">
          <cell r="F1276">
            <v>424</v>
          </cell>
          <cell r="G1276">
            <v>2</v>
          </cell>
          <cell r="H1276">
            <v>2</v>
          </cell>
          <cell r="I1276" t="str">
            <v>Yes</v>
          </cell>
          <cell r="J1276">
            <v>22</v>
          </cell>
        </row>
        <row r="1277">
          <cell r="F1277">
            <v>425</v>
          </cell>
          <cell r="G1277">
            <v>3</v>
          </cell>
          <cell r="H1277">
            <v>3</v>
          </cell>
          <cell r="I1277" t="str">
            <v>Yes</v>
          </cell>
          <cell r="J1277">
            <v>5</v>
          </cell>
        </row>
        <row r="1278">
          <cell r="F1278">
            <v>426</v>
          </cell>
          <cell r="G1278">
            <v>3</v>
          </cell>
          <cell r="H1278">
            <v>3</v>
          </cell>
          <cell r="I1278" t="str">
            <v>Yes</v>
          </cell>
          <cell r="J1278">
            <v>9</v>
          </cell>
        </row>
        <row r="1279">
          <cell r="F1279">
            <v>427</v>
          </cell>
          <cell r="G1279">
            <v>3</v>
          </cell>
          <cell r="H1279">
            <v>3</v>
          </cell>
          <cell r="I1279" t="str">
            <v>Yes</v>
          </cell>
          <cell r="J1279">
            <v>10</v>
          </cell>
        </row>
        <row r="1280">
          <cell r="F1280">
            <v>428</v>
          </cell>
          <cell r="G1280">
            <v>3</v>
          </cell>
          <cell r="H1280">
            <v>3</v>
          </cell>
          <cell r="I1280" t="str">
            <v>Yes</v>
          </cell>
          <cell r="J1280">
            <v>12</v>
          </cell>
        </row>
        <row r="1281">
          <cell r="F1281">
            <v>429</v>
          </cell>
          <cell r="G1281">
            <v>3</v>
          </cell>
          <cell r="H1281">
            <v>3</v>
          </cell>
          <cell r="I1281" t="str">
            <v>Yes</v>
          </cell>
          <cell r="J1281">
            <v>15</v>
          </cell>
        </row>
        <row r="1282">
          <cell r="F1282">
            <v>430</v>
          </cell>
          <cell r="G1282">
            <v>3</v>
          </cell>
          <cell r="H1282">
            <v>3</v>
          </cell>
          <cell r="I1282" t="str">
            <v>Yes</v>
          </cell>
          <cell r="J1282">
            <v>11</v>
          </cell>
        </row>
        <row r="1283">
          <cell r="F1283">
            <v>431</v>
          </cell>
          <cell r="G1283">
            <v>4</v>
          </cell>
          <cell r="H1283">
            <v>3</v>
          </cell>
          <cell r="I1283" t="str">
            <v>Yes</v>
          </cell>
          <cell r="J1283">
            <v>13</v>
          </cell>
        </row>
        <row r="1284">
          <cell r="F1284">
            <v>432</v>
          </cell>
          <cell r="G1284">
            <v>4</v>
          </cell>
          <cell r="H1284">
            <v>3</v>
          </cell>
          <cell r="I1284" t="str">
            <v>Yes</v>
          </cell>
          <cell r="J1284">
            <v>4</v>
          </cell>
        </row>
        <row r="1285">
          <cell r="F1285">
            <v>433</v>
          </cell>
          <cell r="G1285">
            <v>4</v>
          </cell>
          <cell r="H1285">
            <v>3</v>
          </cell>
          <cell r="I1285" t="str">
            <v>Yes</v>
          </cell>
          <cell r="J1285">
            <v>17</v>
          </cell>
        </row>
        <row r="1286">
          <cell r="F1286">
            <v>434</v>
          </cell>
          <cell r="G1286">
            <v>4</v>
          </cell>
          <cell r="H1286">
            <v>3</v>
          </cell>
          <cell r="I1286" t="str">
            <v>Yes</v>
          </cell>
          <cell r="J1286">
            <v>23</v>
          </cell>
        </row>
        <row r="1287">
          <cell r="F1287">
            <v>435</v>
          </cell>
          <cell r="G1287">
            <v>4</v>
          </cell>
          <cell r="H1287">
            <v>3</v>
          </cell>
          <cell r="I1287" t="str">
            <v>Yes</v>
          </cell>
          <cell r="J1287">
            <v>8</v>
          </cell>
        </row>
        <row r="1288">
          <cell r="F1288">
            <v>436</v>
          </cell>
          <cell r="G1288">
            <v>4</v>
          </cell>
          <cell r="H1288">
            <v>3</v>
          </cell>
          <cell r="I1288" t="str">
            <v>Yes</v>
          </cell>
          <cell r="J1288">
            <v>19</v>
          </cell>
        </row>
        <row r="1289">
          <cell r="F1289">
            <v>437</v>
          </cell>
          <cell r="G1289">
            <v>3</v>
          </cell>
          <cell r="H1289">
            <v>4</v>
          </cell>
          <cell r="I1289" t="str">
            <v>No</v>
          </cell>
          <cell r="J1289">
            <v>5</v>
          </cell>
        </row>
        <row r="1290">
          <cell r="F1290">
            <v>438</v>
          </cell>
          <cell r="G1290">
            <v>3</v>
          </cell>
          <cell r="H1290">
            <v>4</v>
          </cell>
          <cell r="I1290" t="str">
            <v>No</v>
          </cell>
          <cell r="J1290">
            <v>9</v>
          </cell>
        </row>
        <row r="1291">
          <cell r="F1291">
            <v>439</v>
          </cell>
          <cell r="G1291">
            <v>3</v>
          </cell>
          <cell r="H1291">
            <v>4</v>
          </cell>
          <cell r="I1291" t="str">
            <v>No</v>
          </cell>
          <cell r="J1291">
            <v>10</v>
          </cell>
        </row>
        <row r="1292">
          <cell r="F1292">
            <v>440</v>
          </cell>
          <cell r="G1292">
            <v>3</v>
          </cell>
          <cell r="H1292">
            <v>4</v>
          </cell>
          <cell r="I1292" t="str">
            <v>No</v>
          </cell>
          <cell r="J1292">
            <v>12</v>
          </cell>
        </row>
        <row r="1293">
          <cell r="F1293">
            <v>441</v>
          </cell>
          <cell r="G1293">
            <v>3</v>
          </cell>
          <cell r="H1293">
            <v>4</v>
          </cell>
          <cell r="I1293" t="str">
            <v>No</v>
          </cell>
          <cell r="J1293">
            <v>15</v>
          </cell>
        </row>
        <row r="1294">
          <cell r="F1294">
            <v>442</v>
          </cell>
          <cell r="G1294">
            <v>3</v>
          </cell>
          <cell r="H1294">
            <v>4</v>
          </cell>
          <cell r="I1294" t="str">
            <v>No</v>
          </cell>
          <cell r="J1294">
            <v>11</v>
          </cell>
        </row>
        <row r="1295">
          <cell r="F1295">
            <v>443</v>
          </cell>
          <cell r="G1295">
            <v>4</v>
          </cell>
          <cell r="H1295">
            <v>4</v>
          </cell>
          <cell r="I1295" t="str">
            <v>No</v>
          </cell>
          <cell r="J1295">
            <v>13</v>
          </cell>
        </row>
        <row r="1296">
          <cell r="F1296">
            <v>444</v>
          </cell>
          <cell r="G1296">
            <v>4</v>
          </cell>
          <cell r="H1296">
            <v>4</v>
          </cell>
          <cell r="I1296" t="str">
            <v>No</v>
          </cell>
          <cell r="J1296">
            <v>4</v>
          </cell>
        </row>
        <row r="1297">
          <cell r="F1297">
            <v>445</v>
          </cell>
          <cell r="G1297">
            <v>4</v>
          </cell>
          <cell r="H1297">
            <v>4</v>
          </cell>
          <cell r="I1297" t="str">
            <v>No</v>
          </cell>
          <cell r="J1297">
            <v>17</v>
          </cell>
        </row>
        <row r="1298">
          <cell r="F1298">
            <v>446</v>
          </cell>
          <cell r="G1298">
            <v>4</v>
          </cell>
          <cell r="H1298">
            <v>4</v>
          </cell>
          <cell r="I1298" t="str">
            <v>No</v>
          </cell>
          <cell r="J1298">
            <v>23</v>
          </cell>
        </row>
        <row r="1299">
          <cell r="F1299">
            <v>447</v>
          </cell>
          <cell r="G1299">
            <v>4</v>
          </cell>
          <cell r="H1299">
            <v>4</v>
          </cell>
          <cell r="I1299" t="str">
            <v>No</v>
          </cell>
          <cell r="J1299">
            <v>8</v>
          </cell>
        </row>
        <row r="1300">
          <cell r="F1300">
            <v>448</v>
          </cell>
          <cell r="G1300">
            <v>4</v>
          </cell>
          <cell r="H1300">
            <v>4</v>
          </cell>
          <cell r="I1300" t="str">
            <v>No</v>
          </cell>
          <cell r="J1300">
            <v>19</v>
          </cell>
        </row>
      </sheetData>
      <sheetData sheetId="1">
        <row r="437">
          <cell r="F437">
            <v>101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fieldsheet"/>
      <sheetName val="1.entrysheet"/>
      <sheetName val="4.CHAR-1"/>
    </sheetNames>
    <sheetDataSet>
      <sheetData sheetId="0">
        <row r="6">
          <cell r="F6">
            <v>4</v>
          </cell>
          <cell r="G6">
            <v>2</v>
          </cell>
          <cell r="H6">
            <v>3</v>
          </cell>
          <cell r="I6">
            <v>2</v>
          </cell>
          <cell r="N6">
            <v>2</v>
          </cell>
          <cell r="T6">
            <v>2</v>
          </cell>
          <cell r="W6">
            <v>2</v>
          </cell>
          <cell r="AB6">
            <v>2</v>
          </cell>
          <cell r="AK6">
            <v>2</v>
          </cell>
          <cell r="AO6">
            <v>2</v>
          </cell>
        </row>
      </sheetData>
      <sheetData sheetId="1"/>
      <sheetData sheetId="2">
        <row r="2">
          <cell r="S2">
            <v>3</v>
          </cell>
          <cell r="AK2">
            <v>1</v>
          </cell>
          <cell r="AT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B018-98BA-4E44-A090-8DD22AE97EF5}">
  <sheetPr>
    <pageSetUpPr fitToPage="1"/>
  </sheetPr>
  <dimension ref="A1:CU73"/>
  <sheetViews>
    <sheetView tabSelected="1" zoomScaleNormal="100" zoomScaleSheetLayoutView="100" workbookViewId="0">
      <selection activeCell="T12" sqref="T12"/>
    </sheetView>
  </sheetViews>
  <sheetFormatPr baseColWidth="10" defaultColWidth="10.33203125" defaultRowHeight="12" x14ac:dyDescent="0.15"/>
  <cols>
    <col min="1" max="1" width="16.5" style="128" bestFit="1" customWidth="1"/>
    <col min="2" max="2" width="4.83203125" style="128" customWidth="1"/>
    <col min="3" max="3" width="4.83203125" style="146" customWidth="1"/>
    <col min="4" max="4" width="14" style="146" customWidth="1"/>
    <col min="5" max="7" width="6.83203125" style="146" customWidth="1"/>
    <col min="8" max="8" width="7.5" style="128" customWidth="1"/>
    <col min="9" max="10" width="6.83203125" style="147" customWidth="1"/>
    <col min="11" max="11" width="17.5" style="148" customWidth="1"/>
    <col min="12" max="12" width="3.6640625" style="149" customWidth="1"/>
    <col min="13" max="14" width="6" style="146" customWidth="1"/>
    <col min="15" max="15" width="6.1640625" style="146" customWidth="1"/>
    <col min="16" max="24" width="6" style="146" customWidth="1"/>
    <col min="25" max="25" width="6.5" style="146" customWidth="1"/>
    <col min="26" max="33" width="6" style="146" customWidth="1"/>
    <col min="34" max="34" width="6.1640625" style="146" customWidth="1"/>
    <col min="35" max="38" width="6" style="146" customWidth="1"/>
    <col min="39" max="39" width="6.1640625" style="146" customWidth="1"/>
    <col min="40" max="53" width="6" style="146" customWidth="1"/>
    <col min="54" max="54" width="28.1640625" style="128" customWidth="1"/>
    <col min="55" max="290" width="10.33203125" style="128"/>
    <col min="291" max="291" width="7.5" style="128" customWidth="1"/>
    <col min="292" max="292" width="4.33203125" style="128" bestFit="1" customWidth="1"/>
    <col min="293" max="293" width="3.6640625" style="128" customWidth="1"/>
    <col min="294" max="294" width="4" style="128" customWidth="1"/>
    <col min="295" max="295" width="31.1640625" style="128" customWidth="1"/>
    <col min="296" max="309" width="7.1640625" style="128" customWidth="1"/>
    <col min="310" max="546" width="10.33203125" style="128"/>
    <col min="547" max="547" width="7.5" style="128" customWidth="1"/>
    <col min="548" max="548" width="4.33203125" style="128" bestFit="1" customWidth="1"/>
    <col min="549" max="549" width="3.6640625" style="128" customWidth="1"/>
    <col min="550" max="550" width="4" style="128" customWidth="1"/>
    <col min="551" max="551" width="31.1640625" style="128" customWidth="1"/>
    <col min="552" max="565" width="7.1640625" style="128" customWidth="1"/>
    <col min="566" max="802" width="10.33203125" style="128"/>
    <col min="803" max="803" width="7.5" style="128" customWidth="1"/>
    <col min="804" max="804" width="4.33203125" style="128" bestFit="1" customWidth="1"/>
    <col min="805" max="805" width="3.6640625" style="128" customWidth="1"/>
    <col min="806" max="806" width="4" style="128" customWidth="1"/>
    <col min="807" max="807" width="31.1640625" style="128" customWidth="1"/>
    <col min="808" max="821" width="7.1640625" style="128" customWidth="1"/>
    <col min="822" max="1058" width="10.33203125" style="128"/>
    <col min="1059" max="1059" width="7.5" style="128" customWidth="1"/>
    <col min="1060" max="1060" width="4.33203125" style="128" bestFit="1" customWidth="1"/>
    <col min="1061" max="1061" width="3.6640625" style="128" customWidth="1"/>
    <col min="1062" max="1062" width="4" style="128" customWidth="1"/>
    <col min="1063" max="1063" width="31.1640625" style="128" customWidth="1"/>
    <col min="1064" max="1077" width="7.1640625" style="128" customWidth="1"/>
    <col min="1078" max="1314" width="10.33203125" style="128"/>
    <col min="1315" max="1315" width="7.5" style="128" customWidth="1"/>
    <col min="1316" max="1316" width="4.33203125" style="128" bestFit="1" customWidth="1"/>
    <col min="1317" max="1317" width="3.6640625" style="128" customWidth="1"/>
    <col min="1318" max="1318" width="4" style="128" customWidth="1"/>
    <col min="1319" max="1319" width="31.1640625" style="128" customWidth="1"/>
    <col min="1320" max="1333" width="7.1640625" style="128" customWidth="1"/>
    <col min="1334" max="1570" width="10.33203125" style="128"/>
    <col min="1571" max="1571" width="7.5" style="128" customWidth="1"/>
    <col min="1572" max="1572" width="4.33203125" style="128" bestFit="1" customWidth="1"/>
    <col min="1573" max="1573" width="3.6640625" style="128" customWidth="1"/>
    <col min="1574" max="1574" width="4" style="128" customWidth="1"/>
    <col min="1575" max="1575" width="31.1640625" style="128" customWidth="1"/>
    <col min="1576" max="1589" width="7.1640625" style="128" customWidth="1"/>
    <col min="1590" max="1826" width="10.33203125" style="128"/>
    <col min="1827" max="1827" width="7.5" style="128" customWidth="1"/>
    <col min="1828" max="1828" width="4.33203125" style="128" bestFit="1" customWidth="1"/>
    <col min="1829" max="1829" width="3.6640625" style="128" customWidth="1"/>
    <col min="1830" max="1830" width="4" style="128" customWidth="1"/>
    <col min="1831" max="1831" width="31.1640625" style="128" customWidth="1"/>
    <col min="1832" max="1845" width="7.1640625" style="128" customWidth="1"/>
    <col min="1846" max="2082" width="10.33203125" style="128"/>
    <col min="2083" max="2083" width="7.5" style="128" customWidth="1"/>
    <col min="2084" max="2084" width="4.33203125" style="128" bestFit="1" customWidth="1"/>
    <col min="2085" max="2085" width="3.6640625" style="128" customWidth="1"/>
    <col min="2086" max="2086" width="4" style="128" customWidth="1"/>
    <col min="2087" max="2087" width="31.1640625" style="128" customWidth="1"/>
    <col min="2088" max="2101" width="7.1640625" style="128" customWidth="1"/>
    <col min="2102" max="2338" width="10.33203125" style="128"/>
    <col min="2339" max="2339" width="7.5" style="128" customWidth="1"/>
    <col min="2340" max="2340" width="4.33203125" style="128" bestFit="1" customWidth="1"/>
    <col min="2341" max="2341" width="3.6640625" style="128" customWidth="1"/>
    <col min="2342" max="2342" width="4" style="128" customWidth="1"/>
    <col min="2343" max="2343" width="31.1640625" style="128" customWidth="1"/>
    <col min="2344" max="2357" width="7.1640625" style="128" customWidth="1"/>
    <col min="2358" max="2594" width="10.33203125" style="128"/>
    <col min="2595" max="2595" width="7.5" style="128" customWidth="1"/>
    <col min="2596" max="2596" width="4.33203125" style="128" bestFit="1" customWidth="1"/>
    <col min="2597" max="2597" width="3.6640625" style="128" customWidth="1"/>
    <col min="2598" max="2598" width="4" style="128" customWidth="1"/>
    <col min="2599" max="2599" width="31.1640625" style="128" customWidth="1"/>
    <col min="2600" max="2613" width="7.1640625" style="128" customWidth="1"/>
    <col min="2614" max="2850" width="10.33203125" style="128"/>
    <col min="2851" max="2851" width="7.5" style="128" customWidth="1"/>
    <col min="2852" max="2852" width="4.33203125" style="128" bestFit="1" customWidth="1"/>
    <col min="2853" max="2853" width="3.6640625" style="128" customWidth="1"/>
    <col min="2854" max="2854" width="4" style="128" customWidth="1"/>
    <col min="2855" max="2855" width="31.1640625" style="128" customWidth="1"/>
    <col min="2856" max="2869" width="7.1640625" style="128" customWidth="1"/>
    <col min="2870" max="3106" width="10.33203125" style="128"/>
    <col min="3107" max="3107" width="7.5" style="128" customWidth="1"/>
    <col min="3108" max="3108" width="4.33203125" style="128" bestFit="1" customWidth="1"/>
    <col min="3109" max="3109" width="3.6640625" style="128" customWidth="1"/>
    <col min="3110" max="3110" width="4" style="128" customWidth="1"/>
    <col min="3111" max="3111" width="31.1640625" style="128" customWidth="1"/>
    <col min="3112" max="3125" width="7.1640625" style="128" customWidth="1"/>
    <col min="3126" max="3362" width="10.33203125" style="128"/>
    <col min="3363" max="3363" width="7.5" style="128" customWidth="1"/>
    <col min="3364" max="3364" width="4.33203125" style="128" bestFit="1" customWidth="1"/>
    <col min="3365" max="3365" width="3.6640625" style="128" customWidth="1"/>
    <col min="3366" max="3366" width="4" style="128" customWidth="1"/>
    <col min="3367" max="3367" width="31.1640625" style="128" customWidth="1"/>
    <col min="3368" max="3381" width="7.1640625" style="128" customWidth="1"/>
    <col min="3382" max="3618" width="10.33203125" style="128"/>
    <col min="3619" max="3619" width="7.5" style="128" customWidth="1"/>
    <col min="3620" max="3620" width="4.33203125" style="128" bestFit="1" customWidth="1"/>
    <col min="3621" max="3621" width="3.6640625" style="128" customWidth="1"/>
    <col min="3622" max="3622" width="4" style="128" customWidth="1"/>
    <col min="3623" max="3623" width="31.1640625" style="128" customWidth="1"/>
    <col min="3624" max="3637" width="7.1640625" style="128" customWidth="1"/>
    <col min="3638" max="3874" width="10.33203125" style="128"/>
    <col min="3875" max="3875" width="7.5" style="128" customWidth="1"/>
    <col min="3876" max="3876" width="4.33203125" style="128" bestFit="1" customWidth="1"/>
    <col min="3877" max="3877" width="3.6640625" style="128" customWidth="1"/>
    <col min="3878" max="3878" width="4" style="128" customWidth="1"/>
    <col min="3879" max="3879" width="31.1640625" style="128" customWidth="1"/>
    <col min="3880" max="3893" width="7.1640625" style="128" customWidth="1"/>
    <col min="3894" max="4130" width="10.33203125" style="128"/>
    <col min="4131" max="4131" width="7.5" style="128" customWidth="1"/>
    <col min="4132" max="4132" width="4.33203125" style="128" bestFit="1" customWidth="1"/>
    <col min="4133" max="4133" width="3.6640625" style="128" customWidth="1"/>
    <col min="4134" max="4134" width="4" style="128" customWidth="1"/>
    <col min="4135" max="4135" width="31.1640625" style="128" customWidth="1"/>
    <col min="4136" max="4149" width="7.1640625" style="128" customWidth="1"/>
    <col min="4150" max="4386" width="10.33203125" style="128"/>
    <col min="4387" max="4387" width="7.5" style="128" customWidth="1"/>
    <col min="4388" max="4388" width="4.33203125" style="128" bestFit="1" customWidth="1"/>
    <col min="4389" max="4389" width="3.6640625" style="128" customWidth="1"/>
    <col min="4390" max="4390" width="4" style="128" customWidth="1"/>
    <col min="4391" max="4391" width="31.1640625" style="128" customWidth="1"/>
    <col min="4392" max="4405" width="7.1640625" style="128" customWidth="1"/>
    <col min="4406" max="4642" width="10.33203125" style="128"/>
    <col min="4643" max="4643" width="7.5" style="128" customWidth="1"/>
    <col min="4644" max="4644" width="4.33203125" style="128" bestFit="1" customWidth="1"/>
    <col min="4645" max="4645" width="3.6640625" style="128" customWidth="1"/>
    <col min="4646" max="4646" width="4" style="128" customWidth="1"/>
    <col min="4647" max="4647" width="31.1640625" style="128" customWidth="1"/>
    <col min="4648" max="4661" width="7.1640625" style="128" customWidth="1"/>
    <col min="4662" max="4898" width="10.33203125" style="128"/>
    <col min="4899" max="4899" width="7.5" style="128" customWidth="1"/>
    <col min="4900" max="4900" width="4.33203125" style="128" bestFit="1" customWidth="1"/>
    <col min="4901" max="4901" width="3.6640625" style="128" customWidth="1"/>
    <col min="4902" max="4902" width="4" style="128" customWidth="1"/>
    <col min="4903" max="4903" width="31.1640625" style="128" customWidth="1"/>
    <col min="4904" max="4917" width="7.1640625" style="128" customWidth="1"/>
    <col min="4918" max="5154" width="10.33203125" style="128"/>
    <col min="5155" max="5155" width="7.5" style="128" customWidth="1"/>
    <col min="5156" max="5156" width="4.33203125" style="128" bestFit="1" customWidth="1"/>
    <col min="5157" max="5157" width="3.6640625" style="128" customWidth="1"/>
    <col min="5158" max="5158" width="4" style="128" customWidth="1"/>
    <col min="5159" max="5159" width="31.1640625" style="128" customWidth="1"/>
    <col min="5160" max="5173" width="7.1640625" style="128" customWidth="1"/>
    <col min="5174" max="5410" width="10.33203125" style="128"/>
    <col min="5411" max="5411" width="7.5" style="128" customWidth="1"/>
    <col min="5412" max="5412" width="4.33203125" style="128" bestFit="1" customWidth="1"/>
    <col min="5413" max="5413" width="3.6640625" style="128" customWidth="1"/>
    <col min="5414" max="5414" width="4" style="128" customWidth="1"/>
    <col min="5415" max="5415" width="31.1640625" style="128" customWidth="1"/>
    <col min="5416" max="5429" width="7.1640625" style="128" customWidth="1"/>
    <col min="5430" max="5666" width="10.33203125" style="128"/>
    <col min="5667" max="5667" width="7.5" style="128" customWidth="1"/>
    <col min="5668" max="5668" width="4.33203125" style="128" bestFit="1" customWidth="1"/>
    <col min="5669" max="5669" width="3.6640625" style="128" customWidth="1"/>
    <col min="5670" max="5670" width="4" style="128" customWidth="1"/>
    <col min="5671" max="5671" width="31.1640625" style="128" customWidth="1"/>
    <col min="5672" max="5685" width="7.1640625" style="128" customWidth="1"/>
    <col min="5686" max="5922" width="10.33203125" style="128"/>
    <col min="5923" max="5923" width="7.5" style="128" customWidth="1"/>
    <col min="5924" max="5924" width="4.33203125" style="128" bestFit="1" customWidth="1"/>
    <col min="5925" max="5925" width="3.6640625" style="128" customWidth="1"/>
    <col min="5926" max="5926" width="4" style="128" customWidth="1"/>
    <col min="5927" max="5927" width="31.1640625" style="128" customWidth="1"/>
    <col min="5928" max="5941" width="7.1640625" style="128" customWidth="1"/>
    <col min="5942" max="6178" width="10.33203125" style="128"/>
    <col min="6179" max="6179" width="7.5" style="128" customWidth="1"/>
    <col min="6180" max="6180" width="4.33203125" style="128" bestFit="1" customWidth="1"/>
    <col min="6181" max="6181" width="3.6640625" style="128" customWidth="1"/>
    <col min="6182" max="6182" width="4" style="128" customWidth="1"/>
    <col min="6183" max="6183" width="31.1640625" style="128" customWidth="1"/>
    <col min="6184" max="6197" width="7.1640625" style="128" customWidth="1"/>
    <col min="6198" max="6434" width="10.33203125" style="128"/>
    <col min="6435" max="6435" width="7.5" style="128" customWidth="1"/>
    <col min="6436" max="6436" width="4.33203125" style="128" bestFit="1" customWidth="1"/>
    <col min="6437" max="6437" width="3.6640625" style="128" customWidth="1"/>
    <col min="6438" max="6438" width="4" style="128" customWidth="1"/>
    <col min="6439" max="6439" width="31.1640625" style="128" customWidth="1"/>
    <col min="6440" max="6453" width="7.1640625" style="128" customWidth="1"/>
    <col min="6454" max="6690" width="10.33203125" style="128"/>
    <col min="6691" max="6691" width="7.5" style="128" customWidth="1"/>
    <col min="6692" max="6692" width="4.33203125" style="128" bestFit="1" customWidth="1"/>
    <col min="6693" max="6693" width="3.6640625" style="128" customWidth="1"/>
    <col min="6694" max="6694" width="4" style="128" customWidth="1"/>
    <col min="6695" max="6695" width="31.1640625" style="128" customWidth="1"/>
    <col min="6696" max="6709" width="7.1640625" style="128" customWidth="1"/>
    <col min="6710" max="6946" width="10.33203125" style="128"/>
    <col min="6947" max="6947" width="7.5" style="128" customWidth="1"/>
    <col min="6948" max="6948" width="4.33203125" style="128" bestFit="1" customWidth="1"/>
    <col min="6949" max="6949" width="3.6640625" style="128" customWidth="1"/>
    <col min="6950" max="6950" width="4" style="128" customWidth="1"/>
    <col min="6951" max="6951" width="31.1640625" style="128" customWidth="1"/>
    <col min="6952" max="6965" width="7.1640625" style="128" customWidth="1"/>
    <col min="6966" max="7202" width="10.33203125" style="128"/>
    <col min="7203" max="7203" width="7.5" style="128" customWidth="1"/>
    <col min="7204" max="7204" width="4.33203125" style="128" bestFit="1" customWidth="1"/>
    <col min="7205" max="7205" width="3.6640625" style="128" customWidth="1"/>
    <col min="7206" max="7206" width="4" style="128" customWidth="1"/>
    <col min="7207" max="7207" width="31.1640625" style="128" customWidth="1"/>
    <col min="7208" max="7221" width="7.1640625" style="128" customWidth="1"/>
    <col min="7222" max="7458" width="10.33203125" style="128"/>
    <col min="7459" max="7459" width="7.5" style="128" customWidth="1"/>
    <col min="7460" max="7460" width="4.33203125" style="128" bestFit="1" customWidth="1"/>
    <col min="7461" max="7461" width="3.6640625" style="128" customWidth="1"/>
    <col min="7462" max="7462" width="4" style="128" customWidth="1"/>
    <col min="7463" max="7463" width="31.1640625" style="128" customWidth="1"/>
    <col min="7464" max="7477" width="7.1640625" style="128" customWidth="1"/>
    <col min="7478" max="7714" width="10.33203125" style="128"/>
    <col min="7715" max="7715" width="7.5" style="128" customWidth="1"/>
    <col min="7716" max="7716" width="4.33203125" style="128" bestFit="1" customWidth="1"/>
    <col min="7717" max="7717" width="3.6640625" style="128" customWidth="1"/>
    <col min="7718" max="7718" width="4" style="128" customWidth="1"/>
    <col min="7719" max="7719" width="31.1640625" style="128" customWidth="1"/>
    <col min="7720" max="7733" width="7.1640625" style="128" customWidth="1"/>
    <col min="7734" max="7970" width="10.33203125" style="128"/>
    <col min="7971" max="7971" width="7.5" style="128" customWidth="1"/>
    <col min="7972" max="7972" width="4.33203125" style="128" bestFit="1" customWidth="1"/>
    <col min="7973" max="7973" width="3.6640625" style="128" customWidth="1"/>
    <col min="7974" max="7974" width="4" style="128" customWidth="1"/>
    <col min="7975" max="7975" width="31.1640625" style="128" customWidth="1"/>
    <col min="7976" max="7989" width="7.1640625" style="128" customWidth="1"/>
    <col min="7990" max="8226" width="10.33203125" style="128"/>
    <col min="8227" max="8227" width="7.5" style="128" customWidth="1"/>
    <col min="8228" max="8228" width="4.33203125" style="128" bestFit="1" customWidth="1"/>
    <col min="8229" max="8229" width="3.6640625" style="128" customWidth="1"/>
    <col min="8230" max="8230" width="4" style="128" customWidth="1"/>
    <col min="8231" max="8231" width="31.1640625" style="128" customWidth="1"/>
    <col min="8232" max="8245" width="7.1640625" style="128" customWidth="1"/>
    <col min="8246" max="8482" width="10.33203125" style="128"/>
    <col min="8483" max="8483" width="7.5" style="128" customWidth="1"/>
    <col min="8484" max="8484" width="4.33203125" style="128" bestFit="1" customWidth="1"/>
    <col min="8485" max="8485" width="3.6640625" style="128" customWidth="1"/>
    <col min="8486" max="8486" width="4" style="128" customWidth="1"/>
    <col min="8487" max="8487" width="31.1640625" style="128" customWidth="1"/>
    <col min="8488" max="8501" width="7.1640625" style="128" customWidth="1"/>
    <col min="8502" max="8738" width="10.33203125" style="128"/>
    <col min="8739" max="8739" width="7.5" style="128" customWidth="1"/>
    <col min="8740" max="8740" width="4.33203125" style="128" bestFit="1" customWidth="1"/>
    <col min="8741" max="8741" width="3.6640625" style="128" customWidth="1"/>
    <col min="8742" max="8742" width="4" style="128" customWidth="1"/>
    <col min="8743" max="8743" width="31.1640625" style="128" customWidth="1"/>
    <col min="8744" max="8757" width="7.1640625" style="128" customWidth="1"/>
    <col min="8758" max="8994" width="10.33203125" style="128"/>
    <col min="8995" max="8995" width="7.5" style="128" customWidth="1"/>
    <col min="8996" max="8996" width="4.33203125" style="128" bestFit="1" customWidth="1"/>
    <col min="8997" max="8997" width="3.6640625" style="128" customWidth="1"/>
    <col min="8998" max="8998" width="4" style="128" customWidth="1"/>
    <col min="8999" max="8999" width="31.1640625" style="128" customWidth="1"/>
    <col min="9000" max="9013" width="7.1640625" style="128" customWidth="1"/>
    <col min="9014" max="9250" width="10.33203125" style="128"/>
    <col min="9251" max="9251" width="7.5" style="128" customWidth="1"/>
    <col min="9252" max="9252" width="4.33203125" style="128" bestFit="1" customWidth="1"/>
    <col min="9253" max="9253" width="3.6640625" style="128" customWidth="1"/>
    <col min="9254" max="9254" width="4" style="128" customWidth="1"/>
    <col min="9255" max="9255" width="31.1640625" style="128" customWidth="1"/>
    <col min="9256" max="9269" width="7.1640625" style="128" customWidth="1"/>
    <col min="9270" max="9506" width="10.33203125" style="128"/>
    <col min="9507" max="9507" width="7.5" style="128" customWidth="1"/>
    <col min="9508" max="9508" width="4.33203125" style="128" bestFit="1" customWidth="1"/>
    <col min="9509" max="9509" width="3.6640625" style="128" customWidth="1"/>
    <col min="9510" max="9510" width="4" style="128" customWidth="1"/>
    <col min="9511" max="9511" width="31.1640625" style="128" customWidth="1"/>
    <col min="9512" max="9525" width="7.1640625" style="128" customWidth="1"/>
    <col min="9526" max="9762" width="10.33203125" style="128"/>
    <col min="9763" max="9763" width="7.5" style="128" customWidth="1"/>
    <col min="9764" max="9764" width="4.33203125" style="128" bestFit="1" customWidth="1"/>
    <col min="9765" max="9765" width="3.6640625" style="128" customWidth="1"/>
    <col min="9766" max="9766" width="4" style="128" customWidth="1"/>
    <col min="9767" max="9767" width="31.1640625" style="128" customWidth="1"/>
    <col min="9768" max="9781" width="7.1640625" style="128" customWidth="1"/>
    <col min="9782" max="10018" width="10.33203125" style="128"/>
    <col min="10019" max="10019" width="7.5" style="128" customWidth="1"/>
    <col min="10020" max="10020" width="4.33203125" style="128" bestFit="1" customWidth="1"/>
    <col min="10021" max="10021" width="3.6640625" style="128" customWidth="1"/>
    <col min="10022" max="10022" width="4" style="128" customWidth="1"/>
    <col min="10023" max="10023" width="31.1640625" style="128" customWidth="1"/>
    <col min="10024" max="10037" width="7.1640625" style="128" customWidth="1"/>
    <col min="10038" max="10274" width="10.33203125" style="128"/>
    <col min="10275" max="10275" width="7.5" style="128" customWidth="1"/>
    <col min="10276" max="10276" width="4.33203125" style="128" bestFit="1" customWidth="1"/>
    <col min="10277" max="10277" width="3.6640625" style="128" customWidth="1"/>
    <col min="10278" max="10278" width="4" style="128" customWidth="1"/>
    <col min="10279" max="10279" width="31.1640625" style="128" customWidth="1"/>
    <col min="10280" max="10293" width="7.1640625" style="128" customWidth="1"/>
    <col min="10294" max="10530" width="10.33203125" style="128"/>
    <col min="10531" max="10531" width="7.5" style="128" customWidth="1"/>
    <col min="10532" max="10532" width="4.33203125" style="128" bestFit="1" customWidth="1"/>
    <col min="10533" max="10533" width="3.6640625" style="128" customWidth="1"/>
    <col min="10534" max="10534" width="4" style="128" customWidth="1"/>
    <col min="10535" max="10535" width="31.1640625" style="128" customWidth="1"/>
    <col min="10536" max="10549" width="7.1640625" style="128" customWidth="1"/>
    <col min="10550" max="10786" width="10.33203125" style="128"/>
    <col min="10787" max="10787" width="7.5" style="128" customWidth="1"/>
    <col min="10788" max="10788" width="4.33203125" style="128" bestFit="1" customWidth="1"/>
    <col min="10789" max="10789" width="3.6640625" style="128" customWidth="1"/>
    <col min="10790" max="10790" width="4" style="128" customWidth="1"/>
    <col min="10791" max="10791" width="31.1640625" style="128" customWidth="1"/>
    <col min="10792" max="10805" width="7.1640625" style="128" customWidth="1"/>
    <col min="10806" max="11042" width="10.33203125" style="128"/>
    <col min="11043" max="11043" width="7.5" style="128" customWidth="1"/>
    <col min="11044" max="11044" width="4.33203125" style="128" bestFit="1" customWidth="1"/>
    <col min="11045" max="11045" width="3.6640625" style="128" customWidth="1"/>
    <col min="11046" max="11046" width="4" style="128" customWidth="1"/>
    <col min="11047" max="11047" width="31.1640625" style="128" customWidth="1"/>
    <col min="11048" max="11061" width="7.1640625" style="128" customWidth="1"/>
    <col min="11062" max="11298" width="10.33203125" style="128"/>
    <col min="11299" max="11299" width="7.5" style="128" customWidth="1"/>
    <col min="11300" max="11300" width="4.33203125" style="128" bestFit="1" customWidth="1"/>
    <col min="11301" max="11301" width="3.6640625" style="128" customWidth="1"/>
    <col min="11302" max="11302" width="4" style="128" customWidth="1"/>
    <col min="11303" max="11303" width="31.1640625" style="128" customWidth="1"/>
    <col min="11304" max="11317" width="7.1640625" style="128" customWidth="1"/>
    <col min="11318" max="11554" width="10.33203125" style="128"/>
    <col min="11555" max="11555" width="7.5" style="128" customWidth="1"/>
    <col min="11556" max="11556" width="4.33203125" style="128" bestFit="1" customWidth="1"/>
    <col min="11557" max="11557" width="3.6640625" style="128" customWidth="1"/>
    <col min="11558" max="11558" width="4" style="128" customWidth="1"/>
    <col min="11559" max="11559" width="31.1640625" style="128" customWidth="1"/>
    <col min="11560" max="11573" width="7.1640625" style="128" customWidth="1"/>
    <col min="11574" max="11810" width="10.33203125" style="128"/>
    <col min="11811" max="11811" width="7.5" style="128" customWidth="1"/>
    <col min="11812" max="11812" width="4.33203125" style="128" bestFit="1" customWidth="1"/>
    <col min="11813" max="11813" width="3.6640625" style="128" customWidth="1"/>
    <col min="11814" max="11814" width="4" style="128" customWidth="1"/>
    <col min="11815" max="11815" width="31.1640625" style="128" customWidth="1"/>
    <col min="11816" max="11829" width="7.1640625" style="128" customWidth="1"/>
    <col min="11830" max="12066" width="10.33203125" style="128"/>
    <col min="12067" max="12067" width="7.5" style="128" customWidth="1"/>
    <col min="12068" max="12068" width="4.33203125" style="128" bestFit="1" customWidth="1"/>
    <col min="12069" max="12069" width="3.6640625" style="128" customWidth="1"/>
    <col min="12070" max="12070" width="4" style="128" customWidth="1"/>
    <col min="12071" max="12071" width="31.1640625" style="128" customWidth="1"/>
    <col min="12072" max="12085" width="7.1640625" style="128" customWidth="1"/>
    <col min="12086" max="12322" width="10.33203125" style="128"/>
    <col min="12323" max="12323" width="7.5" style="128" customWidth="1"/>
    <col min="12324" max="12324" width="4.33203125" style="128" bestFit="1" customWidth="1"/>
    <col min="12325" max="12325" width="3.6640625" style="128" customWidth="1"/>
    <col min="12326" max="12326" width="4" style="128" customWidth="1"/>
    <col min="12327" max="12327" width="31.1640625" style="128" customWidth="1"/>
    <col min="12328" max="12341" width="7.1640625" style="128" customWidth="1"/>
    <col min="12342" max="12578" width="10.33203125" style="128"/>
    <col min="12579" max="12579" width="7.5" style="128" customWidth="1"/>
    <col min="12580" max="12580" width="4.33203125" style="128" bestFit="1" customWidth="1"/>
    <col min="12581" max="12581" width="3.6640625" style="128" customWidth="1"/>
    <col min="12582" max="12582" width="4" style="128" customWidth="1"/>
    <col min="12583" max="12583" width="31.1640625" style="128" customWidth="1"/>
    <col min="12584" max="12597" width="7.1640625" style="128" customWidth="1"/>
    <col min="12598" max="12834" width="10.33203125" style="128"/>
    <col min="12835" max="12835" width="7.5" style="128" customWidth="1"/>
    <col min="12836" max="12836" width="4.33203125" style="128" bestFit="1" customWidth="1"/>
    <col min="12837" max="12837" width="3.6640625" style="128" customWidth="1"/>
    <col min="12838" max="12838" width="4" style="128" customWidth="1"/>
    <col min="12839" max="12839" width="31.1640625" style="128" customWidth="1"/>
    <col min="12840" max="12853" width="7.1640625" style="128" customWidth="1"/>
    <col min="12854" max="13090" width="10.33203125" style="128"/>
    <col min="13091" max="13091" width="7.5" style="128" customWidth="1"/>
    <col min="13092" max="13092" width="4.33203125" style="128" bestFit="1" customWidth="1"/>
    <col min="13093" max="13093" width="3.6640625" style="128" customWidth="1"/>
    <col min="13094" max="13094" width="4" style="128" customWidth="1"/>
    <col min="13095" max="13095" width="31.1640625" style="128" customWidth="1"/>
    <col min="13096" max="13109" width="7.1640625" style="128" customWidth="1"/>
    <col min="13110" max="13346" width="10.33203125" style="128"/>
    <col min="13347" max="13347" width="7.5" style="128" customWidth="1"/>
    <col min="13348" max="13348" width="4.33203125" style="128" bestFit="1" customWidth="1"/>
    <col min="13349" max="13349" width="3.6640625" style="128" customWidth="1"/>
    <col min="13350" max="13350" width="4" style="128" customWidth="1"/>
    <col min="13351" max="13351" width="31.1640625" style="128" customWidth="1"/>
    <col min="13352" max="13365" width="7.1640625" style="128" customWidth="1"/>
    <col min="13366" max="13602" width="10.33203125" style="128"/>
    <col min="13603" max="13603" width="7.5" style="128" customWidth="1"/>
    <col min="13604" max="13604" width="4.33203125" style="128" bestFit="1" customWidth="1"/>
    <col min="13605" max="13605" width="3.6640625" style="128" customWidth="1"/>
    <col min="13606" max="13606" width="4" style="128" customWidth="1"/>
    <col min="13607" max="13607" width="31.1640625" style="128" customWidth="1"/>
    <col min="13608" max="13621" width="7.1640625" style="128" customWidth="1"/>
    <col min="13622" max="13858" width="10.33203125" style="128"/>
    <col min="13859" max="13859" width="7.5" style="128" customWidth="1"/>
    <col min="13860" max="13860" width="4.33203125" style="128" bestFit="1" customWidth="1"/>
    <col min="13861" max="13861" width="3.6640625" style="128" customWidth="1"/>
    <col min="13862" max="13862" width="4" style="128" customWidth="1"/>
    <col min="13863" max="13863" width="31.1640625" style="128" customWidth="1"/>
    <col min="13864" max="13877" width="7.1640625" style="128" customWidth="1"/>
    <col min="13878" max="14114" width="10.33203125" style="128"/>
    <col min="14115" max="14115" width="7.5" style="128" customWidth="1"/>
    <col min="14116" max="14116" width="4.33203125" style="128" bestFit="1" customWidth="1"/>
    <col min="14117" max="14117" width="3.6640625" style="128" customWidth="1"/>
    <col min="14118" max="14118" width="4" style="128" customWidth="1"/>
    <col min="14119" max="14119" width="31.1640625" style="128" customWidth="1"/>
    <col min="14120" max="14133" width="7.1640625" style="128" customWidth="1"/>
    <col min="14134" max="14370" width="10.33203125" style="128"/>
    <col min="14371" max="14371" width="7.5" style="128" customWidth="1"/>
    <col min="14372" max="14372" width="4.33203125" style="128" bestFit="1" customWidth="1"/>
    <col min="14373" max="14373" width="3.6640625" style="128" customWidth="1"/>
    <col min="14374" max="14374" width="4" style="128" customWidth="1"/>
    <col min="14375" max="14375" width="31.1640625" style="128" customWidth="1"/>
    <col min="14376" max="14389" width="7.1640625" style="128" customWidth="1"/>
    <col min="14390" max="14626" width="10.33203125" style="128"/>
    <col min="14627" max="14627" width="7.5" style="128" customWidth="1"/>
    <col min="14628" max="14628" width="4.33203125" style="128" bestFit="1" customWidth="1"/>
    <col min="14629" max="14629" width="3.6640625" style="128" customWidth="1"/>
    <col min="14630" max="14630" width="4" style="128" customWidth="1"/>
    <col min="14631" max="14631" width="31.1640625" style="128" customWidth="1"/>
    <col min="14632" max="14645" width="7.1640625" style="128" customWidth="1"/>
    <col min="14646" max="14882" width="10.33203125" style="128"/>
    <col min="14883" max="14883" width="7.5" style="128" customWidth="1"/>
    <col min="14884" max="14884" width="4.33203125" style="128" bestFit="1" customWidth="1"/>
    <col min="14885" max="14885" width="3.6640625" style="128" customWidth="1"/>
    <col min="14886" max="14886" width="4" style="128" customWidth="1"/>
    <col min="14887" max="14887" width="31.1640625" style="128" customWidth="1"/>
    <col min="14888" max="14901" width="7.1640625" style="128" customWidth="1"/>
    <col min="14902" max="15138" width="10.33203125" style="128"/>
    <col min="15139" max="15139" width="7.5" style="128" customWidth="1"/>
    <col min="15140" max="15140" width="4.33203125" style="128" bestFit="1" customWidth="1"/>
    <col min="15141" max="15141" width="3.6640625" style="128" customWidth="1"/>
    <col min="15142" max="15142" width="4" style="128" customWidth="1"/>
    <col min="15143" max="15143" width="31.1640625" style="128" customWidth="1"/>
    <col min="15144" max="15157" width="7.1640625" style="128" customWidth="1"/>
    <col min="15158" max="15394" width="10.33203125" style="128"/>
    <col min="15395" max="15395" width="7.5" style="128" customWidth="1"/>
    <col min="15396" max="15396" width="4.33203125" style="128" bestFit="1" customWidth="1"/>
    <col min="15397" max="15397" width="3.6640625" style="128" customWidth="1"/>
    <col min="15398" max="15398" width="4" style="128" customWidth="1"/>
    <col min="15399" max="15399" width="31.1640625" style="128" customWidth="1"/>
    <col min="15400" max="15413" width="7.1640625" style="128" customWidth="1"/>
    <col min="15414" max="15650" width="10.33203125" style="128"/>
    <col min="15651" max="15651" width="7.5" style="128" customWidth="1"/>
    <col min="15652" max="15652" width="4.33203125" style="128" bestFit="1" customWidth="1"/>
    <col min="15653" max="15653" width="3.6640625" style="128" customWidth="1"/>
    <col min="15654" max="15654" width="4" style="128" customWidth="1"/>
    <col min="15655" max="15655" width="31.1640625" style="128" customWidth="1"/>
    <col min="15656" max="15669" width="7.1640625" style="128" customWidth="1"/>
    <col min="15670" max="15906" width="10.33203125" style="128"/>
    <col min="15907" max="15907" width="7.5" style="128" customWidth="1"/>
    <col min="15908" max="15908" width="4.33203125" style="128" bestFit="1" customWidth="1"/>
    <col min="15909" max="15909" width="3.6640625" style="128" customWidth="1"/>
    <col min="15910" max="15910" width="4" style="128" customWidth="1"/>
    <col min="15911" max="15911" width="31.1640625" style="128" customWidth="1"/>
    <col min="15912" max="15925" width="7.1640625" style="128" customWidth="1"/>
    <col min="15926" max="16162" width="10.33203125" style="128"/>
    <col min="16163" max="16163" width="7.5" style="128" customWidth="1"/>
    <col min="16164" max="16164" width="4.33203125" style="128" bestFit="1" customWidth="1"/>
    <col min="16165" max="16165" width="3.6640625" style="128" customWidth="1"/>
    <col min="16166" max="16166" width="4" style="128" customWidth="1"/>
    <col min="16167" max="16167" width="31.1640625" style="128" customWidth="1"/>
    <col min="16168" max="16181" width="7.1640625" style="128" customWidth="1"/>
    <col min="16182" max="16384" width="10.33203125" style="128"/>
  </cols>
  <sheetData>
    <row r="1" spans="1:99" ht="16.25" customHeight="1" x14ac:dyDescent="0.15">
      <c r="A1" s="251" t="s">
        <v>365</v>
      </c>
      <c r="B1" s="155"/>
      <c r="C1" s="155"/>
      <c r="D1" s="155"/>
      <c r="E1" s="155"/>
      <c r="F1" s="155"/>
      <c r="G1" s="155"/>
      <c r="H1" s="155"/>
      <c r="I1" s="156"/>
      <c r="J1" s="155"/>
      <c r="K1" s="206"/>
      <c r="L1" s="207"/>
      <c r="M1" s="256" t="s">
        <v>249</v>
      </c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5"/>
      <c r="Y1" s="252" t="s">
        <v>251</v>
      </c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5"/>
      <c r="AK1" s="252" t="s">
        <v>252</v>
      </c>
      <c r="AL1" s="253"/>
      <c r="AM1" s="253"/>
      <c r="AN1" s="255"/>
      <c r="AO1" s="252" t="s">
        <v>250</v>
      </c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4"/>
      <c r="BB1" s="130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</row>
    <row r="2" spans="1:99" ht="16.25" customHeight="1" x14ac:dyDescent="0.15">
      <c r="A2" s="232" t="s">
        <v>231</v>
      </c>
      <c r="B2" s="231"/>
      <c r="C2" s="157"/>
      <c r="D2" s="157"/>
      <c r="E2" s="157"/>
      <c r="F2" s="157"/>
      <c r="G2" s="157"/>
      <c r="H2" s="157"/>
      <c r="I2" s="158"/>
      <c r="J2" s="157"/>
      <c r="M2" s="153"/>
      <c r="N2" s="153"/>
      <c r="O2" s="153"/>
      <c r="P2" s="153"/>
      <c r="Q2" s="153"/>
      <c r="R2" s="153"/>
      <c r="S2" s="153"/>
      <c r="T2" s="153"/>
      <c r="U2" s="153"/>
      <c r="V2" s="154"/>
      <c r="W2" s="153"/>
      <c r="X2" s="159"/>
      <c r="Y2" s="154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9"/>
      <c r="AK2" s="154"/>
      <c r="AL2" s="153"/>
      <c r="AM2" s="153"/>
      <c r="AN2" s="159"/>
      <c r="AO2" s="164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  <c r="CS2" s="129"/>
      <c r="CT2" s="129"/>
      <c r="CU2" s="129"/>
    </row>
    <row r="3" spans="1:99" ht="75.75" customHeight="1" x14ac:dyDescent="0.15">
      <c r="A3" s="132" t="s">
        <v>0</v>
      </c>
      <c r="B3" s="131" t="s">
        <v>85</v>
      </c>
      <c r="C3" s="132" t="s">
        <v>1</v>
      </c>
      <c r="D3" s="132" t="s">
        <v>2</v>
      </c>
      <c r="E3" s="132" t="s">
        <v>70</v>
      </c>
      <c r="F3" s="132" t="s">
        <v>74</v>
      </c>
      <c r="G3" s="132" t="s">
        <v>72</v>
      </c>
      <c r="H3" s="131" t="s">
        <v>232</v>
      </c>
      <c r="I3" s="133" t="s">
        <v>3</v>
      </c>
      <c r="J3" s="250" t="s">
        <v>4</v>
      </c>
      <c r="K3" s="134" t="s">
        <v>5</v>
      </c>
      <c r="L3" s="135" t="s">
        <v>6</v>
      </c>
      <c r="M3" s="132" t="s">
        <v>236</v>
      </c>
      <c r="N3" s="132" t="s">
        <v>237</v>
      </c>
      <c r="O3" s="132" t="s">
        <v>8</v>
      </c>
      <c r="P3" s="132" t="s">
        <v>7</v>
      </c>
      <c r="Q3" s="132" t="s">
        <v>233</v>
      </c>
      <c r="R3" s="132" t="s">
        <v>9</v>
      </c>
      <c r="S3" s="132" t="s">
        <v>10</v>
      </c>
      <c r="T3" s="132" t="s">
        <v>11</v>
      </c>
      <c r="U3" s="132" t="s">
        <v>293</v>
      </c>
      <c r="V3" s="150" t="s">
        <v>234</v>
      </c>
      <c r="W3" s="136" t="s">
        <v>235</v>
      </c>
      <c r="X3" s="160" t="s">
        <v>13</v>
      </c>
      <c r="Y3" s="150" t="s">
        <v>14</v>
      </c>
      <c r="Z3" s="136" t="s">
        <v>16</v>
      </c>
      <c r="AA3" s="132" t="s">
        <v>15</v>
      </c>
      <c r="AB3" s="132" t="s">
        <v>17</v>
      </c>
      <c r="AC3" s="136" t="s">
        <v>19</v>
      </c>
      <c r="AD3" s="136" t="s">
        <v>45</v>
      </c>
      <c r="AE3" s="136" t="s">
        <v>20</v>
      </c>
      <c r="AF3" s="132" t="s">
        <v>21</v>
      </c>
      <c r="AG3" s="132" t="s">
        <v>22</v>
      </c>
      <c r="AH3" s="132" t="s">
        <v>23</v>
      </c>
      <c r="AI3" s="132" t="s">
        <v>24</v>
      </c>
      <c r="AJ3" s="160" t="s">
        <v>13</v>
      </c>
      <c r="AK3" s="167" t="s">
        <v>26</v>
      </c>
      <c r="AL3" s="161" t="s">
        <v>27</v>
      </c>
      <c r="AM3" s="161" t="s">
        <v>28</v>
      </c>
      <c r="AN3" s="162" t="s">
        <v>29</v>
      </c>
      <c r="AO3" s="165" t="s">
        <v>161</v>
      </c>
      <c r="AP3" s="132" t="s">
        <v>25</v>
      </c>
      <c r="AQ3" s="132" t="s">
        <v>162</v>
      </c>
      <c r="AR3" s="136" t="s">
        <v>163</v>
      </c>
      <c r="AS3" s="136" t="s">
        <v>164</v>
      </c>
      <c r="AT3" s="136" t="s">
        <v>165</v>
      </c>
      <c r="AU3" s="136" t="s">
        <v>166</v>
      </c>
      <c r="AV3" s="132" t="s">
        <v>167</v>
      </c>
      <c r="AW3" s="132" t="s">
        <v>168</v>
      </c>
      <c r="AX3" s="136" t="s">
        <v>169</v>
      </c>
      <c r="AY3" s="136" t="s">
        <v>170</v>
      </c>
      <c r="AZ3" s="136" t="s">
        <v>171</v>
      </c>
      <c r="BA3" s="136" t="s">
        <v>13</v>
      </c>
      <c r="BB3" s="136" t="s">
        <v>287</v>
      </c>
      <c r="BC3" s="13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  <c r="CS3" s="127"/>
      <c r="CT3" s="127"/>
      <c r="CU3" s="127"/>
    </row>
    <row r="4" spans="1:99" ht="17" customHeight="1" x14ac:dyDescent="0.15">
      <c r="A4" s="138" t="s">
        <v>103</v>
      </c>
      <c r="B4" s="138">
        <v>24</v>
      </c>
      <c r="C4" s="138" t="s">
        <v>150</v>
      </c>
      <c r="D4" s="138" t="str">
        <f t="shared" ref="D4:D67" si="0">A4&amp;B4&amp;C4</f>
        <v>UES24SCF</v>
      </c>
      <c r="E4" s="138">
        <v>27</v>
      </c>
      <c r="F4" s="138">
        <v>2</v>
      </c>
      <c r="G4" s="139">
        <v>1</v>
      </c>
      <c r="H4" s="138">
        <v>19</v>
      </c>
      <c r="I4" s="140">
        <v>1</v>
      </c>
      <c r="J4" s="249" t="s">
        <v>294</v>
      </c>
      <c r="K4" s="122" t="s">
        <v>295</v>
      </c>
      <c r="L4" s="141" t="s">
        <v>238</v>
      </c>
      <c r="N4" s="138"/>
      <c r="O4" s="260">
        <v>56.9</v>
      </c>
      <c r="P4" s="257">
        <v>72.995752193402566</v>
      </c>
      <c r="Q4" s="146">
        <v>79</v>
      </c>
      <c r="R4" s="142"/>
      <c r="S4" s="142"/>
      <c r="T4" s="142"/>
      <c r="U4" s="142"/>
      <c r="V4" s="151"/>
      <c r="W4" s="142"/>
      <c r="X4" s="152"/>
      <c r="Y4" s="151"/>
      <c r="Z4" s="146">
        <v>3</v>
      </c>
      <c r="AA4" s="142"/>
      <c r="AB4" s="138"/>
      <c r="AC4" s="138"/>
      <c r="AD4" s="138"/>
      <c r="AE4" s="142"/>
      <c r="AF4" s="142"/>
      <c r="AG4" s="138"/>
      <c r="AH4" s="143"/>
      <c r="AI4" s="144"/>
      <c r="AJ4" s="152"/>
      <c r="AK4" s="151"/>
      <c r="AL4" s="138"/>
      <c r="AM4" s="143"/>
      <c r="AN4" s="163"/>
      <c r="AO4" s="166"/>
      <c r="AP4" s="142"/>
      <c r="AQ4" s="138"/>
      <c r="AR4" s="138"/>
      <c r="AS4" s="138"/>
      <c r="AT4" s="142"/>
      <c r="AU4" s="138"/>
      <c r="AV4" s="142"/>
      <c r="AW4" s="138"/>
      <c r="AX4" s="138"/>
      <c r="AY4" s="138"/>
      <c r="AZ4" s="142"/>
      <c r="BA4" s="142"/>
      <c r="BB4" s="145"/>
    </row>
    <row r="5" spans="1:99" ht="17" customHeight="1" x14ac:dyDescent="0.15">
      <c r="A5" s="138" t="s">
        <v>103</v>
      </c>
      <c r="B5" s="138">
        <v>24</v>
      </c>
      <c r="C5" s="138" t="s">
        <v>150</v>
      </c>
      <c r="D5" s="138" t="str">
        <f t="shared" si="0"/>
        <v>UES24SCF</v>
      </c>
      <c r="E5" s="138">
        <v>29</v>
      </c>
      <c r="F5" s="138">
        <v>6</v>
      </c>
      <c r="G5" s="139">
        <v>1</v>
      </c>
      <c r="H5" s="138">
        <v>35</v>
      </c>
      <c r="I5" s="140">
        <v>2</v>
      </c>
      <c r="J5" s="249" t="s">
        <v>296</v>
      </c>
      <c r="K5" s="122" t="s">
        <v>323</v>
      </c>
      <c r="L5" s="141" t="s">
        <v>239</v>
      </c>
      <c r="N5" s="138"/>
      <c r="O5" s="260">
        <v>54.9</v>
      </c>
      <c r="P5" s="257">
        <v>130.63450396363228</v>
      </c>
      <c r="Q5" s="258">
        <v>93</v>
      </c>
      <c r="R5" s="142"/>
      <c r="S5" s="142"/>
      <c r="T5" s="142"/>
      <c r="U5" s="142"/>
      <c r="V5" s="151"/>
      <c r="W5" s="142"/>
      <c r="X5" s="152"/>
      <c r="Y5" s="151"/>
      <c r="Z5" s="259">
        <v>1</v>
      </c>
      <c r="AA5" s="142"/>
      <c r="AB5" s="138"/>
      <c r="AC5" s="138"/>
      <c r="AD5" s="138"/>
      <c r="AE5" s="142"/>
      <c r="AF5" s="142"/>
      <c r="AG5" s="138"/>
      <c r="AH5" s="143"/>
      <c r="AI5" s="144"/>
      <c r="AJ5" s="152"/>
      <c r="AK5" s="151"/>
      <c r="AL5" s="138"/>
      <c r="AM5" s="143"/>
      <c r="AN5" s="163"/>
      <c r="AO5" s="166"/>
      <c r="AP5" s="142"/>
      <c r="AQ5" s="138"/>
      <c r="AR5" s="138"/>
      <c r="AS5" s="138"/>
      <c r="AT5" s="142"/>
      <c r="AU5" s="138"/>
      <c r="AV5" s="142"/>
      <c r="AW5" s="138"/>
      <c r="AX5" s="138"/>
      <c r="AY5" s="138"/>
      <c r="AZ5" s="142"/>
      <c r="BA5" s="142"/>
      <c r="BB5" s="145"/>
    </row>
    <row r="6" spans="1:99" ht="17" customHeight="1" x14ac:dyDescent="0.15">
      <c r="A6" s="138" t="s">
        <v>103</v>
      </c>
      <c r="B6" s="138">
        <v>24</v>
      </c>
      <c r="C6" s="138" t="s">
        <v>150</v>
      </c>
      <c r="D6" s="138" t="str">
        <f t="shared" si="0"/>
        <v>UES24SCF</v>
      </c>
      <c r="E6" s="138">
        <v>27</v>
      </c>
      <c r="F6" s="138">
        <v>6</v>
      </c>
      <c r="G6" s="139">
        <v>1</v>
      </c>
      <c r="H6" s="138">
        <v>15</v>
      </c>
      <c r="I6" s="140">
        <v>3</v>
      </c>
      <c r="J6" s="249" t="s">
        <v>297</v>
      </c>
      <c r="K6" s="122" t="s">
        <v>324</v>
      </c>
      <c r="L6" s="141" t="s">
        <v>240</v>
      </c>
      <c r="N6" s="138"/>
      <c r="O6" s="260">
        <v>54.9</v>
      </c>
      <c r="P6" s="257">
        <v>96.159242200794111</v>
      </c>
      <c r="Q6" s="258">
        <v>95</v>
      </c>
      <c r="R6" s="142"/>
      <c r="S6" s="142"/>
      <c r="T6" s="142"/>
      <c r="U6" s="142"/>
      <c r="V6" s="151"/>
      <c r="W6" s="142"/>
      <c r="X6" s="152"/>
      <c r="Y6" s="151"/>
      <c r="Z6" s="259">
        <v>3</v>
      </c>
      <c r="AA6" s="142"/>
      <c r="AB6" s="138"/>
      <c r="AC6" s="138"/>
      <c r="AD6" s="138"/>
      <c r="AE6" s="142"/>
      <c r="AF6" s="142"/>
      <c r="AG6" s="138"/>
      <c r="AH6" s="143"/>
      <c r="AI6" s="144"/>
      <c r="AJ6" s="152"/>
      <c r="AK6" s="151"/>
      <c r="AL6" s="138"/>
      <c r="AM6" s="143"/>
      <c r="AN6" s="163"/>
      <c r="AO6" s="166"/>
      <c r="AP6" s="142"/>
      <c r="AQ6" s="138"/>
      <c r="AR6" s="138"/>
      <c r="AS6" s="138"/>
      <c r="AT6" s="142"/>
      <c r="AU6" s="138"/>
      <c r="AV6" s="142"/>
      <c r="AW6" s="138"/>
      <c r="AX6" s="138"/>
      <c r="AY6" s="138"/>
      <c r="AZ6" s="142"/>
      <c r="BA6" s="142"/>
      <c r="BB6" s="145"/>
    </row>
    <row r="7" spans="1:99" ht="17" customHeight="1" x14ac:dyDescent="0.15">
      <c r="A7" s="138" t="s">
        <v>103</v>
      </c>
      <c r="B7" s="138">
        <v>24</v>
      </c>
      <c r="C7" s="138" t="s">
        <v>150</v>
      </c>
      <c r="D7" s="138" t="str">
        <f t="shared" si="0"/>
        <v>UES24SCF</v>
      </c>
      <c r="E7" s="138">
        <v>26</v>
      </c>
      <c r="F7" s="138">
        <v>3</v>
      </c>
      <c r="G7" s="139">
        <v>1</v>
      </c>
      <c r="H7" s="140">
        <v>3</v>
      </c>
      <c r="I7" s="140">
        <v>4</v>
      </c>
      <c r="J7" s="249" t="s">
        <v>298</v>
      </c>
      <c r="K7" s="122" t="s">
        <v>325</v>
      </c>
      <c r="L7" s="141" t="s">
        <v>241</v>
      </c>
      <c r="N7" s="138"/>
      <c r="O7" s="260">
        <v>56.1</v>
      </c>
      <c r="P7" s="257">
        <v>125.6361447028424</v>
      </c>
      <c r="Q7" s="258">
        <v>95</v>
      </c>
      <c r="R7" s="142"/>
      <c r="S7" s="142"/>
      <c r="T7" s="142"/>
      <c r="U7" s="142"/>
      <c r="V7" s="151"/>
      <c r="W7" s="142"/>
      <c r="X7" s="152"/>
      <c r="Y7" s="151"/>
      <c r="Z7" s="259">
        <v>2</v>
      </c>
      <c r="AA7" s="142"/>
      <c r="AB7" s="138"/>
      <c r="AC7" s="138"/>
      <c r="AD7" s="138"/>
      <c r="AE7" s="142"/>
      <c r="AF7" s="142"/>
      <c r="AG7" s="138"/>
      <c r="AH7" s="143"/>
      <c r="AI7" s="144"/>
      <c r="AJ7" s="152"/>
      <c r="AK7" s="151"/>
      <c r="AL7" s="138"/>
      <c r="AM7" s="143"/>
      <c r="AN7" s="163"/>
      <c r="AO7" s="166"/>
      <c r="AP7" s="142"/>
      <c r="AQ7" s="138"/>
      <c r="AR7" s="138"/>
      <c r="AS7" s="138"/>
      <c r="AT7" s="142"/>
      <c r="AU7" s="138"/>
      <c r="AV7" s="142"/>
      <c r="AW7" s="138"/>
      <c r="AX7" s="138"/>
      <c r="AY7" s="138"/>
      <c r="AZ7" s="142"/>
      <c r="BA7" s="142"/>
      <c r="BB7" s="145"/>
    </row>
    <row r="8" spans="1:99" ht="17" customHeight="1" x14ac:dyDescent="0.15">
      <c r="A8" s="138" t="s">
        <v>103</v>
      </c>
      <c r="B8" s="138">
        <v>24</v>
      </c>
      <c r="C8" s="138" t="s">
        <v>150</v>
      </c>
      <c r="D8" s="138" t="str">
        <f t="shared" si="0"/>
        <v>UES24SCF</v>
      </c>
      <c r="E8" s="138">
        <v>26</v>
      </c>
      <c r="F8" s="138">
        <v>9</v>
      </c>
      <c r="G8" s="139">
        <v>1</v>
      </c>
      <c r="H8" s="140">
        <v>9</v>
      </c>
      <c r="I8" s="140">
        <v>5</v>
      </c>
      <c r="J8" s="249" t="s">
        <v>299</v>
      </c>
      <c r="K8" s="122" t="s">
        <v>326</v>
      </c>
      <c r="L8" s="141" t="s">
        <v>242</v>
      </c>
      <c r="N8" s="138"/>
      <c r="O8" s="260">
        <v>57.4</v>
      </c>
      <c r="P8" s="257">
        <v>110.55129635449401</v>
      </c>
      <c r="Q8" s="258">
        <v>86</v>
      </c>
      <c r="R8" s="142"/>
      <c r="S8" s="142"/>
      <c r="T8" s="142"/>
      <c r="U8" s="142"/>
      <c r="V8" s="151"/>
      <c r="W8" s="142"/>
      <c r="X8" s="152"/>
      <c r="Y8" s="151"/>
      <c r="Z8" s="259">
        <v>1</v>
      </c>
      <c r="AA8" s="142"/>
      <c r="AB8" s="138"/>
      <c r="AC8" s="138"/>
      <c r="AD8" s="138"/>
      <c r="AE8" s="142"/>
      <c r="AF8" s="142"/>
      <c r="AG8" s="138"/>
      <c r="AH8" s="143"/>
      <c r="AI8" s="144"/>
      <c r="AJ8" s="152"/>
      <c r="AK8" s="151"/>
      <c r="AL8" s="138"/>
      <c r="AM8" s="143"/>
      <c r="AN8" s="163"/>
      <c r="AO8" s="166"/>
      <c r="AP8" s="142"/>
      <c r="AQ8" s="138"/>
      <c r="AR8" s="138"/>
      <c r="AS8" s="138"/>
      <c r="AT8" s="142"/>
      <c r="AU8" s="138"/>
      <c r="AV8" s="142"/>
      <c r="AW8" s="138"/>
      <c r="AX8" s="138"/>
      <c r="AY8" s="138"/>
      <c r="AZ8" s="142"/>
      <c r="BA8" s="142"/>
      <c r="BB8" s="145"/>
    </row>
    <row r="9" spans="1:99" ht="17" customHeight="1" x14ac:dyDescent="0.15">
      <c r="A9" s="138" t="s">
        <v>103</v>
      </c>
      <c r="B9" s="138">
        <v>24</v>
      </c>
      <c r="C9" s="138" t="s">
        <v>150</v>
      </c>
      <c r="D9" s="138" t="str">
        <f t="shared" si="0"/>
        <v>UES24SCF</v>
      </c>
      <c r="E9" s="138">
        <v>29</v>
      </c>
      <c r="F9" s="138">
        <v>8</v>
      </c>
      <c r="G9" s="139">
        <v>1</v>
      </c>
      <c r="H9" s="138">
        <v>33</v>
      </c>
      <c r="I9" s="140">
        <v>6</v>
      </c>
      <c r="J9" s="249" t="s">
        <v>300</v>
      </c>
      <c r="K9" s="122" t="s">
        <v>327</v>
      </c>
      <c r="L9" s="141" t="s">
        <v>243</v>
      </c>
      <c r="N9" s="138"/>
      <c r="O9" s="260">
        <v>56.2</v>
      </c>
      <c r="P9" s="257">
        <v>115.42135813953489</v>
      </c>
      <c r="Q9" s="258">
        <v>91</v>
      </c>
      <c r="R9" s="142"/>
      <c r="S9" s="142"/>
      <c r="T9" s="142"/>
      <c r="U9" s="142"/>
      <c r="V9" s="151"/>
      <c r="W9" s="142"/>
      <c r="X9" s="152"/>
      <c r="Y9" s="151"/>
      <c r="Z9" s="259">
        <v>3</v>
      </c>
      <c r="AA9" s="142"/>
      <c r="AB9" s="138"/>
      <c r="AC9" s="138"/>
      <c r="AD9" s="138"/>
      <c r="AE9" s="142"/>
      <c r="AF9" s="142"/>
      <c r="AG9" s="138"/>
      <c r="AH9" s="143"/>
      <c r="AI9" s="144"/>
      <c r="AJ9" s="152"/>
      <c r="AK9" s="151"/>
      <c r="AL9" s="138"/>
      <c r="AM9" s="143"/>
      <c r="AN9" s="163"/>
      <c r="AO9" s="166"/>
      <c r="AP9" s="142"/>
      <c r="AQ9" s="138"/>
      <c r="AR9" s="138"/>
      <c r="AS9" s="138"/>
      <c r="AT9" s="142"/>
      <c r="AU9" s="138"/>
      <c r="AV9" s="142"/>
      <c r="AW9" s="138"/>
      <c r="AX9" s="138"/>
      <c r="AY9" s="138"/>
      <c r="AZ9" s="142"/>
      <c r="BA9" s="142"/>
      <c r="BB9" s="145"/>
    </row>
    <row r="10" spans="1:99" ht="17" customHeight="1" x14ac:dyDescent="0.15">
      <c r="A10" s="138" t="s">
        <v>103</v>
      </c>
      <c r="B10" s="138">
        <v>24</v>
      </c>
      <c r="C10" s="138" t="s">
        <v>150</v>
      </c>
      <c r="D10" s="138" t="str">
        <f t="shared" si="0"/>
        <v>UES24SCF</v>
      </c>
      <c r="E10" s="138">
        <v>28</v>
      </c>
      <c r="F10" s="138">
        <v>5</v>
      </c>
      <c r="G10" s="139">
        <v>1</v>
      </c>
      <c r="H10" s="138">
        <v>25</v>
      </c>
      <c r="I10" s="140">
        <v>7</v>
      </c>
      <c r="J10" s="249" t="s">
        <v>301</v>
      </c>
      <c r="K10" s="122" t="s">
        <v>328</v>
      </c>
      <c r="L10" s="141" t="s">
        <v>244</v>
      </c>
      <c r="N10" s="138"/>
      <c r="O10" s="260">
        <v>58.7</v>
      </c>
      <c r="P10" s="257">
        <v>103.08179885035879</v>
      </c>
      <c r="Q10" s="258">
        <v>88</v>
      </c>
      <c r="R10" s="142"/>
      <c r="S10" s="142"/>
      <c r="T10" s="142"/>
      <c r="U10" s="142"/>
      <c r="V10" s="151"/>
      <c r="W10" s="142"/>
      <c r="X10" s="152"/>
      <c r="Y10" s="151"/>
      <c r="Z10" s="259">
        <v>3</v>
      </c>
      <c r="AA10" s="142"/>
      <c r="AB10" s="138"/>
      <c r="AC10" s="138"/>
      <c r="AD10" s="138"/>
      <c r="AE10" s="142"/>
      <c r="AF10" s="142"/>
      <c r="AG10" s="138"/>
      <c r="AH10" s="143"/>
      <c r="AI10" s="144"/>
      <c r="AJ10" s="152"/>
      <c r="AK10" s="151"/>
      <c r="AL10" s="138"/>
      <c r="AM10" s="143"/>
      <c r="AN10" s="163"/>
      <c r="AO10" s="166"/>
      <c r="AP10" s="142"/>
      <c r="AQ10" s="138"/>
      <c r="AR10" s="138"/>
      <c r="AS10" s="138"/>
      <c r="AT10" s="142"/>
      <c r="AU10" s="138"/>
      <c r="AV10" s="142"/>
      <c r="AW10" s="138"/>
      <c r="AX10" s="138"/>
      <c r="AY10" s="138"/>
      <c r="AZ10" s="142"/>
      <c r="BA10" s="142"/>
      <c r="BB10" s="145"/>
    </row>
    <row r="11" spans="1:99" ht="17" customHeight="1" x14ac:dyDescent="0.15">
      <c r="A11" s="138" t="s">
        <v>103</v>
      </c>
      <c r="B11" s="138">
        <v>24</v>
      </c>
      <c r="C11" s="138" t="s">
        <v>150</v>
      </c>
      <c r="D11" s="138" t="str">
        <f t="shared" si="0"/>
        <v>UES24SCF</v>
      </c>
      <c r="E11" s="138">
        <v>28</v>
      </c>
      <c r="F11" s="138">
        <v>8</v>
      </c>
      <c r="G11" s="139">
        <v>1</v>
      </c>
      <c r="H11" s="138">
        <v>28</v>
      </c>
      <c r="I11" s="140">
        <v>8</v>
      </c>
      <c r="J11" s="249" t="s">
        <v>302</v>
      </c>
      <c r="K11" s="122" t="s">
        <v>329</v>
      </c>
      <c r="L11" s="141" t="s">
        <v>242</v>
      </c>
      <c r="N11" s="138"/>
      <c r="O11" s="260">
        <v>57.7</v>
      </c>
      <c r="P11" s="257">
        <v>98.536227456864239</v>
      </c>
      <c r="Q11" s="258">
        <v>83</v>
      </c>
      <c r="R11" s="142"/>
      <c r="S11" s="142"/>
      <c r="T11" s="142"/>
      <c r="U11" s="142"/>
      <c r="V11" s="151"/>
      <c r="W11" s="142"/>
      <c r="X11" s="152"/>
      <c r="Y11" s="151"/>
      <c r="Z11" s="259">
        <v>3</v>
      </c>
      <c r="AA11" s="142"/>
      <c r="AB11" s="138"/>
      <c r="AC11" s="138"/>
      <c r="AD11" s="138"/>
      <c r="AE11" s="142"/>
      <c r="AF11" s="142"/>
      <c r="AG11" s="138"/>
      <c r="AH11" s="143"/>
      <c r="AI11" s="144"/>
      <c r="AJ11" s="152"/>
      <c r="AK11" s="151"/>
      <c r="AL11" s="138"/>
      <c r="AM11" s="143"/>
      <c r="AN11" s="163"/>
      <c r="AO11" s="166"/>
      <c r="AP11" s="142"/>
      <c r="AQ11" s="138"/>
      <c r="AR11" s="138"/>
      <c r="AS11" s="138"/>
      <c r="AT11" s="142"/>
      <c r="AU11" s="138"/>
      <c r="AV11" s="142"/>
      <c r="AW11" s="138"/>
      <c r="AX11" s="138"/>
      <c r="AY11" s="138"/>
      <c r="AZ11" s="142"/>
      <c r="BA11" s="142"/>
      <c r="BB11" s="145"/>
    </row>
    <row r="12" spans="1:99" ht="17" customHeight="1" x14ac:dyDescent="0.15">
      <c r="A12" s="138" t="s">
        <v>103</v>
      </c>
      <c r="B12" s="138">
        <v>24</v>
      </c>
      <c r="C12" s="138" t="s">
        <v>150</v>
      </c>
      <c r="D12" s="138" t="str">
        <f t="shared" si="0"/>
        <v>UES24SCF</v>
      </c>
      <c r="E12" s="138">
        <v>28</v>
      </c>
      <c r="F12" s="138">
        <v>1</v>
      </c>
      <c r="G12" s="139">
        <v>1</v>
      </c>
      <c r="H12" s="138">
        <v>21</v>
      </c>
      <c r="I12" s="140">
        <v>9</v>
      </c>
      <c r="J12" s="249" t="s">
        <v>303</v>
      </c>
      <c r="K12" s="122" t="s">
        <v>330</v>
      </c>
      <c r="L12" s="141" t="s">
        <v>240</v>
      </c>
      <c r="N12" s="138"/>
      <c r="O12" s="260">
        <v>56.5</v>
      </c>
      <c r="P12" s="257">
        <v>124.11501164848735</v>
      </c>
      <c r="Q12" s="258">
        <v>83</v>
      </c>
      <c r="R12" s="142"/>
      <c r="S12" s="142"/>
      <c r="T12" s="142"/>
      <c r="U12" s="142"/>
      <c r="V12" s="151"/>
      <c r="W12" s="142"/>
      <c r="X12" s="152"/>
      <c r="Y12" s="151"/>
      <c r="Z12" s="259">
        <v>1</v>
      </c>
      <c r="AA12" s="142"/>
      <c r="AB12" s="138"/>
      <c r="AC12" s="138"/>
      <c r="AD12" s="138"/>
      <c r="AE12" s="142"/>
      <c r="AF12" s="142"/>
      <c r="AG12" s="138"/>
      <c r="AH12" s="143"/>
      <c r="AI12" s="144"/>
      <c r="AJ12" s="152"/>
      <c r="AK12" s="151"/>
      <c r="AL12" s="138"/>
      <c r="AM12" s="143"/>
      <c r="AN12" s="163"/>
      <c r="AO12" s="166"/>
      <c r="AP12" s="142"/>
      <c r="AQ12" s="138"/>
      <c r="AR12" s="138"/>
      <c r="AS12" s="138"/>
      <c r="AT12" s="142"/>
      <c r="AU12" s="138"/>
      <c r="AV12" s="142"/>
      <c r="AW12" s="138"/>
      <c r="AX12" s="138"/>
      <c r="AY12" s="138"/>
      <c r="AZ12" s="142"/>
      <c r="BA12" s="142"/>
      <c r="BB12" s="145"/>
    </row>
    <row r="13" spans="1:99" ht="17" customHeight="1" x14ac:dyDescent="0.15">
      <c r="A13" s="138" t="s">
        <v>103</v>
      </c>
      <c r="B13" s="138">
        <v>24</v>
      </c>
      <c r="C13" s="138" t="s">
        <v>150</v>
      </c>
      <c r="D13" s="138" t="str">
        <f t="shared" si="0"/>
        <v>UES24SCF</v>
      </c>
      <c r="E13" s="138">
        <v>27</v>
      </c>
      <c r="F13" s="138">
        <v>7</v>
      </c>
      <c r="G13" s="139">
        <v>1</v>
      </c>
      <c r="H13" s="138">
        <v>14</v>
      </c>
      <c r="I13" s="140">
        <v>10</v>
      </c>
      <c r="J13" s="249" t="s">
        <v>304</v>
      </c>
      <c r="K13" s="122" t="s">
        <v>331</v>
      </c>
      <c r="L13" s="141" t="s">
        <v>245</v>
      </c>
      <c r="N13" s="138"/>
      <c r="O13" s="260">
        <v>57.8</v>
      </c>
      <c r="P13" s="257">
        <v>76.993733601426456</v>
      </c>
      <c r="Q13" s="258">
        <v>81</v>
      </c>
      <c r="R13" s="142"/>
      <c r="S13" s="142"/>
      <c r="T13" s="142"/>
      <c r="U13" s="142"/>
      <c r="V13" s="151"/>
      <c r="W13" s="142"/>
      <c r="X13" s="152"/>
      <c r="Y13" s="151"/>
      <c r="Z13" s="259">
        <v>4</v>
      </c>
      <c r="AA13" s="142"/>
      <c r="AB13" s="138"/>
      <c r="AC13" s="138"/>
      <c r="AD13" s="138"/>
      <c r="AE13" s="142"/>
      <c r="AF13" s="142"/>
      <c r="AG13" s="138"/>
      <c r="AH13" s="143"/>
      <c r="AI13" s="144"/>
      <c r="AJ13" s="152"/>
      <c r="AK13" s="151"/>
      <c r="AL13" s="138"/>
      <c r="AM13" s="143"/>
      <c r="AN13" s="163"/>
      <c r="AO13" s="166"/>
      <c r="AP13" s="142"/>
      <c r="AQ13" s="138"/>
      <c r="AR13" s="138"/>
      <c r="AS13" s="138"/>
      <c r="AT13" s="142"/>
      <c r="AU13" s="138"/>
      <c r="AV13" s="142"/>
      <c r="AW13" s="138"/>
      <c r="AX13" s="138"/>
      <c r="AY13" s="138"/>
      <c r="AZ13" s="142"/>
      <c r="BA13" s="142"/>
      <c r="BB13" s="145"/>
    </row>
    <row r="14" spans="1:99" ht="17" customHeight="1" x14ac:dyDescent="0.15">
      <c r="A14" s="138" t="s">
        <v>103</v>
      </c>
      <c r="B14" s="138">
        <v>24</v>
      </c>
      <c r="C14" s="138" t="s">
        <v>150</v>
      </c>
      <c r="D14" s="138" t="str">
        <f t="shared" si="0"/>
        <v>UES24SCF</v>
      </c>
      <c r="E14" s="138">
        <v>28</v>
      </c>
      <c r="F14" s="138">
        <v>10</v>
      </c>
      <c r="G14" s="139">
        <v>1</v>
      </c>
      <c r="H14" s="138">
        <v>30</v>
      </c>
      <c r="I14" s="140">
        <v>11</v>
      </c>
      <c r="J14" s="249" t="s">
        <v>305</v>
      </c>
      <c r="K14" s="122" t="s">
        <v>332</v>
      </c>
      <c r="L14" s="141" t="s">
        <v>243</v>
      </c>
      <c r="N14" s="138"/>
      <c r="O14" s="260">
        <v>58.1</v>
      </c>
      <c r="P14" s="257">
        <v>92.583659516820958</v>
      </c>
      <c r="Q14" s="258">
        <v>83</v>
      </c>
      <c r="R14" s="142"/>
      <c r="S14" s="142"/>
      <c r="T14" s="142"/>
      <c r="U14" s="142"/>
      <c r="V14" s="151"/>
      <c r="W14" s="142"/>
      <c r="X14" s="152"/>
      <c r="Y14" s="151"/>
      <c r="Z14" s="259">
        <v>1</v>
      </c>
      <c r="AA14" s="142"/>
      <c r="AB14" s="138"/>
      <c r="AC14" s="138"/>
      <c r="AD14" s="138"/>
      <c r="AE14" s="142"/>
      <c r="AF14" s="142"/>
      <c r="AG14" s="138"/>
      <c r="AH14" s="143"/>
      <c r="AI14" s="144"/>
      <c r="AJ14" s="152"/>
      <c r="AK14" s="151"/>
      <c r="AL14" s="138"/>
      <c r="AM14" s="143"/>
      <c r="AN14" s="163"/>
      <c r="AO14" s="166"/>
      <c r="AP14" s="142"/>
      <c r="AQ14" s="138"/>
      <c r="AR14" s="138"/>
      <c r="AS14" s="138"/>
      <c r="AT14" s="142"/>
      <c r="AU14" s="138"/>
      <c r="AV14" s="142"/>
      <c r="AW14" s="138"/>
      <c r="AX14" s="138"/>
      <c r="AY14" s="138"/>
      <c r="AZ14" s="142"/>
      <c r="BA14" s="142"/>
      <c r="BB14" s="145"/>
    </row>
    <row r="15" spans="1:99" ht="17" customHeight="1" x14ac:dyDescent="0.15">
      <c r="A15" s="138" t="s">
        <v>103</v>
      </c>
      <c r="B15" s="138">
        <v>24</v>
      </c>
      <c r="C15" s="138" t="s">
        <v>150</v>
      </c>
      <c r="D15" s="138" t="str">
        <f t="shared" si="0"/>
        <v>UES24SCF</v>
      </c>
      <c r="E15" s="138">
        <v>28</v>
      </c>
      <c r="F15" s="138">
        <v>6</v>
      </c>
      <c r="G15" s="139">
        <v>1</v>
      </c>
      <c r="H15" s="138">
        <v>26</v>
      </c>
      <c r="I15" s="140">
        <v>12</v>
      </c>
      <c r="J15" s="249" t="s">
        <v>306</v>
      </c>
      <c r="K15" s="122" t="s">
        <v>333</v>
      </c>
      <c r="L15" s="141" t="s">
        <v>245</v>
      </c>
      <c r="N15" s="138"/>
      <c r="O15" s="260">
        <v>56</v>
      </c>
      <c r="P15" s="257">
        <v>114.04737030411448</v>
      </c>
      <c r="Q15" s="258">
        <v>86</v>
      </c>
      <c r="R15" s="142"/>
      <c r="S15" s="142"/>
      <c r="T15" s="142"/>
      <c r="U15" s="142"/>
      <c r="V15" s="151"/>
      <c r="W15" s="142"/>
      <c r="X15" s="152"/>
      <c r="Y15" s="151"/>
      <c r="Z15" s="259">
        <v>2</v>
      </c>
      <c r="AA15" s="142"/>
      <c r="AB15" s="138"/>
      <c r="AC15" s="138"/>
      <c r="AD15" s="138"/>
      <c r="AE15" s="142"/>
      <c r="AF15" s="142"/>
      <c r="AG15" s="138"/>
      <c r="AH15" s="143"/>
      <c r="AI15" s="144"/>
      <c r="AJ15" s="152"/>
      <c r="AK15" s="151"/>
      <c r="AL15" s="138"/>
      <c r="AM15" s="143"/>
      <c r="AN15" s="163"/>
      <c r="AO15" s="166"/>
      <c r="AP15" s="142"/>
      <c r="AQ15" s="138"/>
      <c r="AR15" s="138"/>
      <c r="AS15" s="138"/>
      <c r="AT15" s="142"/>
      <c r="AU15" s="138"/>
      <c r="AV15" s="142"/>
      <c r="AW15" s="138"/>
      <c r="AX15" s="138"/>
      <c r="AY15" s="138"/>
      <c r="AZ15" s="142"/>
      <c r="BA15" s="142"/>
      <c r="BB15" s="145"/>
    </row>
    <row r="16" spans="1:99" ht="17" customHeight="1" x14ac:dyDescent="0.15">
      <c r="A16" s="138" t="s">
        <v>103</v>
      </c>
      <c r="B16" s="138">
        <v>24</v>
      </c>
      <c r="C16" s="138" t="s">
        <v>150</v>
      </c>
      <c r="D16" s="138" t="str">
        <f t="shared" si="0"/>
        <v>UES24SCF</v>
      </c>
      <c r="E16" s="138">
        <v>26</v>
      </c>
      <c r="F16" s="138">
        <v>4</v>
      </c>
      <c r="G16" s="139">
        <v>1</v>
      </c>
      <c r="H16" s="140">
        <v>4</v>
      </c>
      <c r="I16" s="140">
        <v>13</v>
      </c>
      <c r="J16" s="249" t="s">
        <v>307</v>
      </c>
      <c r="K16" s="122" t="s">
        <v>334</v>
      </c>
      <c r="L16" s="141" t="s">
        <v>246</v>
      </c>
      <c r="N16" s="138"/>
      <c r="O16" s="260">
        <v>56.5</v>
      </c>
      <c r="P16" s="257">
        <v>69.643522073961108</v>
      </c>
      <c r="Q16" s="258">
        <v>83</v>
      </c>
      <c r="R16" s="142"/>
      <c r="S16" s="142"/>
      <c r="T16" s="142"/>
      <c r="U16" s="142"/>
      <c r="V16" s="151"/>
      <c r="W16" s="142"/>
      <c r="X16" s="152"/>
      <c r="Y16" s="151"/>
      <c r="Z16" s="259">
        <v>2</v>
      </c>
      <c r="AA16" s="142"/>
      <c r="AB16" s="138"/>
      <c r="AC16" s="138"/>
      <c r="AD16" s="138"/>
      <c r="AE16" s="142"/>
      <c r="AF16" s="142"/>
      <c r="AG16" s="138"/>
      <c r="AH16" s="143"/>
      <c r="AI16" s="144"/>
      <c r="AJ16" s="152"/>
      <c r="AK16" s="151"/>
      <c r="AL16" s="138"/>
      <c r="AM16" s="143"/>
      <c r="AN16" s="163"/>
      <c r="AO16" s="166"/>
      <c r="AP16" s="142"/>
      <c r="AQ16" s="138"/>
      <c r="AR16" s="138"/>
      <c r="AS16" s="138"/>
      <c r="AT16" s="142"/>
      <c r="AU16" s="138"/>
      <c r="AV16" s="142"/>
      <c r="AW16" s="138"/>
      <c r="AX16" s="138"/>
      <c r="AY16" s="138"/>
      <c r="AZ16" s="142"/>
      <c r="BA16" s="142"/>
      <c r="BB16" s="145"/>
    </row>
    <row r="17" spans="1:54" ht="17" customHeight="1" x14ac:dyDescent="0.15">
      <c r="A17" s="138" t="s">
        <v>103</v>
      </c>
      <c r="B17" s="138">
        <v>24</v>
      </c>
      <c r="C17" s="138" t="s">
        <v>150</v>
      </c>
      <c r="D17" s="138" t="str">
        <f t="shared" si="0"/>
        <v>UES24SCF</v>
      </c>
      <c r="E17" s="138">
        <v>27</v>
      </c>
      <c r="F17" s="138">
        <v>3</v>
      </c>
      <c r="G17" s="139">
        <v>1</v>
      </c>
      <c r="H17" s="138">
        <v>18</v>
      </c>
      <c r="I17" s="140">
        <v>14</v>
      </c>
      <c r="J17" s="249" t="s">
        <v>308</v>
      </c>
      <c r="K17" s="122" t="s">
        <v>335</v>
      </c>
      <c r="L17" s="141" t="s">
        <v>241</v>
      </c>
      <c r="N17" s="138"/>
      <c r="O17" s="260">
        <v>56.4</v>
      </c>
      <c r="P17" s="257">
        <v>109.10099667774087</v>
      </c>
      <c r="Q17" s="258">
        <v>91</v>
      </c>
      <c r="R17" s="142"/>
      <c r="S17" s="142"/>
      <c r="T17" s="142"/>
      <c r="U17" s="142"/>
      <c r="V17" s="151"/>
      <c r="W17" s="142"/>
      <c r="X17" s="152"/>
      <c r="Y17" s="151"/>
      <c r="Z17" s="259">
        <v>4</v>
      </c>
      <c r="AA17" s="142"/>
      <c r="AB17" s="138"/>
      <c r="AC17" s="138"/>
      <c r="AD17" s="138"/>
      <c r="AE17" s="142"/>
      <c r="AF17" s="142"/>
      <c r="AG17" s="138"/>
      <c r="AH17" s="143"/>
      <c r="AI17" s="144"/>
      <c r="AJ17" s="152"/>
      <c r="AK17" s="151"/>
      <c r="AL17" s="138"/>
      <c r="AM17" s="143"/>
      <c r="AN17" s="163"/>
      <c r="AO17" s="166"/>
      <c r="AP17" s="142"/>
      <c r="AQ17" s="138"/>
      <c r="AR17" s="138"/>
      <c r="AS17" s="138"/>
      <c r="AT17" s="142"/>
      <c r="AU17" s="138"/>
      <c r="AV17" s="142"/>
      <c r="AW17" s="138"/>
      <c r="AX17" s="138"/>
      <c r="AY17" s="138"/>
      <c r="AZ17" s="142"/>
      <c r="BA17" s="142"/>
      <c r="BB17" s="145"/>
    </row>
    <row r="18" spans="1:54" ht="17" customHeight="1" x14ac:dyDescent="0.15">
      <c r="A18" s="138" t="s">
        <v>103</v>
      </c>
      <c r="B18" s="138">
        <v>24</v>
      </c>
      <c r="C18" s="138" t="s">
        <v>150</v>
      </c>
      <c r="D18" s="138" t="str">
        <f t="shared" si="0"/>
        <v>UES24SCF</v>
      </c>
      <c r="E18" s="138">
        <v>26</v>
      </c>
      <c r="F18" s="138">
        <v>5</v>
      </c>
      <c r="G18" s="139">
        <v>1</v>
      </c>
      <c r="H18" s="140">
        <v>5</v>
      </c>
      <c r="I18" s="140">
        <v>15</v>
      </c>
      <c r="J18" s="249" t="s">
        <v>309</v>
      </c>
      <c r="K18" s="122" t="s">
        <v>336</v>
      </c>
      <c r="L18" s="141" t="s">
        <v>246</v>
      </c>
      <c r="N18" s="138"/>
      <c r="O18" s="260">
        <v>56.3</v>
      </c>
      <c r="P18" s="257">
        <v>130.19263485974588</v>
      </c>
      <c r="Q18" s="258">
        <v>93</v>
      </c>
      <c r="R18" s="142"/>
      <c r="S18" s="142"/>
      <c r="T18" s="142"/>
      <c r="U18" s="142"/>
      <c r="V18" s="151"/>
      <c r="W18" s="142"/>
      <c r="X18" s="152"/>
      <c r="Y18" s="151"/>
      <c r="Z18" s="259">
        <v>2</v>
      </c>
      <c r="AA18" s="142"/>
      <c r="AB18" s="138"/>
      <c r="AC18" s="138"/>
      <c r="AD18" s="138"/>
      <c r="AE18" s="142"/>
      <c r="AF18" s="142"/>
      <c r="AG18" s="138"/>
      <c r="AH18" s="143"/>
      <c r="AI18" s="144"/>
      <c r="AJ18" s="152"/>
      <c r="AK18" s="151"/>
      <c r="AL18" s="138"/>
      <c r="AM18" s="143"/>
      <c r="AN18" s="163"/>
      <c r="AO18" s="166"/>
      <c r="AP18" s="142"/>
      <c r="AQ18" s="138"/>
      <c r="AR18" s="138"/>
      <c r="AS18" s="138"/>
      <c r="AT18" s="142"/>
      <c r="AU18" s="138"/>
      <c r="AV18" s="142"/>
      <c r="AW18" s="138"/>
      <c r="AX18" s="138"/>
      <c r="AY18" s="138"/>
      <c r="AZ18" s="142"/>
      <c r="BA18" s="142"/>
      <c r="BB18" s="145"/>
    </row>
    <row r="19" spans="1:54" ht="17" customHeight="1" x14ac:dyDescent="0.15">
      <c r="A19" s="138" t="s">
        <v>103</v>
      </c>
      <c r="B19" s="138">
        <v>24</v>
      </c>
      <c r="C19" s="138" t="s">
        <v>150</v>
      </c>
      <c r="D19" s="138" t="str">
        <f t="shared" si="0"/>
        <v>UES24SCF</v>
      </c>
      <c r="E19" s="138">
        <v>28</v>
      </c>
      <c r="F19" s="138">
        <v>2</v>
      </c>
      <c r="G19" s="139">
        <v>1</v>
      </c>
      <c r="H19" s="138">
        <v>22</v>
      </c>
      <c r="I19" s="140">
        <v>16</v>
      </c>
      <c r="J19" s="249" t="s">
        <v>310</v>
      </c>
      <c r="K19" s="122" t="s">
        <v>337</v>
      </c>
      <c r="L19" s="141" t="s">
        <v>247</v>
      </c>
      <c r="N19" s="138"/>
      <c r="O19" s="260">
        <v>55.9</v>
      </c>
      <c r="P19" s="257">
        <v>105.34238895348835</v>
      </c>
      <c r="Q19" s="258">
        <v>90</v>
      </c>
      <c r="R19" s="142"/>
      <c r="S19" s="142"/>
      <c r="T19" s="142"/>
      <c r="U19" s="142"/>
      <c r="V19" s="151"/>
      <c r="W19" s="142"/>
      <c r="X19" s="152"/>
      <c r="Y19" s="151"/>
      <c r="Z19" s="259">
        <v>2</v>
      </c>
      <c r="AA19" s="142"/>
      <c r="AB19" s="138"/>
      <c r="AC19" s="138"/>
      <c r="AD19" s="138"/>
      <c r="AE19" s="142"/>
      <c r="AF19" s="142"/>
      <c r="AG19" s="138"/>
      <c r="AH19" s="143"/>
      <c r="AI19" s="144"/>
      <c r="AJ19" s="152"/>
      <c r="AK19" s="151"/>
      <c r="AL19" s="138"/>
      <c r="AM19" s="143"/>
      <c r="AN19" s="163"/>
      <c r="AO19" s="166"/>
      <c r="AP19" s="142"/>
      <c r="AQ19" s="138"/>
      <c r="AR19" s="138"/>
      <c r="AS19" s="138"/>
      <c r="AT19" s="142"/>
      <c r="AU19" s="138"/>
      <c r="AV19" s="142"/>
      <c r="AW19" s="138"/>
      <c r="AX19" s="138"/>
      <c r="AY19" s="138"/>
      <c r="AZ19" s="142"/>
      <c r="BA19" s="142"/>
      <c r="BB19" s="145"/>
    </row>
    <row r="20" spans="1:54" ht="17" customHeight="1" x14ac:dyDescent="0.15">
      <c r="A20" s="138" t="s">
        <v>103</v>
      </c>
      <c r="B20" s="138">
        <v>24</v>
      </c>
      <c r="C20" s="138" t="s">
        <v>150</v>
      </c>
      <c r="D20" s="138" t="str">
        <f t="shared" si="0"/>
        <v>UES24SCF</v>
      </c>
      <c r="E20" s="138">
        <v>26</v>
      </c>
      <c r="F20" s="138">
        <v>8</v>
      </c>
      <c r="G20" s="139">
        <v>1</v>
      </c>
      <c r="H20" s="140">
        <v>8</v>
      </c>
      <c r="I20" s="140">
        <v>17</v>
      </c>
      <c r="J20" s="249" t="s">
        <v>311</v>
      </c>
      <c r="K20" s="122" t="s">
        <v>338</v>
      </c>
      <c r="L20" s="141" t="s">
        <v>248</v>
      </c>
      <c r="N20" s="138"/>
      <c r="O20" s="260">
        <v>56.5</v>
      </c>
      <c r="P20" s="257">
        <v>92.941248470012241</v>
      </c>
      <c r="Q20" s="258">
        <v>93</v>
      </c>
      <c r="R20" s="142"/>
      <c r="S20" s="142"/>
      <c r="T20" s="142"/>
      <c r="U20" s="142"/>
      <c r="V20" s="151"/>
      <c r="W20" s="142"/>
      <c r="X20" s="152"/>
      <c r="Y20" s="151"/>
      <c r="Z20" s="259">
        <v>1</v>
      </c>
      <c r="AA20" s="142"/>
      <c r="AB20" s="138"/>
      <c r="AC20" s="138"/>
      <c r="AD20" s="138"/>
      <c r="AE20" s="142"/>
      <c r="AF20" s="142"/>
      <c r="AG20" s="138"/>
      <c r="AH20" s="143"/>
      <c r="AI20" s="144"/>
      <c r="AJ20" s="152"/>
      <c r="AK20" s="151"/>
      <c r="AL20" s="138"/>
      <c r="AM20" s="143"/>
      <c r="AN20" s="163"/>
      <c r="AO20" s="166"/>
      <c r="AP20" s="142"/>
      <c r="AQ20" s="138"/>
      <c r="AR20" s="138"/>
      <c r="AS20" s="138"/>
      <c r="AT20" s="142"/>
      <c r="AU20" s="138"/>
      <c r="AV20" s="142"/>
      <c r="AW20" s="138"/>
      <c r="AX20" s="138"/>
      <c r="AY20" s="138"/>
      <c r="AZ20" s="142"/>
      <c r="BA20" s="142"/>
      <c r="BB20" s="145"/>
    </row>
    <row r="21" spans="1:54" ht="17" customHeight="1" x14ac:dyDescent="0.15">
      <c r="A21" s="138" t="s">
        <v>103</v>
      </c>
      <c r="B21" s="138">
        <v>24</v>
      </c>
      <c r="C21" s="138" t="s">
        <v>150</v>
      </c>
      <c r="D21" s="138" t="str">
        <f t="shared" si="0"/>
        <v>UES24SCF</v>
      </c>
      <c r="E21" s="138">
        <v>26</v>
      </c>
      <c r="F21" s="138">
        <v>2</v>
      </c>
      <c r="G21" s="139">
        <v>1</v>
      </c>
      <c r="H21" s="140">
        <v>2</v>
      </c>
      <c r="I21" s="140">
        <v>18</v>
      </c>
      <c r="J21" s="249" t="s">
        <v>312</v>
      </c>
      <c r="K21" s="122" t="s">
        <v>339</v>
      </c>
      <c r="L21" s="141" t="s">
        <v>245</v>
      </c>
      <c r="N21" s="138"/>
      <c r="O21" s="260">
        <v>57.7</v>
      </c>
      <c r="P21" s="257">
        <v>93.284584186046516</v>
      </c>
      <c r="Q21" s="258">
        <v>95</v>
      </c>
      <c r="R21" s="142"/>
      <c r="S21" s="142"/>
      <c r="T21" s="142"/>
      <c r="U21" s="142"/>
      <c r="V21" s="151"/>
      <c r="W21" s="142"/>
      <c r="X21" s="152"/>
      <c r="Y21" s="151"/>
      <c r="Z21" s="259">
        <v>3</v>
      </c>
      <c r="AA21" s="142"/>
      <c r="AB21" s="138"/>
      <c r="AC21" s="138"/>
      <c r="AD21" s="138"/>
      <c r="AE21" s="142"/>
      <c r="AF21" s="142"/>
      <c r="AG21" s="138"/>
      <c r="AH21" s="143"/>
      <c r="AI21" s="144"/>
      <c r="AJ21" s="152"/>
      <c r="AK21" s="151"/>
      <c r="AL21" s="138"/>
      <c r="AM21" s="143"/>
      <c r="AN21" s="163"/>
      <c r="AO21" s="166"/>
      <c r="AP21" s="142"/>
      <c r="AQ21" s="138"/>
      <c r="AR21" s="138"/>
      <c r="AS21" s="138"/>
      <c r="AT21" s="142"/>
      <c r="AU21" s="138"/>
      <c r="AV21" s="142"/>
      <c r="AW21" s="138"/>
      <c r="AX21" s="138"/>
      <c r="AY21" s="138"/>
      <c r="AZ21" s="142"/>
      <c r="BA21" s="142"/>
      <c r="BB21" s="145"/>
    </row>
    <row r="22" spans="1:54" ht="17" customHeight="1" x14ac:dyDescent="0.15">
      <c r="A22" s="138" t="s">
        <v>103</v>
      </c>
      <c r="B22" s="138">
        <v>24</v>
      </c>
      <c r="C22" s="138" t="s">
        <v>150</v>
      </c>
      <c r="D22" s="138" t="str">
        <f t="shared" si="0"/>
        <v>UES24SCF</v>
      </c>
      <c r="E22" s="138">
        <v>29</v>
      </c>
      <c r="F22" s="138">
        <v>10</v>
      </c>
      <c r="G22" s="139">
        <v>1</v>
      </c>
      <c r="H22" s="138">
        <v>31</v>
      </c>
      <c r="I22" s="140">
        <v>19</v>
      </c>
      <c r="J22" s="249" t="s">
        <v>313</v>
      </c>
      <c r="K22" s="122" t="s">
        <v>340</v>
      </c>
      <c r="L22" s="141" t="s">
        <v>243</v>
      </c>
      <c r="N22" s="138"/>
      <c r="O22" s="260">
        <v>55.2</v>
      </c>
      <c r="P22" s="257">
        <v>94.645633675294803</v>
      </c>
      <c r="Q22" s="258">
        <v>95</v>
      </c>
      <c r="R22" s="142"/>
      <c r="S22" s="142"/>
      <c r="T22" s="142"/>
      <c r="U22" s="142"/>
      <c r="V22" s="151"/>
      <c r="W22" s="142"/>
      <c r="X22" s="152"/>
      <c r="Y22" s="151"/>
      <c r="Z22" s="259">
        <v>2</v>
      </c>
      <c r="AA22" s="142"/>
      <c r="AB22" s="138"/>
      <c r="AC22" s="138"/>
      <c r="AD22" s="138"/>
      <c r="AE22" s="142"/>
      <c r="AF22" s="142"/>
      <c r="AG22" s="138"/>
      <c r="AH22" s="143"/>
      <c r="AI22" s="144"/>
      <c r="AJ22" s="152"/>
      <c r="AK22" s="151"/>
      <c r="AL22" s="138"/>
      <c r="AM22" s="143"/>
      <c r="AN22" s="163"/>
      <c r="AO22" s="166"/>
      <c r="AP22" s="142"/>
      <c r="AQ22" s="138"/>
      <c r="AR22" s="138"/>
      <c r="AS22" s="138"/>
      <c r="AT22" s="142"/>
      <c r="AU22" s="138"/>
      <c r="AV22" s="142"/>
      <c r="AW22" s="138"/>
      <c r="AX22" s="138"/>
      <c r="AY22" s="138"/>
      <c r="AZ22" s="142"/>
      <c r="BA22" s="142"/>
      <c r="BB22" s="145"/>
    </row>
    <row r="23" spans="1:54" ht="17" customHeight="1" x14ac:dyDescent="0.15">
      <c r="A23" s="138" t="s">
        <v>103</v>
      </c>
      <c r="B23" s="138">
        <v>24</v>
      </c>
      <c r="C23" s="138" t="s">
        <v>150</v>
      </c>
      <c r="D23" s="138" t="str">
        <f t="shared" si="0"/>
        <v>UES24SCF</v>
      </c>
      <c r="E23" s="138">
        <v>27</v>
      </c>
      <c r="F23" s="138">
        <v>1</v>
      </c>
      <c r="G23" s="139">
        <v>1</v>
      </c>
      <c r="H23" s="138">
        <v>20</v>
      </c>
      <c r="I23" s="140">
        <v>20</v>
      </c>
      <c r="J23" s="249" t="s">
        <v>314</v>
      </c>
      <c r="K23" s="122" t="s">
        <v>341</v>
      </c>
      <c r="L23" s="141" t="s">
        <v>245</v>
      </c>
      <c r="N23" s="138"/>
      <c r="O23" s="260">
        <v>54.3</v>
      </c>
      <c r="P23" s="257">
        <v>139.3751162790698</v>
      </c>
      <c r="Q23" s="258">
        <v>95</v>
      </c>
      <c r="R23" s="142"/>
      <c r="S23" s="142"/>
      <c r="T23" s="142"/>
      <c r="U23" s="142"/>
      <c r="V23" s="151"/>
      <c r="W23" s="142"/>
      <c r="X23" s="152"/>
      <c r="Y23" s="151"/>
      <c r="Z23" s="259">
        <v>6</v>
      </c>
      <c r="AA23" s="142"/>
      <c r="AB23" s="138"/>
      <c r="AC23" s="138"/>
      <c r="AD23" s="138"/>
      <c r="AE23" s="142"/>
      <c r="AF23" s="142"/>
      <c r="AG23" s="138"/>
      <c r="AH23" s="143"/>
      <c r="AI23" s="144"/>
      <c r="AJ23" s="152"/>
      <c r="AK23" s="151"/>
      <c r="AL23" s="138"/>
      <c r="AM23" s="143"/>
      <c r="AN23" s="163"/>
      <c r="AO23" s="166"/>
      <c r="AP23" s="142"/>
      <c r="AQ23" s="138"/>
      <c r="AR23" s="138"/>
      <c r="AS23" s="138"/>
      <c r="AT23" s="142"/>
      <c r="AU23" s="138"/>
      <c r="AV23" s="142"/>
      <c r="AW23" s="138"/>
      <c r="AX23" s="138"/>
      <c r="AY23" s="138"/>
      <c r="AZ23" s="142"/>
      <c r="BA23" s="142"/>
      <c r="BB23" s="145"/>
    </row>
    <row r="24" spans="1:54" ht="17" customHeight="1" x14ac:dyDescent="0.15">
      <c r="A24" s="138" t="s">
        <v>103</v>
      </c>
      <c r="B24" s="138">
        <v>24</v>
      </c>
      <c r="C24" s="138" t="s">
        <v>150</v>
      </c>
      <c r="D24" s="138" t="str">
        <f t="shared" si="0"/>
        <v>UES24SCF</v>
      </c>
      <c r="E24" s="138">
        <v>26</v>
      </c>
      <c r="F24" s="138">
        <v>6</v>
      </c>
      <c r="G24" s="139">
        <v>1</v>
      </c>
      <c r="H24" s="140">
        <v>6</v>
      </c>
      <c r="I24" s="140">
        <v>21</v>
      </c>
      <c r="J24" s="249" t="s">
        <v>315</v>
      </c>
      <c r="K24" s="122" t="s">
        <v>342</v>
      </c>
      <c r="L24" s="141" t="s">
        <v>239</v>
      </c>
      <c r="N24" s="138"/>
      <c r="O24" s="260">
        <v>55.1</v>
      </c>
      <c r="P24" s="257">
        <v>87.475012817836429</v>
      </c>
      <c r="Q24" s="258">
        <v>91</v>
      </c>
      <c r="R24" s="142"/>
      <c r="S24" s="142"/>
      <c r="T24" s="142"/>
      <c r="U24" s="142"/>
      <c r="V24" s="151"/>
      <c r="W24" s="142"/>
      <c r="X24" s="152"/>
      <c r="Y24" s="151"/>
      <c r="Z24" s="259">
        <v>7</v>
      </c>
      <c r="AA24" s="142"/>
      <c r="AB24" s="138"/>
      <c r="AC24" s="138"/>
      <c r="AD24" s="138"/>
      <c r="AE24" s="142"/>
      <c r="AF24" s="142"/>
      <c r="AG24" s="138"/>
      <c r="AH24" s="143"/>
      <c r="AI24" s="144"/>
      <c r="AJ24" s="152"/>
      <c r="AK24" s="151"/>
      <c r="AL24" s="138"/>
      <c r="AM24" s="143"/>
      <c r="AN24" s="163"/>
      <c r="AO24" s="166"/>
      <c r="AP24" s="142"/>
      <c r="AQ24" s="138"/>
      <c r="AR24" s="138"/>
      <c r="AS24" s="138"/>
      <c r="AT24" s="142"/>
      <c r="AU24" s="138"/>
      <c r="AV24" s="142"/>
      <c r="AW24" s="138"/>
      <c r="AX24" s="138"/>
      <c r="AY24" s="138"/>
      <c r="AZ24" s="142"/>
      <c r="BA24" s="142"/>
      <c r="BB24" s="145"/>
    </row>
    <row r="25" spans="1:54" ht="17" customHeight="1" x14ac:dyDescent="0.15">
      <c r="A25" s="138" t="s">
        <v>103</v>
      </c>
      <c r="B25" s="138">
        <v>24</v>
      </c>
      <c r="C25" s="138" t="s">
        <v>150</v>
      </c>
      <c r="D25" s="138" t="str">
        <f t="shared" si="0"/>
        <v>UES24SCF</v>
      </c>
      <c r="E25" s="138">
        <v>29</v>
      </c>
      <c r="F25" s="138">
        <v>9</v>
      </c>
      <c r="G25" s="139">
        <v>1</v>
      </c>
      <c r="H25" s="138">
        <v>32</v>
      </c>
      <c r="I25" s="140">
        <v>22</v>
      </c>
      <c r="J25" s="249" t="s">
        <v>316</v>
      </c>
      <c r="K25" s="122" t="s">
        <v>343</v>
      </c>
      <c r="L25" s="141" t="s">
        <v>242</v>
      </c>
      <c r="N25" s="138"/>
      <c r="O25" s="260">
        <v>56.6</v>
      </c>
      <c r="P25" s="257">
        <v>125.68992248062017</v>
      </c>
      <c r="Q25" s="258">
        <v>95</v>
      </c>
      <c r="R25" s="142"/>
      <c r="S25" s="142"/>
      <c r="T25" s="142"/>
      <c r="U25" s="142"/>
      <c r="V25" s="151"/>
      <c r="W25" s="142"/>
      <c r="X25" s="152"/>
      <c r="Y25" s="151"/>
      <c r="Z25" s="259">
        <v>0</v>
      </c>
      <c r="AA25" s="142"/>
      <c r="AB25" s="138"/>
      <c r="AC25" s="138"/>
      <c r="AD25" s="138"/>
      <c r="AE25" s="142"/>
      <c r="AF25" s="142"/>
      <c r="AG25" s="138"/>
      <c r="AH25" s="143"/>
      <c r="AI25" s="144"/>
      <c r="AJ25" s="152"/>
      <c r="AK25" s="151"/>
      <c r="AL25" s="138"/>
      <c r="AM25" s="143"/>
      <c r="AN25" s="163"/>
      <c r="AO25" s="166"/>
      <c r="AP25" s="142"/>
      <c r="AQ25" s="138"/>
      <c r="AR25" s="138"/>
      <c r="AS25" s="138"/>
      <c r="AT25" s="142"/>
      <c r="AU25" s="138"/>
      <c r="AV25" s="142"/>
      <c r="AW25" s="138"/>
      <c r="AX25" s="138"/>
      <c r="AY25" s="138"/>
      <c r="AZ25" s="142"/>
      <c r="BA25" s="142"/>
      <c r="BB25" s="145"/>
    </row>
    <row r="26" spans="1:54" ht="17" customHeight="1" x14ac:dyDescent="0.15">
      <c r="A26" s="138" t="s">
        <v>103</v>
      </c>
      <c r="B26" s="138">
        <v>24</v>
      </c>
      <c r="C26" s="138" t="s">
        <v>150</v>
      </c>
      <c r="D26" s="138" t="str">
        <f t="shared" si="0"/>
        <v>UES24SCF</v>
      </c>
      <c r="E26" s="138">
        <v>27</v>
      </c>
      <c r="F26" s="138">
        <v>9</v>
      </c>
      <c r="G26" s="139">
        <v>1</v>
      </c>
      <c r="H26" s="138">
        <v>12</v>
      </c>
      <c r="I26" s="140">
        <v>23</v>
      </c>
      <c r="J26" s="249" t="s">
        <v>317</v>
      </c>
      <c r="K26" s="122" t="s">
        <v>344</v>
      </c>
      <c r="L26" s="141" t="s">
        <v>242</v>
      </c>
      <c r="N26" s="138"/>
      <c r="O26" s="260">
        <v>58</v>
      </c>
      <c r="P26" s="257">
        <v>74.262017016449249</v>
      </c>
      <c r="Q26" s="258">
        <v>93</v>
      </c>
      <c r="R26" s="142"/>
      <c r="S26" s="142"/>
      <c r="T26" s="142"/>
      <c r="U26" s="142"/>
      <c r="V26" s="151"/>
      <c r="W26" s="142"/>
      <c r="X26" s="152"/>
      <c r="Y26" s="151"/>
      <c r="Z26" s="259">
        <v>3</v>
      </c>
      <c r="AA26" s="142"/>
      <c r="AB26" s="138"/>
      <c r="AC26" s="138"/>
      <c r="AD26" s="138"/>
      <c r="AE26" s="142"/>
      <c r="AF26" s="142"/>
      <c r="AG26" s="138"/>
      <c r="AH26" s="143"/>
      <c r="AI26" s="144"/>
      <c r="AJ26" s="152"/>
      <c r="AK26" s="151"/>
      <c r="AL26" s="138"/>
      <c r="AM26" s="143"/>
      <c r="AN26" s="163"/>
      <c r="AO26" s="166"/>
      <c r="AP26" s="142"/>
      <c r="AQ26" s="138"/>
      <c r="AR26" s="138"/>
      <c r="AS26" s="138"/>
      <c r="AT26" s="142"/>
      <c r="AU26" s="138"/>
      <c r="AV26" s="142"/>
      <c r="AW26" s="138"/>
      <c r="AX26" s="138"/>
      <c r="AY26" s="138"/>
      <c r="AZ26" s="142"/>
      <c r="BA26" s="142"/>
      <c r="BB26" s="145"/>
    </row>
    <row r="27" spans="1:54" ht="17" customHeight="1" x14ac:dyDescent="0.15">
      <c r="A27" s="138" t="s">
        <v>103</v>
      </c>
      <c r="B27" s="138">
        <v>24</v>
      </c>
      <c r="C27" s="138" t="s">
        <v>150</v>
      </c>
      <c r="D27" s="138" t="str">
        <f t="shared" si="0"/>
        <v>UES24SCF</v>
      </c>
      <c r="E27" s="138">
        <v>29</v>
      </c>
      <c r="F27" s="138">
        <v>7</v>
      </c>
      <c r="G27" s="139">
        <v>1</v>
      </c>
      <c r="H27" s="138">
        <v>34</v>
      </c>
      <c r="I27" s="140">
        <v>24</v>
      </c>
      <c r="J27" s="249" t="s">
        <v>318</v>
      </c>
      <c r="K27" s="122" t="s">
        <v>345</v>
      </c>
      <c r="L27" s="141" t="s">
        <v>239</v>
      </c>
      <c r="N27" s="138"/>
      <c r="O27" s="260">
        <v>57.5</v>
      </c>
      <c r="P27" s="257">
        <v>112.84346763799384</v>
      </c>
      <c r="Q27" s="258">
        <v>86</v>
      </c>
      <c r="R27" s="142"/>
      <c r="S27" s="142"/>
      <c r="T27" s="142"/>
      <c r="U27" s="142"/>
      <c r="V27" s="151"/>
      <c r="W27" s="142"/>
      <c r="X27" s="152"/>
      <c r="Y27" s="151"/>
      <c r="Z27" s="259">
        <v>1</v>
      </c>
      <c r="AA27" s="142"/>
      <c r="AB27" s="138"/>
      <c r="AC27" s="138"/>
      <c r="AD27" s="138"/>
      <c r="AE27" s="142"/>
      <c r="AF27" s="142"/>
      <c r="AG27" s="138"/>
      <c r="AH27" s="143"/>
      <c r="AI27" s="144"/>
      <c r="AJ27" s="152"/>
      <c r="AK27" s="151"/>
      <c r="AL27" s="138"/>
      <c r="AM27" s="143"/>
      <c r="AN27" s="163"/>
      <c r="AO27" s="166"/>
      <c r="AP27" s="142"/>
      <c r="AQ27" s="138"/>
      <c r="AR27" s="138"/>
      <c r="AS27" s="138"/>
      <c r="AT27" s="142"/>
      <c r="AU27" s="138"/>
      <c r="AV27" s="142"/>
      <c r="AW27" s="138"/>
      <c r="AX27" s="138"/>
      <c r="AY27" s="138"/>
      <c r="AZ27" s="142"/>
      <c r="BA27" s="142"/>
      <c r="BB27" s="145"/>
    </row>
    <row r="28" spans="1:54" ht="17" customHeight="1" x14ac:dyDescent="0.15">
      <c r="A28" s="138" t="s">
        <v>103</v>
      </c>
      <c r="B28" s="138">
        <v>24</v>
      </c>
      <c r="C28" s="138" t="s">
        <v>150</v>
      </c>
      <c r="D28" s="138" t="str">
        <f t="shared" si="0"/>
        <v>UES24SCF</v>
      </c>
      <c r="E28" s="138">
        <v>28</v>
      </c>
      <c r="F28" s="138">
        <v>9</v>
      </c>
      <c r="G28" s="139">
        <v>1</v>
      </c>
      <c r="H28" s="138">
        <v>29</v>
      </c>
      <c r="I28" s="140">
        <v>25</v>
      </c>
      <c r="J28" s="249" t="s">
        <v>319</v>
      </c>
      <c r="K28" s="122" t="s">
        <v>346</v>
      </c>
      <c r="L28" s="141" t="s">
        <v>240</v>
      </c>
      <c r="N28" s="138"/>
      <c r="O28" s="260">
        <v>59</v>
      </c>
      <c r="P28" s="257">
        <v>91.74796480201131</v>
      </c>
      <c r="Q28" s="258">
        <v>83</v>
      </c>
      <c r="R28" s="142"/>
      <c r="S28" s="142"/>
      <c r="T28" s="142"/>
      <c r="U28" s="142"/>
      <c r="V28" s="151"/>
      <c r="W28" s="142"/>
      <c r="X28" s="152"/>
      <c r="Y28" s="151"/>
      <c r="Z28" s="259">
        <v>4</v>
      </c>
      <c r="AA28" s="142"/>
      <c r="AB28" s="138"/>
      <c r="AC28" s="138"/>
      <c r="AD28" s="138"/>
      <c r="AE28" s="142"/>
      <c r="AF28" s="142"/>
      <c r="AG28" s="138"/>
      <c r="AH28" s="143"/>
      <c r="AI28" s="144"/>
      <c r="AJ28" s="152"/>
      <c r="AK28" s="151"/>
      <c r="AL28" s="138"/>
      <c r="AM28" s="143"/>
      <c r="AN28" s="163"/>
      <c r="AO28" s="166"/>
      <c r="AP28" s="142"/>
      <c r="AQ28" s="138"/>
      <c r="AR28" s="138"/>
      <c r="AS28" s="138"/>
      <c r="AT28" s="142"/>
      <c r="AU28" s="138"/>
      <c r="AV28" s="142"/>
      <c r="AW28" s="138"/>
      <c r="AX28" s="138"/>
      <c r="AY28" s="138"/>
      <c r="AZ28" s="142"/>
      <c r="BA28" s="142"/>
      <c r="BB28" s="145"/>
    </row>
    <row r="29" spans="1:54" ht="17" customHeight="1" x14ac:dyDescent="0.15">
      <c r="A29" s="138" t="s">
        <v>103</v>
      </c>
      <c r="B29" s="138">
        <v>24</v>
      </c>
      <c r="C29" s="138" t="s">
        <v>150</v>
      </c>
      <c r="D29" s="138" t="str">
        <f t="shared" si="0"/>
        <v>UES24SCF</v>
      </c>
      <c r="E29" s="138">
        <v>27</v>
      </c>
      <c r="F29" s="138">
        <v>5</v>
      </c>
      <c r="G29" s="139">
        <v>1</v>
      </c>
      <c r="H29" s="138">
        <v>16</v>
      </c>
      <c r="I29" s="140">
        <v>26</v>
      </c>
      <c r="J29" s="249" t="s">
        <v>320</v>
      </c>
      <c r="K29" s="122" t="s">
        <v>347</v>
      </c>
      <c r="L29" s="141" t="s">
        <v>246</v>
      </c>
      <c r="N29" s="138"/>
      <c r="O29" s="260">
        <v>59.3</v>
      </c>
      <c r="P29" s="257" t="s">
        <v>366</v>
      </c>
      <c r="Q29" s="258">
        <v>81</v>
      </c>
      <c r="R29" s="142"/>
      <c r="S29" s="142"/>
      <c r="T29" s="142"/>
      <c r="U29" s="142"/>
      <c r="V29" s="151"/>
      <c r="W29" s="142"/>
      <c r="X29" s="152"/>
      <c r="Y29" s="151"/>
      <c r="Z29" s="259">
        <v>3</v>
      </c>
      <c r="AA29" s="142"/>
      <c r="AB29" s="138"/>
      <c r="AC29" s="138"/>
      <c r="AD29" s="138"/>
      <c r="AE29" s="142"/>
      <c r="AF29" s="142"/>
      <c r="AG29" s="138"/>
      <c r="AH29" s="143"/>
      <c r="AI29" s="144"/>
      <c r="AJ29" s="152"/>
      <c r="AK29" s="151"/>
      <c r="AL29" s="138"/>
      <c r="AM29" s="143"/>
      <c r="AN29" s="163"/>
      <c r="AO29" s="166"/>
      <c r="AP29" s="142"/>
      <c r="AQ29" s="138"/>
      <c r="AR29" s="138"/>
      <c r="AS29" s="138"/>
      <c r="AT29" s="142"/>
      <c r="AU29" s="138"/>
      <c r="AV29" s="142"/>
      <c r="AW29" s="138"/>
      <c r="AX29" s="138"/>
      <c r="AY29" s="138"/>
      <c r="AZ29" s="142"/>
      <c r="BA29" s="142"/>
      <c r="BB29" s="145"/>
    </row>
    <row r="30" spans="1:54" ht="17" customHeight="1" x14ac:dyDescent="0.15">
      <c r="A30" s="138" t="s">
        <v>103</v>
      </c>
      <c r="B30" s="138">
        <v>24</v>
      </c>
      <c r="C30" s="138" t="s">
        <v>150</v>
      </c>
      <c r="D30" s="138" t="str">
        <f t="shared" si="0"/>
        <v>UES24SCF</v>
      </c>
      <c r="E30" s="138">
        <v>28</v>
      </c>
      <c r="F30" s="138">
        <v>4</v>
      </c>
      <c r="G30" s="139">
        <v>1</v>
      </c>
      <c r="H30" s="138">
        <v>24</v>
      </c>
      <c r="I30" s="140">
        <v>27</v>
      </c>
      <c r="J30" s="249" t="s">
        <v>321</v>
      </c>
      <c r="K30" s="122" t="s">
        <v>348</v>
      </c>
      <c r="L30" s="141" t="s">
        <v>244</v>
      </c>
      <c r="N30" s="138"/>
      <c r="O30" s="260">
        <v>56.6</v>
      </c>
      <c r="P30" s="257" t="s">
        <v>366</v>
      </c>
      <c r="Q30" s="258">
        <v>77</v>
      </c>
      <c r="R30" s="142"/>
      <c r="S30" s="142"/>
      <c r="T30" s="142"/>
      <c r="U30" s="142"/>
      <c r="V30" s="151"/>
      <c r="W30" s="142"/>
      <c r="X30" s="152"/>
      <c r="Y30" s="151"/>
      <c r="Z30" s="259">
        <v>2</v>
      </c>
      <c r="AA30" s="142"/>
      <c r="AB30" s="138"/>
      <c r="AC30" s="138"/>
      <c r="AD30" s="138"/>
      <c r="AE30" s="142"/>
      <c r="AF30" s="142"/>
      <c r="AG30" s="138"/>
      <c r="AH30" s="143"/>
      <c r="AI30" s="144"/>
      <c r="AJ30" s="152"/>
      <c r="AK30" s="151"/>
      <c r="AL30" s="138"/>
      <c r="AM30" s="143"/>
      <c r="AN30" s="163"/>
      <c r="AO30" s="166"/>
      <c r="AP30" s="142"/>
      <c r="AQ30" s="138"/>
      <c r="AR30" s="138"/>
      <c r="AS30" s="138"/>
      <c r="AT30" s="142"/>
      <c r="AU30" s="138"/>
      <c r="AV30" s="142"/>
      <c r="AW30" s="138"/>
      <c r="AX30" s="138"/>
      <c r="AY30" s="138"/>
      <c r="AZ30" s="142"/>
      <c r="BA30" s="142"/>
      <c r="BB30" s="145"/>
    </row>
    <row r="31" spans="1:54" ht="17" customHeight="1" x14ac:dyDescent="0.15">
      <c r="A31" s="138" t="s">
        <v>103</v>
      </c>
      <c r="B31" s="138">
        <v>24</v>
      </c>
      <c r="C31" s="138" t="s">
        <v>150</v>
      </c>
      <c r="D31" s="138" t="str">
        <f t="shared" si="0"/>
        <v>UES24SCF</v>
      </c>
      <c r="E31" s="138">
        <v>26</v>
      </c>
      <c r="F31" s="138">
        <v>10</v>
      </c>
      <c r="G31" s="139">
        <v>1</v>
      </c>
      <c r="H31" s="138">
        <v>10</v>
      </c>
      <c r="I31" s="140">
        <v>28</v>
      </c>
      <c r="J31" s="249" t="s">
        <v>322</v>
      </c>
      <c r="K31" s="122" t="s">
        <v>349</v>
      </c>
      <c r="L31" s="141" t="s">
        <v>241</v>
      </c>
      <c r="N31" s="138"/>
      <c r="O31" s="260">
        <v>57.7</v>
      </c>
      <c r="P31" s="257">
        <v>94.342063738156767</v>
      </c>
      <c r="Q31" s="258">
        <v>88</v>
      </c>
      <c r="R31" s="142"/>
      <c r="S31" s="142"/>
      <c r="T31" s="142"/>
      <c r="U31" s="142"/>
      <c r="V31" s="151"/>
      <c r="W31" s="142"/>
      <c r="X31" s="152"/>
      <c r="Y31" s="151"/>
      <c r="Z31" s="259">
        <v>3</v>
      </c>
      <c r="AA31" s="142"/>
      <c r="AB31" s="138"/>
      <c r="AC31" s="138"/>
      <c r="AD31" s="138"/>
      <c r="AE31" s="142"/>
      <c r="AF31" s="142"/>
      <c r="AG31" s="138"/>
      <c r="AH31" s="143"/>
      <c r="AI31" s="144"/>
      <c r="AJ31" s="152"/>
      <c r="AK31" s="151"/>
      <c r="AL31" s="138"/>
      <c r="AM31" s="143"/>
      <c r="AN31" s="163"/>
      <c r="AO31" s="166"/>
      <c r="AP31" s="142"/>
      <c r="AQ31" s="138"/>
      <c r="AR31" s="138"/>
      <c r="AS31" s="138"/>
      <c r="AT31" s="142"/>
      <c r="AU31" s="138"/>
      <c r="AV31" s="142"/>
      <c r="AW31" s="138"/>
      <c r="AX31" s="138"/>
      <c r="AY31" s="138"/>
      <c r="AZ31" s="142"/>
      <c r="BA31" s="142"/>
      <c r="BB31" s="145"/>
    </row>
    <row r="32" spans="1:54" ht="17" customHeight="1" x14ac:dyDescent="0.15">
      <c r="A32" s="138" t="s">
        <v>103</v>
      </c>
      <c r="B32" s="138">
        <v>24</v>
      </c>
      <c r="C32" s="138" t="s">
        <v>150</v>
      </c>
      <c r="D32" s="138" t="str">
        <f t="shared" si="0"/>
        <v>UES24SCF</v>
      </c>
      <c r="E32" s="138">
        <v>26</v>
      </c>
      <c r="F32" s="138">
        <v>1</v>
      </c>
      <c r="G32" s="139">
        <v>1</v>
      </c>
      <c r="H32" s="140">
        <v>1</v>
      </c>
      <c r="I32" s="140">
        <v>29</v>
      </c>
      <c r="J32" s="249" t="s">
        <v>350</v>
      </c>
      <c r="K32" s="122" t="s">
        <v>351</v>
      </c>
      <c r="L32" s="141" t="s">
        <v>240</v>
      </c>
      <c r="N32" s="138"/>
      <c r="O32" s="260">
        <v>59.3</v>
      </c>
      <c r="P32" s="257">
        <v>88.860779162790706</v>
      </c>
      <c r="Q32" s="258">
        <v>86</v>
      </c>
      <c r="R32" s="142"/>
      <c r="S32" s="142"/>
      <c r="T32" s="142"/>
      <c r="U32" s="142"/>
      <c r="V32" s="151"/>
      <c r="W32" s="142"/>
      <c r="X32" s="152"/>
      <c r="Y32" s="151"/>
      <c r="Z32" s="259">
        <v>3</v>
      </c>
      <c r="AA32" s="142"/>
      <c r="AB32" s="138"/>
      <c r="AC32" s="138"/>
      <c r="AD32" s="138"/>
      <c r="AE32" s="142"/>
      <c r="AF32" s="142"/>
      <c r="AG32" s="138"/>
      <c r="AH32" s="143"/>
      <c r="AI32" s="144"/>
      <c r="AJ32" s="152"/>
      <c r="AK32" s="151"/>
      <c r="AL32" s="138"/>
      <c r="AM32" s="143"/>
      <c r="AN32" s="163"/>
      <c r="AO32" s="166"/>
      <c r="AP32" s="142"/>
      <c r="AQ32" s="138"/>
      <c r="AR32" s="138"/>
      <c r="AS32" s="138"/>
      <c r="AT32" s="142"/>
      <c r="AU32" s="138"/>
      <c r="AV32" s="142"/>
      <c r="AW32" s="138"/>
      <c r="AX32" s="138"/>
      <c r="AY32" s="138"/>
      <c r="AZ32" s="142"/>
      <c r="BA32" s="142"/>
      <c r="BB32" s="145"/>
    </row>
    <row r="33" spans="1:54" ht="17" customHeight="1" x14ac:dyDescent="0.15">
      <c r="A33" s="138" t="s">
        <v>103</v>
      </c>
      <c r="B33" s="138">
        <v>24</v>
      </c>
      <c r="C33" s="138" t="s">
        <v>150</v>
      </c>
      <c r="D33" s="138" t="str">
        <f t="shared" si="0"/>
        <v>UES24SCF</v>
      </c>
      <c r="E33" s="138">
        <v>27</v>
      </c>
      <c r="F33" s="138">
        <v>10</v>
      </c>
      <c r="G33" s="139">
        <v>1</v>
      </c>
      <c r="H33" s="138">
        <v>11</v>
      </c>
      <c r="I33" s="140">
        <v>30</v>
      </c>
      <c r="J33" s="249" t="s">
        <v>352</v>
      </c>
      <c r="K33" s="122" t="s">
        <v>353</v>
      </c>
      <c r="L33" s="141" t="s">
        <v>248</v>
      </c>
      <c r="N33" s="138"/>
      <c r="O33" s="260">
        <v>58.9</v>
      </c>
      <c r="P33" s="257">
        <v>60.793035113356432</v>
      </c>
      <c r="Q33" s="258">
        <v>79</v>
      </c>
      <c r="R33" s="142"/>
      <c r="S33" s="142"/>
      <c r="T33" s="142"/>
      <c r="U33" s="142"/>
      <c r="V33" s="151"/>
      <c r="W33" s="142"/>
      <c r="X33" s="152"/>
      <c r="Y33" s="151"/>
      <c r="Z33" s="259">
        <v>6</v>
      </c>
      <c r="AA33" s="142"/>
      <c r="AB33" s="138"/>
      <c r="AC33" s="138"/>
      <c r="AD33" s="138"/>
      <c r="AE33" s="142"/>
      <c r="AF33" s="142"/>
      <c r="AG33" s="138"/>
      <c r="AH33" s="143"/>
      <c r="AI33" s="144"/>
      <c r="AJ33" s="152"/>
      <c r="AK33" s="151"/>
      <c r="AL33" s="138"/>
      <c r="AM33" s="143"/>
      <c r="AN33" s="163"/>
      <c r="AO33" s="166"/>
      <c r="AP33" s="142"/>
      <c r="AQ33" s="138"/>
      <c r="AR33" s="138"/>
      <c r="AS33" s="138"/>
      <c r="AT33" s="142"/>
      <c r="AU33" s="138"/>
      <c r="AV33" s="142"/>
      <c r="AW33" s="138"/>
      <c r="AX33" s="138"/>
      <c r="AY33" s="138"/>
      <c r="AZ33" s="142"/>
      <c r="BA33" s="142"/>
      <c r="BB33" s="145"/>
    </row>
    <row r="34" spans="1:54" ht="17" customHeight="1" x14ac:dyDescent="0.15">
      <c r="A34" s="138" t="s">
        <v>103</v>
      </c>
      <c r="B34" s="138">
        <v>24</v>
      </c>
      <c r="C34" s="138" t="s">
        <v>150</v>
      </c>
      <c r="D34" s="138" t="str">
        <f t="shared" si="0"/>
        <v>UES24SCF</v>
      </c>
      <c r="E34" s="138">
        <v>27</v>
      </c>
      <c r="F34" s="138">
        <v>4</v>
      </c>
      <c r="G34" s="139">
        <v>1</v>
      </c>
      <c r="H34" s="138">
        <v>17</v>
      </c>
      <c r="I34" s="140">
        <v>31</v>
      </c>
      <c r="J34" s="249" t="s">
        <v>354</v>
      </c>
      <c r="K34" s="122" t="s">
        <v>355</v>
      </c>
      <c r="L34" s="141" t="s">
        <v>245</v>
      </c>
      <c r="N34" s="138"/>
      <c r="O34" s="260">
        <v>55.8</v>
      </c>
      <c r="P34" s="257">
        <v>120.04828738641615</v>
      </c>
      <c r="Q34" s="258">
        <v>95</v>
      </c>
      <c r="R34" s="142"/>
      <c r="S34" s="142"/>
      <c r="T34" s="142"/>
      <c r="U34" s="142"/>
      <c r="V34" s="151"/>
      <c r="W34" s="142"/>
      <c r="X34" s="152"/>
      <c r="Y34" s="151"/>
      <c r="Z34" s="259">
        <v>3</v>
      </c>
      <c r="AA34" s="142"/>
      <c r="AB34" s="138"/>
      <c r="AC34" s="138"/>
      <c r="AD34" s="138"/>
      <c r="AE34" s="142"/>
      <c r="AF34" s="142"/>
      <c r="AG34" s="138"/>
      <c r="AH34" s="143"/>
      <c r="AI34" s="144"/>
      <c r="AJ34" s="152"/>
      <c r="AK34" s="151"/>
      <c r="AL34" s="138"/>
      <c r="AM34" s="143"/>
      <c r="AN34" s="163"/>
      <c r="AO34" s="166"/>
      <c r="AP34" s="142"/>
      <c r="AQ34" s="138"/>
      <c r="AR34" s="138"/>
      <c r="AS34" s="138"/>
      <c r="AT34" s="142"/>
      <c r="AU34" s="138"/>
      <c r="AV34" s="142"/>
      <c r="AW34" s="138"/>
      <c r="AX34" s="138"/>
      <c r="AY34" s="138"/>
      <c r="AZ34" s="142"/>
      <c r="BA34" s="142"/>
      <c r="BB34" s="145"/>
    </row>
    <row r="35" spans="1:54" ht="17" customHeight="1" x14ac:dyDescent="0.15">
      <c r="A35" s="138" t="s">
        <v>103</v>
      </c>
      <c r="B35" s="138">
        <v>24</v>
      </c>
      <c r="C35" s="138" t="s">
        <v>150</v>
      </c>
      <c r="D35" s="138" t="str">
        <f t="shared" si="0"/>
        <v>UES24SCF</v>
      </c>
      <c r="E35" s="138">
        <v>27</v>
      </c>
      <c r="F35" s="138">
        <v>8</v>
      </c>
      <c r="G35" s="139">
        <v>1</v>
      </c>
      <c r="H35" s="138">
        <v>13</v>
      </c>
      <c r="I35" s="140">
        <v>32</v>
      </c>
      <c r="J35" s="249" t="s">
        <v>356</v>
      </c>
      <c r="K35" s="122" t="s">
        <v>357</v>
      </c>
      <c r="L35" s="141" t="s">
        <v>243</v>
      </c>
      <c r="N35" s="138"/>
      <c r="O35" s="260">
        <v>57.3</v>
      </c>
      <c r="P35" s="257">
        <v>117.51069767441859</v>
      </c>
      <c r="Q35" s="258">
        <v>95</v>
      </c>
      <c r="R35" s="142"/>
      <c r="S35" s="142"/>
      <c r="T35" s="142"/>
      <c r="U35" s="142"/>
      <c r="V35" s="151"/>
      <c r="W35" s="142"/>
      <c r="X35" s="152"/>
      <c r="Y35" s="151"/>
      <c r="Z35" s="259">
        <v>1</v>
      </c>
      <c r="AA35" s="142"/>
      <c r="AB35" s="138"/>
      <c r="AC35" s="138"/>
      <c r="AD35" s="138"/>
      <c r="AE35" s="142"/>
      <c r="AF35" s="142"/>
      <c r="AG35" s="138"/>
      <c r="AH35" s="143"/>
      <c r="AI35" s="144"/>
      <c r="AJ35" s="152"/>
      <c r="AK35" s="151"/>
      <c r="AL35" s="138"/>
      <c r="AM35" s="143"/>
      <c r="AN35" s="163"/>
      <c r="AO35" s="166"/>
      <c r="AP35" s="142"/>
      <c r="AQ35" s="138"/>
      <c r="AR35" s="138"/>
      <c r="AS35" s="138"/>
      <c r="AT35" s="142"/>
      <c r="AU35" s="138"/>
      <c r="AV35" s="142"/>
      <c r="AW35" s="138"/>
      <c r="AX35" s="138"/>
      <c r="AY35" s="138"/>
      <c r="AZ35" s="142"/>
      <c r="BA35" s="142"/>
      <c r="BB35" s="145"/>
    </row>
    <row r="36" spans="1:54" ht="17" customHeight="1" x14ac:dyDescent="0.15">
      <c r="A36" s="138" t="s">
        <v>103</v>
      </c>
      <c r="B36" s="138">
        <v>24</v>
      </c>
      <c r="C36" s="138" t="s">
        <v>150</v>
      </c>
      <c r="D36" s="138" t="str">
        <f t="shared" si="0"/>
        <v>UES24SCF</v>
      </c>
      <c r="E36" s="138">
        <v>28</v>
      </c>
      <c r="F36" s="138">
        <v>3</v>
      </c>
      <c r="G36" s="139">
        <v>1</v>
      </c>
      <c r="H36" s="138">
        <v>23</v>
      </c>
      <c r="I36" s="140">
        <v>33</v>
      </c>
      <c r="J36" s="249" t="s">
        <v>358</v>
      </c>
      <c r="K36" s="122" t="s">
        <v>359</v>
      </c>
      <c r="L36" s="141" t="s">
        <v>241</v>
      </c>
      <c r="N36" s="138"/>
      <c r="O36" s="260">
        <v>54.4</v>
      </c>
      <c r="P36" s="257">
        <v>67.353560158528381</v>
      </c>
      <c r="Q36" s="258">
        <v>93</v>
      </c>
      <c r="R36" s="142"/>
      <c r="S36" s="142"/>
      <c r="T36" s="142"/>
      <c r="U36" s="142"/>
      <c r="V36" s="151"/>
      <c r="W36" s="142"/>
      <c r="X36" s="152"/>
      <c r="Y36" s="151"/>
      <c r="Z36" s="259">
        <v>6</v>
      </c>
      <c r="AA36" s="142"/>
      <c r="AB36" s="138"/>
      <c r="AC36" s="138"/>
      <c r="AD36" s="138"/>
      <c r="AE36" s="142"/>
      <c r="AF36" s="142"/>
      <c r="AG36" s="138"/>
      <c r="AH36" s="143"/>
      <c r="AI36" s="144"/>
      <c r="AJ36" s="152"/>
      <c r="AK36" s="151"/>
      <c r="AL36" s="138"/>
      <c r="AM36" s="143"/>
      <c r="AN36" s="163"/>
      <c r="AO36" s="166"/>
      <c r="AP36" s="142"/>
      <c r="AQ36" s="138"/>
      <c r="AR36" s="138"/>
      <c r="AS36" s="138"/>
      <c r="AT36" s="142"/>
      <c r="AU36" s="138"/>
      <c r="AV36" s="142"/>
      <c r="AW36" s="138"/>
      <c r="AX36" s="138"/>
      <c r="AY36" s="138"/>
      <c r="AZ36" s="142"/>
      <c r="BA36" s="142"/>
      <c r="BB36" s="145"/>
    </row>
    <row r="37" spans="1:54" ht="17" customHeight="1" x14ac:dyDescent="0.15">
      <c r="A37" s="138" t="s">
        <v>103</v>
      </c>
      <c r="B37" s="138">
        <v>24</v>
      </c>
      <c r="C37" s="138" t="s">
        <v>150</v>
      </c>
      <c r="D37" s="138" t="str">
        <f t="shared" si="0"/>
        <v>UES24SCF</v>
      </c>
      <c r="E37" s="138">
        <v>28</v>
      </c>
      <c r="F37" s="138">
        <v>7</v>
      </c>
      <c r="G37" s="139">
        <v>1</v>
      </c>
      <c r="H37" s="138">
        <v>27</v>
      </c>
      <c r="I37" s="140">
        <v>34</v>
      </c>
      <c r="J37" s="249" t="s">
        <v>360</v>
      </c>
      <c r="K37" s="122" t="s">
        <v>361</v>
      </c>
      <c r="L37" s="141" t="s">
        <v>246</v>
      </c>
      <c r="N37" s="138"/>
      <c r="O37" s="260">
        <v>56.1</v>
      </c>
      <c r="P37" s="257">
        <v>114.8126128590971</v>
      </c>
      <c r="Q37" s="258">
        <v>97</v>
      </c>
      <c r="R37" s="142"/>
      <c r="S37" s="142"/>
      <c r="T37" s="142"/>
      <c r="U37" s="142"/>
      <c r="V37" s="151"/>
      <c r="W37" s="142"/>
      <c r="X37" s="152"/>
      <c r="Y37" s="151"/>
      <c r="Z37" s="259">
        <v>1</v>
      </c>
      <c r="AA37" s="142"/>
      <c r="AB37" s="138"/>
      <c r="AC37" s="138"/>
      <c r="AD37" s="138"/>
      <c r="AE37" s="142"/>
      <c r="AF37" s="142"/>
      <c r="AG37" s="138"/>
      <c r="AH37" s="143"/>
      <c r="AI37" s="144"/>
      <c r="AJ37" s="152"/>
      <c r="AK37" s="151"/>
      <c r="AL37" s="138"/>
      <c r="AM37" s="143"/>
      <c r="AN37" s="163"/>
      <c r="AO37" s="166"/>
      <c r="AP37" s="142"/>
      <c r="AQ37" s="138"/>
      <c r="AR37" s="138"/>
      <c r="AS37" s="138"/>
      <c r="AT37" s="142"/>
      <c r="AU37" s="138"/>
      <c r="AV37" s="142"/>
      <c r="AW37" s="138"/>
      <c r="AX37" s="138"/>
      <c r="AY37" s="138"/>
      <c r="AZ37" s="142"/>
      <c r="BA37" s="142"/>
      <c r="BB37" s="145"/>
    </row>
    <row r="38" spans="1:54" ht="17" customHeight="1" x14ac:dyDescent="0.15">
      <c r="A38" s="138" t="s">
        <v>103</v>
      </c>
      <c r="B38" s="138">
        <v>24</v>
      </c>
      <c r="C38" s="138" t="s">
        <v>150</v>
      </c>
      <c r="D38" s="138" t="str">
        <f t="shared" si="0"/>
        <v>UES24SCF</v>
      </c>
      <c r="E38" s="138">
        <v>26</v>
      </c>
      <c r="F38" s="138">
        <v>7</v>
      </c>
      <c r="G38" s="139">
        <v>1</v>
      </c>
      <c r="H38" s="140">
        <v>7</v>
      </c>
      <c r="I38" s="140">
        <v>35</v>
      </c>
      <c r="J38" s="249" t="s">
        <v>362</v>
      </c>
      <c r="K38" s="122" t="s">
        <v>363</v>
      </c>
      <c r="L38" s="141" t="s">
        <v>240</v>
      </c>
      <c r="N38" s="138"/>
      <c r="O38" s="260">
        <v>56.5</v>
      </c>
      <c r="P38" s="257">
        <v>108.58017492241345</v>
      </c>
      <c r="Q38" s="258">
        <v>93</v>
      </c>
      <c r="R38" s="142"/>
      <c r="S38" s="142"/>
      <c r="T38" s="142"/>
      <c r="U38" s="142"/>
      <c r="V38" s="151"/>
      <c r="W38" s="142"/>
      <c r="X38" s="152"/>
      <c r="Y38" s="151"/>
      <c r="Z38" s="259">
        <v>3</v>
      </c>
      <c r="AA38" s="142"/>
      <c r="AB38" s="138"/>
      <c r="AC38" s="138"/>
      <c r="AD38" s="138"/>
      <c r="AE38" s="142"/>
      <c r="AF38" s="142"/>
      <c r="AG38" s="138"/>
      <c r="AH38" s="143"/>
      <c r="AI38" s="144"/>
      <c r="AJ38" s="152"/>
      <c r="AK38" s="151"/>
      <c r="AL38" s="138"/>
      <c r="AM38" s="143"/>
      <c r="AN38" s="163"/>
      <c r="AO38" s="166"/>
      <c r="AP38" s="142"/>
      <c r="AQ38" s="138"/>
      <c r="AR38" s="138"/>
      <c r="AS38" s="138"/>
      <c r="AT38" s="142"/>
      <c r="AU38" s="138"/>
      <c r="AV38" s="142"/>
      <c r="AW38" s="138"/>
      <c r="AX38" s="138"/>
      <c r="AY38" s="138"/>
      <c r="AZ38" s="142"/>
      <c r="BA38" s="142"/>
      <c r="BB38" s="145"/>
    </row>
    <row r="39" spans="1:54" ht="17" customHeight="1" x14ac:dyDescent="0.15">
      <c r="A39" s="138" t="s">
        <v>103</v>
      </c>
      <c r="B39" s="138">
        <v>24</v>
      </c>
      <c r="C39" s="138" t="s">
        <v>150</v>
      </c>
      <c r="D39" s="138" t="str">
        <f t="shared" si="0"/>
        <v>UES24SCF</v>
      </c>
      <c r="E39" s="138">
        <v>32</v>
      </c>
      <c r="F39" s="138">
        <v>9</v>
      </c>
      <c r="G39" s="139">
        <v>2</v>
      </c>
      <c r="H39" s="138">
        <v>69</v>
      </c>
      <c r="I39" s="140">
        <v>1</v>
      </c>
      <c r="J39" s="249" t="s">
        <v>294</v>
      </c>
      <c r="K39" s="122" t="s">
        <v>295</v>
      </c>
      <c r="L39" s="141" t="s">
        <v>246</v>
      </c>
      <c r="N39" s="138"/>
      <c r="O39" s="260">
        <v>57.5</v>
      </c>
      <c r="P39" s="257">
        <v>121.19124129758555</v>
      </c>
      <c r="Q39" s="258">
        <v>91</v>
      </c>
      <c r="R39" s="142"/>
      <c r="S39" s="142"/>
      <c r="T39" s="142"/>
      <c r="U39" s="142"/>
      <c r="V39" s="151"/>
      <c r="W39" s="142"/>
      <c r="X39" s="152"/>
      <c r="Y39" s="151"/>
      <c r="Z39" s="259">
        <v>0</v>
      </c>
      <c r="AA39" s="142"/>
      <c r="AB39" s="138"/>
      <c r="AC39" s="138"/>
      <c r="AD39" s="138"/>
      <c r="AE39" s="142"/>
      <c r="AF39" s="142"/>
      <c r="AG39" s="138"/>
      <c r="AH39" s="143"/>
      <c r="AI39" s="144"/>
      <c r="AJ39" s="152"/>
      <c r="AK39" s="151"/>
      <c r="AL39" s="138"/>
      <c r="AM39" s="143"/>
      <c r="AN39" s="163"/>
      <c r="AO39" s="166"/>
      <c r="AP39" s="142"/>
      <c r="AQ39" s="138"/>
      <c r="AR39" s="138"/>
      <c r="AS39" s="138"/>
      <c r="AT39" s="142"/>
      <c r="AU39" s="138"/>
      <c r="AV39" s="142"/>
      <c r="AW39" s="138"/>
      <c r="AX39" s="138"/>
      <c r="AY39" s="138"/>
      <c r="AZ39" s="142"/>
      <c r="BA39" s="142"/>
      <c r="BB39" s="145"/>
    </row>
    <row r="40" spans="1:54" ht="17" customHeight="1" x14ac:dyDescent="0.15">
      <c r="A40" s="138" t="s">
        <v>103</v>
      </c>
      <c r="B40" s="138">
        <v>24</v>
      </c>
      <c r="C40" s="138" t="s">
        <v>150</v>
      </c>
      <c r="D40" s="138" t="str">
        <f t="shared" si="0"/>
        <v>UES24SCF</v>
      </c>
      <c r="E40" s="138">
        <v>30</v>
      </c>
      <c r="F40" s="138">
        <v>5</v>
      </c>
      <c r="G40" s="139">
        <v>2</v>
      </c>
      <c r="H40" s="138">
        <v>45</v>
      </c>
      <c r="I40" s="140">
        <v>2</v>
      </c>
      <c r="J40" s="249" t="s">
        <v>296</v>
      </c>
      <c r="K40" s="122" t="s">
        <v>323</v>
      </c>
      <c r="L40" s="141" t="s">
        <v>241</v>
      </c>
      <c r="N40" s="138"/>
      <c r="O40" s="260">
        <v>55.2</v>
      </c>
      <c r="P40" s="257">
        <v>76.086955836679039</v>
      </c>
      <c r="Q40" s="146">
        <v>79</v>
      </c>
      <c r="R40" s="142"/>
      <c r="S40" s="142"/>
      <c r="T40" s="142"/>
      <c r="U40" s="142"/>
      <c r="V40" s="151"/>
      <c r="W40" s="142"/>
      <c r="X40" s="152"/>
      <c r="Y40" s="151"/>
      <c r="Z40" s="146">
        <v>0</v>
      </c>
      <c r="AA40" s="142"/>
      <c r="AB40" s="138"/>
      <c r="AC40" s="138"/>
      <c r="AD40" s="138"/>
      <c r="AE40" s="142"/>
      <c r="AF40" s="142"/>
      <c r="AG40" s="138"/>
      <c r="AH40" s="143"/>
      <c r="AI40" s="144"/>
      <c r="AJ40" s="152"/>
      <c r="AK40" s="151"/>
      <c r="AL40" s="138"/>
      <c r="AM40" s="143"/>
      <c r="AN40" s="163"/>
      <c r="AO40" s="166"/>
      <c r="AP40" s="142"/>
      <c r="AQ40" s="138"/>
      <c r="AR40" s="138"/>
      <c r="AS40" s="138"/>
      <c r="AT40" s="142"/>
      <c r="AU40" s="138"/>
      <c r="AV40" s="142"/>
      <c r="AW40" s="138"/>
      <c r="AX40" s="138"/>
      <c r="AY40" s="138"/>
      <c r="AZ40" s="142"/>
      <c r="BA40" s="142"/>
      <c r="BB40" s="145"/>
    </row>
    <row r="41" spans="1:54" ht="17" customHeight="1" x14ac:dyDescent="0.15">
      <c r="A41" s="138" t="s">
        <v>103</v>
      </c>
      <c r="B41" s="138">
        <v>24</v>
      </c>
      <c r="C41" s="138" t="s">
        <v>150</v>
      </c>
      <c r="D41" s="138" t="str">
        <f t="shared" si="0"/>
        <v>UES24SCF</v>
      </c>
      <c r="E41" s="138">
        <v>30</v>
      </c>
      <c r="F41" s="138">
        <v>3</v>
      </c>
      <c r="G41" s="139">
        <v>2</v>
      </c>
      <c r="H41" s="138">
        <v>43</v>
      </c>
      <c r="I41" s="140">
        <v>3</v>
      </c>
      <c r="J41" s="249" t="s">
        <v>297</v>
      </c>
      <c r="K41" s="122" t="s">
        <v>324</v>
      </c>
      <c r="L41" s="141" t="s">
        <v>245</v>
      </c>
      <c r="N41" s="138"/>
      <c r="O41" s="260">
        <v>57.1</v>
      </c>
      <c r="P41" s="257">
        <v>125.7443435619288</v>
      </c>
      <c r="Q41" s="146">
        <v>93</v>
      </c>
      <c r="R41" s="142"/>
      <c r="S41" s="142"/>
      <c r="T41" s="142"/>
      <c r="U41" s="142"/>
      <c r="V41" s="151"/>
      <c r="W41" s="142"/>
      <c r="X41" s="152"/>
      <c r="Y41" s="151"/>
      <c r="Z41" s="146">
        <v>1</v>
      </c>
      <c r="AA41" s="142"/>
      <c r="AB41" s="138"/>
      <c r="AC41" s="138"/>
      <c r="AD41" s="138"/>
      <c r="AE41" s="142"/>
      <c r="AF41" s="142"/>
      <c r="AG41" s="138"/>
      <c r="AH41" s="143"/>
      <c r="AI41" s="144"/>
      <c r="AJ41" s="152"/>
      <c r="AK41" s="151"/>
      <c r="AL41" s="138"/>
      <c r="AM41" s="143"/>
      <c r="AN41" s="163"/>
      <c r="AO41" s="166"/>
      <c r="AP41" s="142"/>
      <c r="AQ41" s="138"/>
      <c r="AR41" s="138"/>
      <c r="AS41" s="138"/>
      <c r="AT41" s="142"/>
      <c r="AU41" s="138"/>
      <c r="AV41" s="142"/>
      <c r="AW41" s="138"/>
      <c r="AX41" s="138"/>
      <c r="AY41" s="138"/>
      <c r="AZ41" s="142"/>
      <c r="BA41" s="142"/>
      <c r="BB41" s="145"/>
    </row>
    <row r="42" spans="1:54" ht="17" customHeight="1" x14ac:dyDescent="0.15">
      <c r="A42" s="138" t="s">
        <v>103</v>
      </c>
      <c r="B42" s="138">
        <v>24</v>
      </c>
      <c r="C42" s="138" t="s">
        <v>150</v>
      </c>
      <c r="D42" s="138" t="str">
        <f t="shared" si="0"/>
        <v>UES24SCF</v>
      </c>
      <c r="E42" s="138">
        <v>30</v>
      </c>
      <c r="F42" s="138">
        <v>9</v>
      </c>
      <c r="G42" s="139">
        <v>2</v>
      </c>
      <c r="H42" s="138">
        <v>49</v>
      </c>
      <c r="I42" s="140">
        <v>4</v>
      </c>
      <c r="J42" s="249" t="s">
        <v>298</v>
      </c>
      <c r="K42" s="122" t="s">
        <v>325</v>
      </c>
      <c r="L42" s="141" t="s">
        <v>242</v>
      </c>
      <c r="N42" s="138"/>
      <c r="O42" s="260">
        <v>55.5</v>
      </c>
      <c r="P42" s="257">
        <v>121.23314022565047</v>
      </c>
      <c r="Q42" s="146">
        <v>95</v>
      </c>
      <c r="R42" s="142"/>
      <c r="S42" s="142"/>
      <c r="T42" s="142"/>
      <c r="U42" s="142"/>
      <c r="V42" s="151"/>
      <c r="W42" s="142"/>
      <c r="X42" s="152"/>
      <c r="Y42" s="151"/>
      <c r="Z42" s="146">
        <v>1</v>
      </c>
      <c r="AA42" s="142"/>
      <c r="AB42" s="138"/>
      <c r="AC42" s="138"/>
      <c r="AD42" s="138"/>
      <c r="AE42" s="142"/>
      <c r="AF42" s="142"/>
      <c r="AG42" s="138"/>
      <c r="AH42" s="143"/>
      <c r="AI42" s="144"/>
      <c r="AJ42" s="152"/>
      <c r="AK42" s="151"/>
      <c r="AL42" s="138"/>
      <c r="AM42" s="143"/>
      <c r="AN42" s="163"/>
      <c r="AO42" s="166"/>
      <c r="AP42" s="142"/>
      <c r="AQ42" s="138"/>
      <c r="AR42" s="138"/>
      <c r="AS42" s="138"/>
      <c r="AT42" s="142"/>
      <c r="AU42" s="138"/>
      <c r="AV42" s="142"/>
      <c r="AW42" s="138"/>
      <c r="AX42" s="138"/>
      <c r="AY42" s="138"/>
      <c r="AZ42" s="142"/>
      <c r="BA42" s="142"/>
      <c r="BB42" s="145"/>
    </row>
    <row r="43" spans="1:54" ht="17" customHeight="1" x14ac:dyDescent="0.15">
      <c r="A43" s="138" t="s">
        <v>103</v>
      </c>
      <c r="B43" s="138">
        <v>24</v>
      </c>
      <c r="C43" s="138" t="s">
        <v>150</v>
      </c>
      <c r="D43" s="138" t="str">
        <f t="shared" si="0"/>
        <v>UES24SCF</v>
      </c>
      <c r="E43" s="138">
        <v>30</v>
      </c>
      <c r="F43" s="138">
        <v>4</v>
      </c>
      <c r="G43" s="139">
        <v>2</v>
      </c>
      <c r="H43" s="138">
        <v>44</v>
      </c>
      <c r="I43" s="140">
        <v>5</v>
      </c>
      <c r="J43" s="249" t="s">
        <v>299</v>
      </c>
      <c r="K43" s="122" t="s">
        <v>326</v>
      </c>
      <c r="L43" s="141" t="s">
        <v>245</v>
      </c>
      <c r="N43" s="138"/>
      <c r="O43" s="260">
        <v>55.6</v>
      </c>
      <c r="P43" s="257">
        <v>99.773277958698898</v>
      </c>
      <c r="Q43" s="146">
        <v>97</v>
      </c>
      <c r="R43" s="142"/>
      <c r="S43" s="142"/>
      <c r="T43" s="142"/>
      <c r="U43" s="142"/>
      <c r="V43" s="151"/>
      <c r="W43" s="142"/>
      <c r="X43" s="152"/>
      <c r="Y43" s="151"/>
      <c r="Z43" s="146">
        <v>3</v>
      </c>
      <c r="AA43" s="142"/>
      <c r="AB43" s="138"/>
      <c r="AC43" s="138"/>
      <c r="AD43" s="138"/>
      <c r="AE43" s="142"/>
      <c r="AF43" s="142"/>
      <c r="AG43" s="138"/>
      <c r="AH43" s="143"/>
      <c r="AI43" s="144"/>
      <c r="AJ43" s="152"/>
      <c r="AK43" s="151"/>
      <c r="AL43" s="138"/>
      <c r="AM43" s="143"/>
      <c r="AN43" s="163"/>
      <c r="AO43" s="166"/>
      <c r="AP43" s="142"/>
      <c r="AQ43" s="138"/>
      <c r="AR43" s="138"/>
      <c r="AS43" s="138"/>
      <c r="AT43" s="142"/>
      <c r="AU43" s="138"/>
      <c r="AV43" s="142"/>
      <c r="AW43" s="138"/>
      <c r="AX43" s="138"/>
      <c r="AY43" s="138"/>
      <c r="AZ43" s="142"/>
      <c r="BA43" s="142"/>
      <c r="BB43" s="145"/>
    </row>
    <row r="44" spans="1:54" ht="17" customHeight="1" x14ac:dyDescent="0.15">
      <c r="A44" s="138" t="s">
        <v>103</v>
      </c>
      <c r="B44" s="138">
        <v>24</v>
      </c>
      <c r="C44" s="138" t="s">
        <v>150</v>
      </c>
      <c r="D44" s="138" t="str">
        <f t="shared" si="0"/>
        <v>UES24SCF</v>
      </c>
      <c r="E44" s="138">
        <v>31</v>
      </c>
      <c r="F44" s="138">
        <v>10</v>
      </c>
      <c r="G44" s="139">
        <v>2</v>
      </c>
      <c r="H44" s="138">
        <v>51</v>
      </c>
      <c r="I44" s="140">
        <v>6</v>
      </c>
      <c r="J44" s="249" t="s">
        <v>300</v>
      </c>
      <c r="K44" s="122" t="s">
        <v>327</v>
      </c>
      <c r="L44" s="141" t="s">
        <v>245</v>
      </c>
      <c r="N44" s="138"/>
      <c r="O44" s="260">
        <v>55.5</v>
      </c>
      <c r="P44" s="257">
        <v>117.22737496017841</v>
      </c>
      <c r="Q44" s="146">
        <v>86</v>
      </c>
      <c r="R44" s="142"/>
      <c r="S44" s="142"/>
      <c r="T44" s="142"/>
      <c r="U44" s="142"/>
      <c r="V44" s="151"/>
      <c r="W44" s="142"/>
      <c r="X44" s="152"/>
      <c r="Y44" s="151"/>
      <c r="Z44" s="146">
        <v>1</v>
      </c>
      <c r="AA44" s="142"/>
      <c r="AB44" s="138"/>
      <c r="AC44" s="138"/>
      <c r="AD44" s="138"/>
      <c r="AE44" s="142"/>
      <c r="AF44" s="142"/>
      <c r="AG44" s="138"/>
      <c r="AH44" s="143"/>
      <c r="AI44" s="144"/>
      <c r="AJ44" s="152"/>
      <c r="AK44" s="151"/>
      <c r="AL44" s="138"/>
      <c r="AM44" s="143"/>
      <c r="AN44" s="163"/>
      <c r="AO44" s="166"/>
      <c r="AP44" s="142"/>
      <c r="AQ44" s="138"/>
      <c r="AR44" s="138"/>
      <c r="AS44" s="138"/>
      <c r="AT44" s="142"/>
      <c r="AU44" s="138"/>
      <c r="AV44" s="142"/>
      <c r="AW44" s="138"/>
      <c r="AX44" s="138"/>
      <c r="AY44" s="138"/>
      <c r="AZ44" s="142"/>
      <c r="BA44" s="142"/>
      <c r="BB44" s="145"/>
    </row>
    <row r="45" spans="1:54" ht="17" customHeight="1" x14ac:dyDescent="0.15">
      <c r="A45" s="138" t="s">
        <v>103</v>
      </c>
      <c r="B45" s="138">
        <v>24</v>
      </c>
      <c r="C45" s="138" t="s">
        <v>150</v>
      </c>
      <c r="D45" s="138" t="str">
        <f t="shared" si="0"/>
        <v>UES24SCF</v>
      </c>
      <c r="E45" s="138">
        <v>31</v>
      </c>
      <c r="F45" s="138">
        <v>2</v>
      </c>
      <c r="G45" s="139">
        <v>2</v>
      </c>
      <c r="H45" s="138">
        <v>59</v>
      </c>
      <c r="I45" s="140">
        <v>7</v>
      </c>
      <c r="J45" s="249" t="s">
        <v>301</v>
      </c>
      <c r="K45" s="122" t="s">
        <v>328</v>
      </c>
      <c r="L45" s="141" t="s">
        <v>239</v>
      </c>
      <c r="N45" s="138"/>
      <c r="O45" s="260">
        <v>57.2</v>
      </c>
      <c r="P45" s="257">
        <v>120.01562790697675</v>
      </c>
      <c r="Q45" s="146">
        <v>91</v>
      </c>
      <c r="R45" s="142"/>
      <c r="S45" s="142"/>
      <c r="T45" s="142"/>
      <c r="U45" s="142"/>
      <c r="V45" s="151"/>
      <c r="W45" s="142"/>
      <c r="X45" s="152"/>
      <c r="Y45" s="151"/>
      <c r="Z45" s="146">
        <v>1</v>
      </c>
      <c r="AA45" s="142"/>
      <c r="AB45" s="138"/>
      <c r="AC45" s="138"/>
      <c r="AD45" s="138"/>
      <c r="AE45" s="142"/>
      <c r="AF45" s="142"/>
      <c r="AG45" s="138"/>
      <c r="AH45" s="143"/>
      <c r="AI45" s="144"/>
      <c r="AJ45" s="152"/>
      <c r="AK45" s="151"/>
      <c r="AL45" s="138"/>
      <c r="AM45" s="143"/>
      <c r="AN45" s="163"/>
      <c r="AO45" s="166"/>
      <c r="AP45" s="142"/>
      <c r="AQ45" s="138"/>
      <c r="AR45" s="138"/>
      <c r="AS45" s="138"/>
      <c r="AT45" s="142"/>
      <c r="AU45" s="138"/>
      <c r="AV45" s="142"/>
      <c r="AW45" s="138"/>
      <c r="AX45" s="138"/>
      <c r="AY45" s="138"/>
      <c r="AZ45" s="142"/>
      <c r="BA45" s="142"/>
      <c r="BB45" s="145"/>
    </row>
    <row r="46" spans="1:54" ht="17" customHeight="1" x14ac:dyDescent="0.15">
      <c r="A46" s="138" t="s">
        <v>103</v>
      </c>
      <c r="B46" s="138">
        <v>24</v>
      </c>
      <c r="C46" s="138" t="s">
        <v>150</v>
      </c>
      <c r="D46" s="138" t="str">
        <f t="shared" si="0"/>
        <v>UES24SCF</v>
      </c>
      <c r="E46" s="138">
        <v>29</v>
      </c>
      <c r="F46" s="138">
        <v>4</v>
      </c>
      <c r="G46" s="139">
        <v>2</v>
      </c>
      <c r="H46" s="138">
        <v>37</v>
      </c>
      <c r="I46" s="140">
        <v>8</v>
      </c>
      <c r="J46" s="249" t="s">
        <v>302</v>
      </c>
      <c r="K46" s="122" t="s">
        <v>329</v>
      </c>
      <c r="L46" s="141" t="s">
        <v>246</v>
      </c>
      <c r="N46" s="138"/>
      <c r="O46" s="260">
        <v>55.9</v>
      </c>
      <c r="P46" s="257">
        <v>108.59399635202918</v>
      </c>
      <c r="Q46" s="146">
        <v>88</v>
      </c>
      <c r="R46" s="142"/>
      <c r="S46" s="142"/>
      <c r="T46" s="142"/>
      <c r="U46" s="142"/>
      <c r="V46" s="151"/>
      <c r="W46" s="142"/>
      <c r="X46" s="152"/>
      <c r="Y46" s="151"/>
      <c r="Z46" s="146">
        <v>1</v>
      </c>
      <c r="AA46" s="142"/>
      <c r="AB46" s="138"/>
      <c r="AC46" s="138"/>
      <c r="AD46" s="138"/>
      <c r="AE46" s="142"/>
      <c r="AF46" s="142"/>
      <c r="AG46" s="138"/>
      <c r="AH46" s="143"/>
      <c r="AI46" s="144"/>
      <c r="AJ46" s="152"/>
      <c r="AK46" s="151"/>
      <c r="AL46" s="138"/>
      <c r="AM46" s="143"/>
      <c r="AN46" s="163"/>
      <c r="AO46" s="166"/>
      <c r="AP46" s="142"/>
      <c r="AQ46" s="138"/>
      <c r="AR46" s="138"/>
      <c r="AS46" s="138"/>
      <c r="AT46" s="142"/>
      <c r="AU46" s="138"/>
      <c r="AV46" s="142"/>
      <c r="AW46" s="138"/>
      <c r="AX46" s="138"/>
      <c r="AY46" s="138"/>
      <c r="AZ46" s="142"/>
      <c r="BA46" s="142"/>
      <c r="BB46" s="145"/>
    </row>
    <row r="47" spans="1:54" ht="17" customHeight="1" x14ac:dyDescent="0.15">
      <c r="A47" s="138" t="s">
        <v>103</v>
      </c>
      <c r="B47" s="138">
        <v>24</v>
      </c>
      <c r="C47" s="138" t="s">
        <v>150</v>
      </c>
      <c r="D47" s="138" t="str">
        <f t="shared" si="0"/>
        <v>UES24SCF</v>
      </c>
      <c r="E47" s="138">
        <v>30</v>
      </c>
      <c r="F47" s="138">
        <v>7</v>
      </c>
      <c r="G47" s="139">
        <v>2</v>
      </c>
      <c r="H47" s="138">
        <v>47</v>
      </c>
      <c r="I47" s="140">
        <v>9</v>
      </c>
      <c r="J47" s="249" t="s">
        <v>303</v>
      </c>
      <c r="K47" s="122" t="s">
        <v>330</v>
      </c>
      <c r="L47" s="141" t="s">
        <v>240</v>
      </c>
      <c r="N47" s="138"/>
      <c r="O47" s="260">
        <v>57.9</v>
      </c>
      <c r="P47" s="257">
        <v>90.334791600812807</v>
      </c>
      <c r="Q47" s="146">
        <v>86</v>
      </c>
      <c r="R47" s="142"/>
      <c r="S47" s="142"/>
      <c r="T47" s="142"/>
      <c r="U47" s="142"/>
      <c r="V47" s="151"/>
      <c r="W47" s="142"/>
      <c r="X47" s="152"/>
      <c r="Y47" s="151"/>
      <c r="Z47" s="146">
        <v>2</v>
      </c>
      <c r="AA47" s="142"/>
      <c r="AB47" s="138"/>
      <c r="AC47" s="138"/>
      <c r="AD47" s="138"/>
      <c r="AE47" s="142"/>
      <c r="AF47" s="142"/>
      <c r="AG47" s="138"/>
      <c r="AH47" s="143"/>
      <c r="AI47" s="144"/>
      <c r="AJ47" s="152"/>
      <c r="AK47" s="151"/>
      <c r="AL47" s="138"/>
      <c r="AM47" s="143"/>
      <c r="AN47" s="163"/>
      <c r="AO47" s="166"/>
      <c r="AP47" s="142"/>
      <c r="AQ47" s="138"/>
      <c r="AR47" s="138"/>
      <c r="AS47" s="138"/>
      <c r="AT47" s="142"/>
      <c r="AU47" s="138"/>
      <c r="AV47" s="142"/>
      <c r="AW47" s="138"/>
      <c r="AX47" s="138"/>
      <c r="AY47" s="138"/>
      <c r="AZ47" s="142"/>
      <c r="BA47" s="142"/>
      <c r="BB47" s="145"/>
    </row>
    <row r="48" spans="1:54" ht="17" customHeight="1" x14ac:dyDescent="0.15">
      <c r="A48" s="138" t="s">
        <v>103</v>
      </c>
      <c r="B48" s="138">
        <v>24</v>
      </c>
      <c r="C48" s="138" t="s">
        <v>150</v>
      </c>
      <c r="D48" s="138" t="str">
        <f t="shared" si="0"/>
        <v>UES24SCF</v>
      </c>
      <c r="E48" s="138">
        <v>32</v>
      </c>
      <c r="F48" s="138">
        <v>5</v>
      </c>
      <c r="G48" s="139">
        <v>2</v>
      </c>
      <c r="H48" s="138">
        <v>65</v>
      </c>
      <c r="I48" s="140">
        <v>10</v>
      </c>
      <c r="J48" s="249" t="s">
        <v>304</v>
      </c>
      <c r="K48" s="122" t="s">
        <v>331</v>
      </c>
      <c r="L48" s="141" t="s">
        <v>240</v>
      </c>
      <c r="N48" s="138"/>
      <c r="O48" s="260">
        <v>56.2</v>
      </c>
      <c r="P48" s="257">
        <v>117.6024029375765</v>
      </c>
      <c r="Q48" s="146">
        <v>86</v>
      </c>
      <c r="R48" s="142"/>
      <c r="S48" s="142"/>
      <c r="T48" s="142"/>
      <c r="U48" s="142"/>
      <c r="V48" s="151"/>
      <c r="W48" s="142"/>
      <c r="X48" s="152"/>
      <c r="Y48" s="151"/>
      <c r="Z48" s="146">
        <v>2</v>
      </c>
      <c r="AA48" s="142"/>
      <c r="AB48" s="138"/>
      <c r="AC48" s="138"/>
      <c r="AD48" s="138"/>
      <c r="AE48" s="142"/>
      <c r="AF48" s="142"/>
      <c r="AG48" s="138"/>
      <c r="AH48" s="143"/>
      <c r="AI48" s="144"/>
      <c r="AJ48" s="152"/>
      <c r="AK48" s="151"/>
      <c r="AL48" s="138"/>
      <c r="AM48" s="143"/>
      <c r="AN48" s="163"/>
      <c r="AO48" s="166"/>
      <c r="AP48" s="142"/>
      <c r="AQ48" s="138"/>
      <c r="AR48" s="138"/>
      <c r="AS48" s="138"/>
      <c r="AT48" s="142"/>
      <c r="AU48" s="138"/>
      <c r="AV48" s="142"/>
      <c r="AW48" s="138"/>
      <c r="AX48" s="138"/>
      <c r="AY48" s="138"/>
      <c r="AZ48" s="142"/>
      <c r="BA48" s="142"/>
      <c r="BB48" s="145"/>
    </row>
    <row r="49" spans="1:54" ht="17" customHeight="1" x14ac:dyDescent="0.15">
      <c r="A49" s="138" t="s">
        <v>103</v>
      </c>
      <c r="B49" s="138">
        <v>24</v>
      </c>
      <c r="C49" s="138" t="s">
        <v>150</v>
      </c>
      <c r="D49" s="138" t="str">
        <f t="shared" si="0"/>
        <v>UES24SCF</v>
      </c>
      <c r="E49" s="138">
        <v>32</v>
      </c>
      <c r="F49" s="138">
        <v>7</v>
      </c>
      <c r="G49" s="139">
        <v>2</v>
      </c>
      <c r="H49" s="138">
        <v>67</v>
      </c>
      <c r="I49" s="140">
        <v>11</v>
      </c>
      <c r="J49" s="249" t="s">
        <v>305</v>
      </c>
      <c r="K49" s="122" t="s">
        <v>332</v>
      </c>
      <c r="L49" s="141" t="s">
        <v>243</v>
      </c>
      <c r="N49" s="138"/>
      <c r="O49" s="260">
        <v>59.1</v>
      </c>
      <c r="P49" s="257">
        <v>102.09779794128859</v>
      </c>
      <c r="Q49" s="146">
        <v>83</v>
      </c>
      <c r="R49" s="142"/>
      <c r="S49" s="142"/>
      <c r="T49" s="142"/>
      <c r="U49" s="142"/>
      <c r="V49" s="151"/>
      <c r="W49" s="142"/>
      <c r="X49" s="152"/>
      <c r="Y49" s="151"/>
      <c r="Z49" s="146">
        <v>3</v>
      </c>
      <c r="AA49" s="142"/>
      <c r="AB49" s="138"/>
      <c r="AC49" s="138"/>
      <c r="AD49" s="138"/>
      <c r="AE49" s="142"/>
      <c r="AF49" s="142"/>
      <c r="AG49" s="138"/>
      <c r="AH49" s="143"/>
      <c r="AI49" s="144"/>
      <c r="AJ49" s="152"/>
      <c r="AK49" s="151"/>
      <c r="AL49" s="138"/>
      <c r="AM49" s="143"/>
      <c r="AN49" s="163"/>
      <c r="AO49" s="166"/>
      <c r="AP49" s="142"/>
      <c r="AQ49" s="138"/>
      <c r="AR49" s="138"/>
      <c r="AS49" s="138"/>
      <c r="AT49" s="142"/>
      <c r="AU49" s="138"/>
      <c r="AV49" s="142"/>
      <c r="AW49" s="138"/>
      <c r="AX49" s="138"/>
      <c r="AY49" s="138"/>
      <c r="AZ49" s="142"/>
      <c r="BA49" s="142"/>
      <c r="BB49" s="145"/>
    </row>
    <row r="50" spans="1:54" ht="17" customHeight="1" x14ac:dyDescent="0.15">
      <c r="A50" s="138" t="s">
        <v>103</v>
      </c>
      <c r="B50" s="138">
        <v>24</v>
      </c>
      <c r="C50" s="138" t="s">
        <v>150</v>
      </c>
      <c r="D50" s="138" t="str">
        <f t="shared" si="0"/>
        <v>UES24SCF</v>
      </c>
      <c r="E50" s="138">
        <v>31</v>
      </c>
      <c r="F50" s="138">
        <v>7</v>
      </c>
      <c r="G50" s="139">
        <v>2</v>
      </c>
      <c r="H50" s="138">
        <v>54</v>
      </c>
      <c r="I50" s="140">
        <v>12</v>
      </c>
      <c r="J50" s="249" t="s">
        <v>306</v>
      </c>
      <c r="K50" s="122" t="s">
        <v>333</v>
      </c>
      <c r="L50" s="141" t="s">
        <v>239</v>
      </c>
      <c r="N50" s="138"/>
      <c r="O50" s="260">
        <v>56.6</v>
      </c>
      <c r="P50" s="257">
        <v>108.47728366120424</v>
      </c>
      <c r="Q50" s="146">
        <v>83</v>
      </c>
      <c r="R50" s="142"/>
      <c r="S50" s="142"/>
      <c r="T50" s="142"/>
      <c r="U50" s="142"/>
      <c r="V50" s="151"/>
      <c r="W50" s="142"/>
      <c r="X50" s="152"/>
      <c r="Y50" s="151"/>
      <c r="Z50" s="146">
        <v>1</v>
      </c>
      <c r="AA50" s="142"/>
      <c r="AB50" s="138"/>
      <c r="AC50" s="138"/>
      <c r="AD50" s="138"/>
      <c r="AE50" s="142"/>
      <c r="AF50" s="142"/>
      <c r="AG50" s="138"/>
      <c r="AH50" s="143"/>
      <c r="AI50" s="144"/>
      <c r="AJ50" s="152"/>
      <c r="AK50" s="151"/>
      <c r="AL50" s="138"/>
      <c r="AM50" s="143"/>
      <c r="AN50" s="163"/>
      <c r="AO50" s="166"/>
      <c r="AP50" s="142"/>
      <c r="AQ50" s="138"/>
      <c r="AR50" s="138"/>
      <c r="AS50" s="138"/>
      <c r="AT50" s="142"/>
      <c r="AU50" s="138"/>
      <c r="AV50" s="142"/>
      <c r="AW50" s="138"/>
      <c r="AX50" s="138"/>
      <c r="AY50" s="138"/>
      <c r="AZ50" s="142"/>
      <c r="BA50" s="142"/>
      <c r="BB50" s="145"/>
    </row>
    <row r="51" spans="1:54" ht="17" customHeight="1" x14ac:dyDescent="0.15">
      <c r="A51" s="138" t="s">
        <v>103</v>
      </c>
      <c r="B51" s="138">
        <v>24</v>
      </c>
      <c r="C51" s="138" t="s">
        <v>150</v>
      </c>
      <c r="D51" s="138" t="str">
        <f t="shared" si="0"/>
        <v>UES24SCF</v>
      </c>
      <c r="E51" s="138">
        <v>32</v>
      </c>
      <c r="F51" s="138">
        <v>6</v>
      </c>
      <c r="G51" s="139">
        <v>2</v>
      </c>
      <c r="H51" s="138">
        <v>66</v>
      </c>
      <c r="I51" s="140">
        <v>13</v>
      </c>
      <c r="J51" s="249" t="s">
        <v>307</v>
      </c>
      <c r="K51" s="122" t="s">
        <v>334</v>
      </c>
      <c r="L51" s="141" t="s">
        <v>240</v>
      </c>
      <c r="N51" s="138"/>
      <c r="O51" s="260">
        <v>58.3</v>
      </c>
      <c r="P51" s="257">
        <v>135.65312910986367</v>
      </c>
      <c r="Q51" s="146">
        <v>86</v>
      </c>
      <c r="R51" s="142"/>
      <c r="S51" s="142"/>
      <c r="T51" s="142"/>
      <c r="U51" s="142"/>
      <c r="V51" s="151"/>
      <c r="W51" s="142"/>
      <c r="X51" s="152"/>
      <c r="Y51" s="151"/>
      <c r="Z51" s="146">
        <v>2</v>
      </c>
      <c r="AA51" s="142"/>
      <c r="AB51" s="138"/>
      <c r="AC51" s="138"/>
      <c r="AD51" s="138"/>
      <c r="AE51" s="142"/>
      <c r="AF51" s="142"/>
      <c r="AG51" s="138"/>
      <c r="AH51" s="143"/>
      <c r="AI51" s="144"/>
      <c r="AJ51" s="152"/>
      <c r="AK51" s="151"/>
      <c r="AL51" s="138"/>
      <c r="AM51" s="143"/>
      <c r="AN51" s="163"/>
      <c r="AO51" s="166"/>
      <c r="AP51" s="142"/>
      <c r="AQ51" s="138"/>
      <c r="AR51" s="138"/>
      <c r="AS51" s="138"/>
      <c r="AT51" s="142"/>
      <c r="AU51" s="138"/>
      <c r="AV51" s="142"/>
      <c r="AW51" s="138"/>
      <c r="AX51" s="138"/>
      <c r="AY51" s="138"/>
      <c r="AZ51" s="142"/>
      <c r="BA51" s="142"/>
      <c r="BB51" s="145"/>
    </row>
    <row r="52" spans="1:54" ht="17" customHeight="1" x14ac:dyDescent="0.15">
      <c r="A52" s="138" t="s">
        <v>103</v>
      </c>
      <c r="B52" s="138">
        <v>24</v>
      </c>
      <c r="C52" s="138" t="s">
        <v>150</v>
      </c>
      <c r="D52" s="138" t="str">
        <f t="shared" si="0"/>
        <v>UES24SCF</v>
      </c>
      <c r="E52" s="138">
        <v>31</v>
      </c>
      <c r="F52" s="138">
        <v>8</v>
      </c>
      <c r="G52" s="139">
        <v>2</v>
      </c>
      <c r="H52" s="138">
        <v>53</v>
      </c>
      <c r="I52" s="140">
        <v>14</v>
      </c>
      <c r="J52" s="249" t="s">
        <v>308</v>
      </c>
      <c r="K52" s="122" t="s">
        <v>335</v>
      </c>
      <c r="L52" s="141" t="s">
        <v>240</v>
      </c>
      <c r="N52" s="138"/>
      <c r="O52" s="260">
        <v>56.4</v>
      </c>
      <c r="P52" s="257">
        <v>70.021499762695768</v>
      </c>
      <c r="Q52" s="146">
        <v>83</v>
      </c>
      <c r="R52" s="142"/>
      <c r="S52" s="142"/>
      <c r="T52" s="142"/>
      <c r="U52" s="142"/>
      <c r="V52" s="151"/>
      <c r="W52" s="142"/>
      <c r="X52" s="152"/>
      <c r="Y52" s="151"/>
      <c r="Z52" s="146">
        <v>1</v>
      </c>
      <c r="AA52" s="142"/>
      <c r="AB52" s="138"/>
      <c r="AC52" s="138"/>
      <c r="AD52" s="138"/>
      <c r="AE52" s="142"/>
      <c r="AF52" s="142"/>
      <c r="AG52" s="138"/>
      <c r="AH52" s="143"/>
      <c r="AI52" s="144"/>
      <c r="AJ52" s="152"/>
      <c r="AK52" s="151"/>
      <c r="AL52" s="138"/>
      <c r="AM52" s="143"/>
      <c r="AN52" s="163"/>
      <c r="AO52" s="166"/>
      <c r="AP52" s="142"/>
      <c r="AQ52" s="138"/>
      <c r="AR52" s="138"/>
      <c r="AS52" s="138"/>
      <c r="AT52" s="142"/>
      <c r="AU52" s="138"/>
      <c r="AV52" s="142"/>
      <c r="AW52" s="138"/>
      <c r="AX52" s="138"/>
      <c r="AY52" s="138"/>
      <c r="AZ52" s="142"/>
      <c r="BA52" s="142"/>
      <c r="BB52" s="145"/>
    </row>
    <row r="53" spans="1:54" ht="17" customHeight="1" x14ac:dyDescent="0.15">
      <c r="A53" s="138" t="s">
        <v>103</v>
      </c>
      <c r="B53" s="138">
        <v>24</v>
      </c>
      <c r="C53" s="138" t="s">
        <v>150</v>
      </c>
      <c r="D53" s="138" t="str">
        <f t="shared" si="0"/>
        <v>UES24SCF</v>
      </c>
      <c r="E53" s="138">
        <v>31</v>
      </c>
      <c r="F53" s="138">
        <v>5</v>
      </c>
      <c r="G53" s="139">
        <v>2</v>
      </c>
      <c r="H53" s="138">
        <v>56</v>
      </c>
      <c r="I53" s="140">
        <v>15</v>
      </c>
      <c r="J53" s="249" t="s">
        <v>309</v>
      </c>
      <c r="K53" s="122" t="s">
        <v>336</v>
      </c>
      <c r="L53" s="141" t="s">
        <v>239</v>
      </c>
      <c r="N53" s="138"/>
      <c r="O53" s="260">
        <v>56.3</v>
      </c>
      <c r="P53" s="257">
        <v>110.27060103439547</v>
      </c>
      <c r="Q53" s="146">
        <v>86</v>
      </c>
      <c r="R53" s="142"/>
      <c r="S53" s="142"/>
      <c r="T53" s="142"/>
      <c r="U53" s="142"/>
      <c r="V53" s="151"/>
      <c r="W53" s="142"/>
      <c r="X53" s="152"/>
      <c r="Y53" s="151"/>
      <c r="Z53" s="146">
        <v>1</v>
      </c>
      <c r="AA53" s="142"/>
      <c r="AB53" s="138"/>
      <c r="AC53" s="138"/>
      <c r="AD53" s="138"/>
      <c r="AE53" s="142"/>
      <c r="AF53" s="142"/>
      <c r="AG53" s="138"/>
      <c r="AH53" s="143"/>
      <c r="AI53" s="144"/>
      <c r="AJ53" s="152"/>
      <c r="AK53" s="151"/>
      <c r="AL53" s="138"/>
      <c r="AM53" s="143"/>
      <c r="AN53" s="163"/>
      <c r="AO53" s="166"/>
      <c r="AP53" s="142"/>
      <c r="AQ53" s="138"/>
      <c r="AR53" s="138"/>
      <c r="AS53" s="138"/>
      <c r="AT53" s="142"/>
      <c r="AU53" s="138"/>
      <c r="AV53" s="142"/>
      <c r="AW53" s="138"/>
      <c r="AX53" s="138"/>
      <c r="AY53" s="138"/>
      <c r="AZ53" s="142"/>
      <c r="BA53" s="142"/>
      <c r="BB53" s="145"/>
    </row>
    <row r="54" spans="1:54" ht="17" customHeight="1" x14ac:dyDescent="0.15">
      <c r="A54" s="138" t="s">
        <v>103</v>
      </c>
      <c r="B54" s="138">
        <v>24</v>
      </c>
      <c r="C54" s="138" t="s">
        <v>150</v>
      </c>
      <c r="D54" s="138" t="str">
        <f t="shared" si="0"/>
        <v>UES24SCF</v>
      </c>
      <c r="E54" s="138">
        <v>31</v>
      </c>
      <c r="F54" s="138">
        <v>6</v>
      </c>
      <c r="G54" s="139">
        <v>2</v>
      </c>
      <c r="H54" s="138">
        <v>55</v>
      </c>
      <c r="I54" s="140">
        <v>16</v>
      </c>
      <c r="J54" s="249" t="s">
        <v>310</v>
      </c>
      <c r="K54" s="122" t="s">
        <v>337</v>
      </c>
      <c r="L54" s="141" t="s">
        <v>241</v>
      </c>
      <c r="N54" s="138"/>
      <c r="O54" s="260">
        <v>55.7</v>
      </c>
      <c r="P54" s="257">
        <v>119.45593520449077</v>
      </c>
      <c r="Q54" s="146">
        <v>93</v>
      </c>
      <c r="R54" s="142"/>
      <c r="S54" s="142"/>
      <c r="T54" s="142"/>
      <c r="U54" s="142"/>
      <c r="V54" s="151"/>
      <c r="W54" s="142"/>
      <c r="X54" s="152"/>
      <c r="Y54" s="151"/>
      <c r="Z54" s="146">
        <v>0</v>
      </c>
      <c r="AA54" s="142"/>
      <c r="AB54" s="138"/>
      <c r="AC54" s="138"/>
      <c r="AD54" s="138"/>
      <c r="AE54" s="142"/>
      <c r="AF54" s="142"/>
      <c r="AG54" s="138"/>
      <c r="AH54" s="143"/>
      <c r="AI54" s="144"/>
      <c r="AJ54" s="152"/>
      <c r="AK54" s="151"/>
      <c r="AL54" s="138"/>
      <c r="AM54" s="143"/>
      <c r="AN54" s="163"/>
      <c r="AO54" s="166"/>
      <c r="AP54" s="142"/>
      <c r="AQ54" s="138"/>
      <c r="AR54" s="138"/>
      <c r="AS54" s="138"/>
      <c r="AT54" s="142"/>
      <c r="AU54" s="138"/>
      <c r="AV54" s="142"/>
      <c r="AW54" s="138"/>
      <c r="AX54" s="138"/>
      <c r="AY54" s="138"/>
      <c r="AZ54" s="142"/>
      <c r="BA54" s="142"/>
      <c r="BB54" s="145"/>
    </row>
    <row r="55" spans="1:54" ht="17" customHeight="1" x14ac:dyDescent="0.15">
      <c r="A55" s="138" t="s">
        <v>103</v>
      </c>
      <c r="B55" s="138">
        <v>24</v>
      </c>
      <c r="C55" s="138" t="s">
        <v>150</v>
      </c>
      <c r="D55" s="138" t="str">
        <f t="shared" si="0"/>
        <v>UES24SCF</v>
      </c>
      <c r="E55" s="138">
        <v>29</v>
      </c>
      <c r="F55" s="138">
        <v>2</v>
      </c>
      <c r="G55" s="139">
        <v>2</v>
      </c>
      <c r="H55" s="138">
        <v>39</v>
      </c>
      <c r="I55" s="140">
        <v>17</v>
      </c>
      <c r="J55" s="249" t="s">
        <v>311</v>
      </c>
      <c r="K55" s="122" t="s">
        <v>338</v>
      </c>
      <c r="L55" s="141" t="s">
        <v>245</v>
      </c>
      <c r="N55" s="138"/>
      <c r="O55" s="260">
        <v>56.5</v>
      </c>
      <c r="P55" s="257">
        <v>100.22548983702617</v>
      </c>
      <c r="Q55" s="146">
        <v>90</v>
      </c>
      <c r="R55" s="142"/>
      <c r="S55" s="142"/>
      <c r="T55" s="142"/>
      <c r="U55" s="142"/>
      <c r="V55" s="151"/>
      <c r="W55" s="142"/>
      <c r="X55" s="152"/>
      <c r="Y55" s="151"/>
      <c r="Z55" s="146">
        <v>0</v>
      </c>
      <c r="AA55" s="142"/>
      <c r="AB55" s="138"/>
      <c r="AC55" s="138"/>
      <c r="AD55" s="138"/>
      <c r="AE55" s="142"/>
      <c r="AF55" s="142"/>
      <c r="AG55" s="138"/>
      <c r="AH55" s="143"/>
      <c r="AI55" s="144"/>
      <c r="AJ55" s="152"/>
      <c r="AK55" s="151"/>
      <c r="AL55" s="138"/>
      <c r="AM55" s="143"/>
      <c r="AN55" s="163"/>
      <c r="AO55" s="166"/>
      <c r="AP55" s="142"/>
      <c r="AQ55" s="138"/>
      <c r="AR55" s="138"/>
      <c r="AS55" s="138"/>
      <c r="AT55" s="142"/>
      <c r="AU55" s="138"/>
      <c r="AV55" s="142"/>
      <c r="AW55" s="138"/>
      <c r="AX55" s="138"/>
      <c r="AY55" s="138"/>
      <c r="AZ55" s="142"/>
      <c r="BA55" s="142"/>
      <c r="BB55" s="145"/>
    </row>
    <row r="56" spans="1:54" ht="17" customHeight="1" x14ac:dyDescent="0.15">
      <c r="A56" s="138" t="s">
        <v>103</v>
      </c>
      <c r="B56" s="138">
        <v>24</v>
      </c>
      <c r="C56" s="138" t="s">
        <v>150</v>
      </c>
      <c r="D56" s="138" t="str">
        <f t="shared" si="0"/>
        <v>UES24SCF</v>
      </c>
      <c r="E56" s="138">
        <v>30</v>
      </c>
      <c r="F56" s="138">
        <v>10</v>
      </c>
      <c r="G56" s="139">
        <v>2</v>
      </c>
      <c r="H56" s="138">
        <v>50</v>
      </c>
      <c r="I56" s="140">
        <v>18</v>
      </c>
      <c r="J56" s="249" t="s">
        <v>312</v>
      </c>
      <c r="K56" s="122" t="s">
        <v>339</v>
      </c>
      <c r="L56" s="141" t="s">
        <v>245</v>
      </c>
      <c r="N56" s="138"/>
      <c r="O56" s="260">
        <v>54.3</v>
      </c>
      <c r="P56" s="257">
        <v>128.88217104519239</v>
      </c>
      <c r="Q56" s="146">
        <v>91</v>
      </c>
      <c r="R56" s="142"/>
      <c r="S56" s="142"/>
      <c r="T56" s="142"/>
      <c r="U56" s="142"/>
      <c r="V56" s="151"/>
      <c r="W56" s="142"/>
      <c r="X56" s="152"/>
      <c r="Y56" s="151"/>
      <c r="Z56" s="146">
        <v>0</v>
      </c>
      <c r="AA56" s="142"/>
      <c r="AB56" s="138"/>
      <c r="AC56" s="138"/>
      <c r="AD56" s="138"/>
      <c r="AE56" s="142"/>
      <c r="AF56" s="142"/>
      <c r="AG56" s="138"/>
      <c r="AH56" s="143"/>
      <c r="AI56" s="144"/>
      <c r="AJ56" s="152"/>
      <c r="AK56" s="151"/>
      <c r="AL56" s="138"/>
      <c r="AM56" s="143"/>
      <c r="AN56" s="163"/>
      <c r="AO56" s="166"/>
      <c r="AP56" s="142"/>
      <c r="AQ56" s="138"/>
      <c r="AR56" s="138"/>
      <c r="AS56" s="138"/>
      <c r="AT56" s="142"/>
      <c r="AU56" s="138"/>
      <c r="AV56" s="142"/>
      <c r="AW56" s="138"/>
      <c r="AX56" s="138"/>
      <c r="AY56" s="138"/>
      <c r="AZ56" s="142"/>
      <c r="BA56" s="142"/>
      <c r="BB56" s="145"/>
    </row>
    <row r="57" spans="1:54" ht="17" customHeight="1" x14ac:dyDescent="0.15">
      <c r="A57" s="138" t="s">
        <v>103</v>
      </c>
      <c r="B57" s="138">
        <v>24</v>
      </c>
      <c r="C57" s="138" t="s">
        <v>150</v>
      </c>
      <c r="D57" s="138" t="str">
        <f t="shared" si="0"/>
        <v>UES24SCF</v>
      </c>
      <c r="E57" s="138">
        <v>31</v>
      </c>
      <c r="F57" s="138">
        <v>9</v>
      </c>
      <c r="G57" s="139">
        <v>2</v>
      </c>
      <c r="H57" s="138">
        <v>52</v>
      </c>
      <c r="I57" s="140">
        <v>19</v>
      </c>
      <c r="J57" s="249" t="s">
        <v>313</v>
      </c>
      <c r="K57" s="122" t="s">
        <v>340</v>
      </c>
      <c r="L57" s="141" t="s">
        <v>246</v>
      </c>
      <c r="N57" s="138"/>
      <c r="O57" s="260">
        <v>56.2</v>
      </c>
      <c r="P57" s="257">
        <v>105.97027242524918</v>
      </c>
      <c r="Q57" s="146">
        <v>95</v>
      </c>
      <c r="R57" s="142"/>
      <c r="S57" s="142"/>
      <c r="T57" s="142"/>
      <c r="U57" s="142"/>
      <c r="V57" s="151"/>
      <c r="W57" s="142"/>
      <c r="X57" s="152"/>
      <c r="Y57" s="151"/>
      <c r="Z57" s="146">
        <v>3</v>
      </c>
      <c r="AA57" s="142"/>
      <c r="AB57" s="138"/>
      <c r="AC57" s="138"/>
      <c r="AD57" s="138"/>
      <c r="AE57" s="142"/>
      <c r="AF57" s="142"/>
      <c r="AG57" s="138"/>
      <c r="AH57" s="143"/>
      <c r="AI57" s="144"/>
      <c r="AJ57" s="152"/>
      <c r="AK57" s="151"/>
      <c r="AL57" s="138"/>
      <c r="AM57" s="143"/>
      <c r="AN57" s="163"/>
      <c r="AO57" s="166"/>
      <c r="AP57" s="142"/>
      <c r="AQ57" s="138"/>
      <c r="AR57" s="138"/>
      <c r="AS57" s="138"/>
      <c r="AT57" s="142"/>
      <c r="AU57" s="138"/>
      <c r="AV57" s="142"/>
      <c r="AW57" s="138"/>
      <c r="AX57" s="138"/>
      <c r="AY57" s="138"/>
      <c r="AZ57" s="142"/>
      <c r="BA57" s="142"/>
      <c r="BB57" s="145"/>
    </row>
    <row r="58" spans="1:54" ht="17" customHeight="1" x14ac:dyDescent="0.15">
      <c r="A58" s="138" t="s">
        <v>103</v>
      </c>
      <c r="B58" s="138">
        <v>24</v>
      </c>
      <c r="C58" s="138" t="s">
        <v>150</v>
      </c>
      <c r="D58" s="138" t="str">
        <f t="shared" si="0"/>
        <v>UES24SCF</v>
      </c>
      <c r="E58" s="138">
        <v>30</v>
      </c>
      <c r="F58" s="138">
        <v>1</v>
      </c>
      <c r="G58" s="139">
        <v>2</v>
      </c>
      <c r="H58" s="138">
        <v>41</v>
      </c>
      <c r="I58" s="140">
        <v>20</v>
      </c>
      <c r="J58" s="249" t="s">
        <v>314</v>
      </c>
      <c r="K58" s="122" t="s">
        <v>341</v>
      </c>
      <c r="L58" s="141" t="s">
        <v>242</v>
      </c>
      <c r="N58" s="138"/>
      <c r="O58" s="260">
        <v>57.1</v>
      </c>
      <c r="P58" s="257">
        <v>98.532856793145655</v>
      </c>
      <c r="Q58" s="146">
        <v>95</v>
      </c>
      <c r="R58" s="142"/>
      <c r="S58" s="142"/>
      <c r="T58" s="142"/>
      <c r="U58" s="142"/>
      <c r="V58" s="151"/>
      <c r="W58" s="142"/>
      <c r="X58" s="152"/>
      <c r="Y58" s="151"/>
      <c r="Z58" s="146">
        <v>2</v>
      </c>
      <c r="AA58" s="142"/>
      <c r="AB58" s="138"/>
      <c r="AC58" s="138"/>
      <c r="AD58" s="138"/>
      <c r="AE58" s="142"/>
      <c r="AF58" s="142"/>
      <c r="AG58" s="138"/>
      <c r="AH58" s="143"/>
      <c r="AI58" s="144"/>
      <c r="AJ58" s="152"/>
      <c r="AK58" s="151"/>
      <c r="AL58" s="138"/>
      <c r="AM58" s="143"/>
      <c r="AN58" s="163"/>
      <c r="AO58" s="166"/>
      <c r="AP58" s="142"/>
      <c r="AQ58" s="138"/>
      <c r="AR58" s="138"/>
      <c r="AS58" s="138"/>
      <c r="AT58" s="142"/>
      <c r="AU58" s="138"/>
      <c r="AV58" s="142"/>
      <c r="AW58" s="138"/>
      <c r="AX58" s="138"/>
      <c r="AY58" s="138"/>
      <c r="AZ58" s="142"/>
      <c r="BA58" s="142"/>
      <c r="BB58" s="145"/>
    </row>
    <row r="59" spans="1:54" ht="17" customHeight="1" x14ac:dyDescent="0.15">
      <c r="A59" s="138" t="s">
        <v>103</v>
      </c>
      <c r="B59" s="138">
        <v>24</v>
      </c>
      <c r="C59" s="138" t="s">
        <v>150</v>
      </c>
      <c r="D59" s="138" t="str">
        <f t="shared" si="0"/>
        <v>UES24SCF</v>
      </c>
      <c r="E59" s="138">
        <v>32</v>
      </c>
      <c r="F59" s="138">
        <v>2</v>
      </c>
      <c r="G59" s="139">
        <v>2</v>
      </c>
      <c r="H59" s="138">
        <v>62</v>
      </c>
      <c r="I59" s="140">
        <v>21</v>
      </c>
      <c r="J59" s="249" t="s">
        <v>315</v>
      </c>
      <c r="K59" s="122" t="s">
        <v>342</v>
      </c>
      <c r="L59" s="141" t="s">
        <v>242</v>
      </c>
      <c r="N59" s="138"/>
      <c r="O59" s="260">
        <v>55.1</v>
      </c>
      <c r="P59" s="257">
        <v>90.807404651162798</v>
      </c>
      <c r="Q59" s="146">
        <v>95</v>
      </c>
      <c r="R59" s="142"/>
      <c r="S59" s="142"/>
      <c r="T59" s="142"/>
      <c r="U59" s="142"/>
      <c r="V59" s="151"/>
      <c r="W59" s="142"/>
      <c r="X59" s="152"/>
      <c r="Y59" s="151"/>
      <c r="Z59" s="146">
        <v>4</v>
      </c>
      <c r="AA59" s="142"/>
      <c r="AB59" s="138"/>
      <c r="AC59" s="138"/>
      <c r="AD59" s="138"/>
      <c r="AE59" s="142"/>
      <c r="AF59" s="142"/>
      <c r="AG59" s="138"/>
      <c r="AH59" s="143"/>
      <c r="AI59" s="144"/>
      <c r="AJ59" s="152"/>
      <c r="AK59" s="151"/>
      <c r="AL59" s="138"/>
      <c r="AM59" s="143"/>
      <c r="AN59" s="163"/>
      <c r="AO59" s="166"/>
      <c r="AP59" s="142"/>
      <c r="AQ59" s="138"/>
      <c r="AR59" s="138"/>
      <c r="AS59" s="138"/>
      <c r="AT59" s="142"/>
      <c r="AU59" s="138"/>
      <c r="AV59" s="142"/>
      <c r="AW59" s="138"/>
      <c r="AX59" s="138"/>
      <c r="AY59" s="138"/>
      <c r="AZ59" s="142"/>
      <c r="BA59" s="142"/>
      <c r="BB59" s="145"/>
    </row>
    <row r="60" spans="1:54" ht="17" customHeight="1" x14ac:dyDescent="0.15">
      <c r="A60" s="138" t="s">
        <v>103</v>
      </c>
      <c r="B60" s="138">
        <v>24</v>
      </c>
      <c r="C60" s="138" t="s">
        <v>150</v>
      </c>
      <c r="D60" s="138" t="str">
        <f t="shared" si="0"/>
        <v>UES24SCF</v>
      </c>
      <c r="E60" s="138">
        <v>30</v>
      </c>
      <c r="F60" s="138">
        <v>6</v>
      </c>
      <c r="G60" s="139">
        <v>2</v>
      </c>
      <c r="H60" s="138">
        <v>46</v>
      </c>
      <c r="I60" s="140">
        <v>22</v>
      </c>
      <c r="J60" s="249" t="s">
        <v>316</v>
      </c>
      <c r="K60" s="122" t="s">
        <v>343</v>
      </c>
      <c r="L60" s="141" t="s">
        <v>243</v>
      </c>
      <c r="N60" s="138"/>
      <c r="O60" s="260">
        <v>52.9</v>
      </c>
      <c r="P60" s="257">
        <v>110.51131886998594</v>
      </c>
      <c r="Q60" s="146">
        <v>91</v>
      </c>
      <c r="R60" s="142"/>
      <c r="S60" s="142"/>
      <c r="T60" s="142"/>
      <c r="U60" s="142"/>
      <c r="V60" s="151"/>
      <c r="W60" s="142"/>
      <c r="X60" s="152"/>
      <c r="Y60" s="151"/>
      <c r="Z60" s="146">
        <v>5</v>
      </c>
      <c r="AA60" s="142"/>
      <c r="AB60" s="138"/>
      <c r="AC60" s="138"/>
      <c r="AD60" s="138"/>
      <c r="AE60" s="142"/>
      <c r="AF60" s="142"/>
      <c r="AG60" s="138"/>
      <c r="AH60" s="143"/>
      <c r="AI60" s="144"/>
      <c r="AJ60" s="152"/>
      <c r="AK60" s="151"/>
      <c r="AL60" s="138"/>
      <c r="AM60" s="143"/>
      <c r="AN60" s="163"/>
      <c r="AO60" s="166"/>
      <c r="AP60" s="142"/>
      <c r="AQ60" s="138"/>
      <c r="AR60" s="138"/>
      <c r="AS60" s="138"/>
      <c r="AT60" s="142"/>
      <c r="AU60" s="138"/>
      <c r="AV60" s="142"/>
      <c r="AW60" s="138"/>
      <c r="AX60" s="138"/>
      <c r="AY60" s="138"/>
      <c r="AZ60" s="142"/>
      <c r="BA60" s="142"/>
      <c r="BB60" s="145"/>
    </row>
    <row r="61" spans="1:54" ht="17" customHeight="1" x14ac:dyDescent="0.15">
      <c r="A61" s="138" t="s">
        <v>103</v>
      </c>
      <c r="B61" s="138">
        <v>24</v>
      </c>
      <c r="C61" s="138" t="s">
        <v>150</v>
      </c>
      <c r="D61" s="138" t="str">
        <f t="shared" si="0"/>
        <v>UES24SCF</v>
      </c>
      <c r="E61" s="138">
        <v>29</v>
      </c>
      <c r="F61" s="138">
        <v>1</v>
      </c>
      <c r="G61" s="139">
        <v>2</v>
      </c>
      <c r="H61" s="138">
        <v>40</v>
      </c>
      <c r="I61" s="140">
        <v>23</v>
      </c>
      <c r="J61" s="249" t="s">
        <v>317</v>
      </c>
      <c r="K61" s="122" t="s">
        <v>344</v>
      </c>
      <c r="L61" s="141" t="s">
        <v>238</v>
      </c>
      <c r="N61" s="138"/>
      <c r="O61" s="260">
        <v>54.4</v>
      </c>
      <c r="P61" s="257">
        <v>133.1579082007344</v>
      </c>
      <c r="Q61" s="146">
        <v>97</v>
      </c>
      <c r="R61" s="142"/>
      <c r="S61" s="142"/>
      <c r="T61" s="142"/>
      <c r="U61" s="142"/>
      <c r="V61" s="151"/>
      <c r="W61" s="142"/>
      <c r="X61" s="152"/>
      <c r="Y61" s="151"/>
      <c r="Z61" s="146">
        <v>0</v>
      </c>
      <c r="AA61" s="142"/>
      <c r="AB61" s="138"/>
      <c r="AC61" s="138"/>
      <c r="AD61" s="138"/>
      <c r="AE61" s="142"/>
      <c r="AF61" s="142"/>
      <c r="AG61" s="138"/>
      <c r="AH61" s="143"/>
      <c r="AI61" s="144"/>
      <c r="AJ61" s="152"/>
      <c r="AK61" s="151"/>
      <c r="AL61" s="138"/>
      <c r="AM61" s="143"/>
      <c r="AN61" s="163"/>
      <c r="AO61" s="166"/>
      <c r="AP61" s="142"/>
      <c r="AQ61" s="138"/>
      <c r="AR61" s="138"/>
      <c r="AS61" s="138"/>
      <c r="AT61" s="142"/>
      <c r="AU61" s="138"/>
      <c r="AV61" s="142"/>
      <c r="AW61" s="138"/>
      <c r="AX61" s="138"/>
      <c r="AY61" s="138"/>
      <c r="AZ61" s="142"/>
      <c r="BA61" s="142"/>
      <c r="BB61" s="145"/>
    </row>
    <row r="62" spans="1:54" ht="17" customHeight="1" x14ac:dyDescent="0.15">
      <c r="A62" s="138" t="s">
        <v>103</v>
      </c>
      <c r="B62" s="138">
        <v>24</v>
      </c>
      <c r="C62" s="138" t="s">
        <v>150</v>
      </c>
      <c r="D62" s="138" t="str">
        <f t="shared" si="0"/>
        <v>UES24SCF</v>
      </c>
      <c r="E62" s="138">
        <v>29</v>
      </c>
      <c r="F62" s="138">
        <v>5</v>
      </c>
      <c r="G62" s="139">
        <v>2</v>
      </c>
      <c r="H62" s="138">
        <v>36</v>
      </c>
      <c r="I62" s="140">
        <v>24</v>
      </c>
      <c r="J62" s="249" t="s">
        <v>318</v>
      </c>
      <c r="K62" s="122" t="s">
        <v>345</v>
      </c>
      <c r="L62" s="141" t="s">
        <v>240</v>
      </c>
      <c r="N62" s="138"/>
      <c r="O62" s="260">
        <v>56.3</v>
      </c>
      <c r="P62" s="257">
        <v>110.14084093023257</v>
      </c>
      <c r="Q62" s="146">
        <v>93</v>
      </c>
      <c r="R62" s="142"/>
      <c r="S62" s="142"/>
      <c r="T62" s="142"/>
      <c r="U62" s="142"/>
      <c r="V62" s="151"/>
      <c r="W62" s="142"/>
      <c r="X62" s="152"/>
      <c r="Y62" s="151"/>
      <c r="Z62" s="146">
        <v>1</v>
      </c>
      <c r="AA62" s="142"/>
      <c r="AB62" s="138"/>
      <c r="AC62" s="138"/>
      <c r="AD62" s="138"/>
      <c r="AE62" s="142"/>
      <c r="AF62" s="142"/>
      <c r="AG62" s="138"/>
      <c r="AH62" s="143"/>
      <c r="AI62" s="144"/>
      <c r="AJ62" s="152"/>
      <c r="AK62" s="151"/>
      <c r="AL62" s="138"/>
      <c r="AM62" s="143"/>
      <c r="AN62" s="163"/>
      <c r="AO62" s="166"/>
      <c r="AP62" s="142"/>
      <c r="AQ62" s="138"/>
      <c r="AR62" s="138"/>
      <c r="AS62" s="138"/>
      <c r="AT62" s="142"/>
      <c r="AU62" s="138"/>
      <c r="AV62" s="142"/>
      <c r="AW62" s="138"/>
      <c r="AX62" s="138"/>
      <c r="AY62" s="138"/>
      <c r="AZ62" s="142"/>
      <c r="BA62" s="142"/>
      <c r="BB62" s="145"/>
    </row>
    <row r="63" spans="1:54" ht="17" customHeight="1" x14ac:dyDescent="0.15">
      <c r="A63" s="138" t="s">
        <v>103</v>
      </c>
      <c r="B63" s="138">
        <v>24</v>
      </c>
      <c r="C63" s="138" t="s">
        <v>150</v>
      </c>
      <c r="D63" s="138" t="str">
        <f t="shared" si="0"/>
        <v>UES24SCF</v>
      </c>
      <c r="E63" s="138">
        <v>30</v>
      </c>
      <c r="F63" s="138">
        <v>8</v>
      </c>
      <c r="G63" s="139">
        <v>2</v>
      </c>
      <c r="H63" s="138">
        <v>48</v>
      </c>
      <c r="I63" s="140">
        <v>25</v>
      </c>
      <c r="J63" s="249" t="s">
        <v>319</v>
      </c>
      <c r="K63" s="122" t="s">
        <v>346</v>
      </c>
      <c r="L63" s="141" t="s">
        <v>242</v>
      </c>
      <c r="N63" s="138"/>
      <c r="O63" s="260">
        <v>56.6</v>
      </c>
      <c r="P63" s="257">
        <v>98.175121035024787</v>
      </c>
      <c r="Q63" s="146">
        <v>86</v>
      </c>
      <c r="R63" s="142"/>
      <c r="S63" s="142"/>
      <c r="T63" s="142"/>
      <c r="U63" s="142"/>
      <c r="V63" s="151"/>
      <c r="W63" s="142"/>
      <c r="X63" s="152"/>
      <c r="Y63" s="151"/>
      <c r="Z63" s="146">
        <v>3</v>
      </c>
      <c r="AA63" s="142"/>
      <c r="AB63" s="138"/>
      <c r="AC63" s="138"/>
      <c r="AD63" s="138"/>
      <c r="AE63" s="142"/>
      <c r="AF63" s="142"/>
      <c r="AG63" s="138"/>
      <c r="AH63" s="143"/>
      <c r="AI63" s="144"/>
      <c r="AJ63" s="152"/>
      <c r="AK63" s="151"/>
      <c r="AL63" s="138"/>
      <c r="AM63" s="143"/>
      <c r="AN63" s="163"/>
      <c r="AO63" s="166"/>
      <c r="AP63" s="142"/>
      <c r="AQ63" s="138"/>
      <c r="AR63" s="138"/>
      <c r="AS63" s="138"/>
      <c r="AT63" s="142"/>
      <c r="AU63" s="138"/>
      <c r="AV63" s="142"/>
      <c r="AW63" s="138"/>
      <c r="AX63" s="138"/>
      <c r="AY63" s="138"/>
      <c r="AZ63" s="142"/>
      <c r="BA63" s="142"/>
      <c r="BB63" s="145"/>
    </row>
    <row r="64" spans="1:54" ht="17" customHeight="1" x14ac:dyDescent="0.15">
      <c r="A64" s="138" t="s">
        <v>103</v>
      </c>
      <c r="B64" s="138">
        <v>24</v>
      </c>
      <c r="C64" s="138" t="s">
        <v>150</v>
      </c>
      <c r="D64" s="138" t="str">
        <f t="shared" si="0"/>
        <v>UES24SCF</v>
      </c>
      <c r="E64" s="138">
        <v>32</v>
      </c>
      <c r="F64" s="138">
        <v>10</v>
      </c>
      <c r="G64" s="139">
        <v>2</v>
      </c>
      <c r="H64" s="138">
        <v>70</v>
      </c>
      <c r="I64" s="140">
        <v>26</v>
      </c>
      <c r="J64" s="249" t="s">
        <v>320</v>
      </c>
      <c r="K64" s="122" t="s">
        <v>347</v>
      </c>
      <c r="L64" s="141" t="s">
        <v>244</v>
      </c>
      <c r="N64" s="138"/>
      <c r="O64" s="260">
        <v>56.1</v>
      </c>
      <c r="P64" s="257">
        <v>72.96070783921148</v>
      </c>
      <c r="Q64" s="146">
        <v>79</v>
      </c>
      <c r="R64" s="142"/>
      <c r="S64" s="142"/>
      <c r="T64" s="142"/>
      <c r="U64" s="142"/>
      <c r="V64" s="151"/>
      <c r="W64" s="142"/>
      <c r="X64" s="152"/>
      <c r="Y64" s="151"/>
      <c r="Z64" s="146">
        <v>2</v>
      </c>
      <c r="AA64" s="142"/>
      <c r="AB64" s="138"/>
      <c r="AC64" s="138"/>
      <c r="AD64" s="138"/>
      <c r="AE64" s="142"/>
      <c r="AF64" s="142"/>
      <c r="AG64" s="138"/>
      <c r="AH64" s="143"/>
      <c r="AI64" s="144"/>
      <c r="AJ64" s="152"/>
      <c r="AK64" s="151"/>
      <c r="AL64" s="138"/>
      <c r="AM64" s="143"/>
      <c r="AN64" s="163"/>
      <c r="AO64" s="166"/>
      <c r="AP64" s="142"/>
      <c r="AQ64" s="138"/>
      <c r="AR64" s="138"/>
      <c r="AS64" s="138"/>
      <c r="AT64" s="142"/>
      <c r="AU64" s="138"/>
      <c r="AV64" s="142"/>
      <c r="AW64" s="138"/>
      <c r="AX64" s="138"/>
      <c r="AY64" s="138"/>
      <c r="AZ64" s="142"/>
      <c r="BA64" s="142"/>
      <c r="BB64" s="145"/>
    </row>
    <row r="65" spans="1:54" ht="17" customHeight="1" x14ac:dyDescent="0.15">
      <c r="A65" s="138" t="s">
        <v>103</v>
      </c>
      <c r="B65" s="138">
        <v>24</v>
      </c>
      <c r="C65" s="138" t="s">
        <v>150</v>
      </c>
      <c r="D65" s="138" t="str">
        <f t="shared" si="0"/>
        <v>UES24SCF</v>
      </c>
      <c r="E65" s="138">
        <v>30</v>
      </c>
      <c r="F65" s="138">
        <v>2</v>
      </c>
      <c r="G65" s="139">
        <v>2</v>
      </c>
      <c r="H65" s="138">
        <v>42</v>
      </c>
      <c r="I65" s="140">
        <v>27</v>
      </c>
      <c r="J65" s="249" t="s">
        <v>321</v>
      </c>
      <c r="K65" s="122" t="s">
        <v>348</v>
      </c>
      <c r="L65" s="141" t="s">
        <v>243</v>
      </c>
      <c r="N65" s="138"/>
      <c r="O65" s="260">
        <v>59.2</v>
      </c>
      <c r="P65" s="257">
        <v>69.075150820793439</v>
      </c>
      <c r="Q65" s="146">
        <v>79</v>
      </c>
      <c r="R65" s="142"/>
      <c r="S65" s="142"/>
      <c r="T65" s="142"/>
      <c r="U65" s="142"/>
      <c r="V65" s="151"/>
      <c r="W65" s="142"/>
      <c r="X65" s="152"/>
      <c r="Y65" s="151"/>
      <c r="Z65" s="146">
        <v>4</v>
      </c>
      <c r="AA65" s="142"/>
      <c r="AB65" s="138"/>
      <c r="AC65" s="138"/>
      <c r="AD65" s="138"/>
      <c r="AE65" s="142"/>
      <c r="AF65" s="142"/>
      <c r="AG65" s="138"/>
      <c r="AH65" s="143"/>
      <c r="AI65" s="144"/>
      <c r="AJ65" s="152"/>
      <c r="AK65" s="151"/>
      <c r="AL65" s="138"/>
      <c r="AM65" s="143"/>
      <c r="AN65" s="163"/>
      <c r="AO65" s="166"/>
      <c r="AP65" s="142"/>
      <c r="AQ65" s="138"/>
      <c r="AR65" s="138"/>
      <c r="AS65" s="138"/>
      <c r="AT65" s="142"/>
      <c r="AU65" s="138"/>
      <c r="AV65" s="142"/>
      <c r="AW65" s="138"/>
      <c r="AX65" s="138"/>
      <c r="AY65" s="138"/>
      <c r="AZ65" s="142"/>
      <c r="BA65" s="142"/>
      <c r="BB65" s="145"/>
    </row>
    <row r="66" spans="1:54" ht="17" customHeight="1" x14ac:dyDescent="0.15">
      <c r="A66" s="138" t="s">
        <v>103</v>
      </c>
      <c r="B66" s="138">
        <v>24</v>
      </c>
      <c r="C66" s="138" t="s">
        <v>150</v>
      </c>
      <c r="D66" s="138" t="str">
        <f t="shared" si="0"/>
        <v>UES24SCF</v>
      </c>
      <c r="E66" s="138">
        <v>29</v>
      </c>
      <c r="F66" s="138">
        <v>3</v>
      </c>
      <c r="G66" s="139">
        <v>2</v>
      </c>
      <c r="H66" s="138">
        <v>38</v>
      </c>
      <c r="I66" s="140">
        <v>28</v>
      </c>
      <c r="J66" s="249" t="s">
        <v>322</v>
      </c>
      <c r="K66" s="122" t="s">
        <v>349</v>
      </c>
      <c r="L66" s="141" t="s">
        <v>246</v>
      </c>
      <c r="N66" s="138"/>
      <c r="O66" s="260">
        <v>59.1</v>
      </c>
      <c r="P66" s="257">
        <v>61.960498037395013</v>
      </c>
      <c r="Q66" s="146">
        <v>79</v>
      </c>
      <c r="R66" s="142"/>
      <c r="S66" s="142"/>
      <c r="T66" s="142"/>
      <c r="U66" s="142"/>
      <c r="V66" s="151"/>
      <c r="W66" s="142"/>
      <c r="X66" s="152"/>
      <c r="Y66" s="151"/>
      <c r="Z66" s="146">
        <v>2</v>
      </c>
      <c r="AA66" s="142"/>
      <c r="AB66" s="138"/>
      <c r="AC66" s="138"/>
      <c r="AD66" s="138"/>
      <c r="AE66" s="142"/>
      <c r="AF66" s="142"/>
      <c r="AG66" s="138"/>
      <c r="AH66" s="143"/>
      <c r="AI66" s="144"/>
      <c r="AJ66" s="152"/>
      <c r="AK66" s="151"/>
      <c r="AL66" s="138"/>
      <c r="AM66" s="143"/>
      <c r="AN66" s="163"/>
      <c r="AO66" s="166"/>
      <c r="AP66" s="142"/>
      <c r="AQ66" s="138"/>
      <c r="AR66" s="138"/>
      <c r="AS66" s="138"/>
      <c r="AT66" s="142"/>
      <c r="AU66" s="138"/>
      <c r="AV66" s="142"/>
      <c r="AW66" s="138"/>
      <c r="AX66" s="138"/>
      <c r="AY66" s="138"/>
      <c r="AZ66" s="142"/>
      <c r="BA66" s="142"/>
      <c r="BB66" s="145"/>
    </row>
    <row r="67" spans="1:54" ht="17" customHeight="1" x14ac:dyDescent="0.15">
      <c r="A67" s="138" t="s">
        <v>103</v>
      </c>
      <c r="B67" s="138">
        <v>24</v>
      </c>
      <c r="C67" s="138" t="s">
        <v>150</v>
      </c>
      <c r="D67" s="138" t="str">
        <f t="shared" si="0"/>
        <v>UES24SCF</v>
      </c>
      <c r="E67" s="138">
        <v>31</v>
      </c>
      <c r="F67" s="138">
        <v>3</v>
      </c>
      <c r="G67" s="139">
        <v>2</v>
      </c>
      <c r="H67" s="138">
        <v>58</v>
      </c>
      <c r="I67" s="140">
        <v>29</v>
      </c>
      <c r="J67" s="249" t="s">
        <v>350</v>
      </c>
      <c r="K67" s="122" t="s">
        <v>351</v>
      </c>
      <c r="L67" s="141" t="s">
        <v>244</v>
      </c>
      <c r="N67" s="138"/>
      <c r="O67" s="260">
        <v>55.4</v>
      </c>
      <c r="P67" s="257">
        <v>116.40814883720931</v>
      </c>
      <c r="Q67" s="146">
        <v>88</v>
      </c>
      <c r="R67" s="142"/>
      <c r="S67" s="142"/>
      <c r="T67" s="142"/>
      <c r="U67" s="142"/>
      <c r="V67" s="151"/>
      <c r="W67" s="142"/>
      <c r="X67" s="152"/>
      <c r="Y67" s="151"/>
      <c r="Z67" s="146">
        <v>0</v>
      </c>
      <c r="AA67" s="142"/>
      <c r="AB67" s="138"/>
      <c r="AC67" s="138"/>
      <c r="AD67" s="138"/>
      <c r="AE67" s="142"/>
      <c r="AF67" s="142"/>
      <c r="AG67" s="138"/>
      <c r="AH67" s="143"/>
      <c r="AI67" s="144"/>
      <c r="AJ67" s="152"/>
      <c r="AK67" s="151"/>
      <c r="AL67" s="138"/>
      <c r="AM67" s="143"/>
      <c r="AN67" s="163"/>
      <c r="AO67" s="166"/>
      <c r="AP67" s="142"/>
      <c r="AQ67" s="138"/>
      <c r="AR67" s="138"/>
      <c r="AS67" s="138"/>
      <c r="AT67" s="142"/>
      <c r="AU67" s="138"/>
      <c r="AV67" s="142"/>
      <c r="AW67" s="138"/>
      <c r="AX67" s="138"/>
      <c r="AY67" s="138"/>
      <c r="AZ67" s="142"/>
      <c r="BA67" s="142"/>
      <c r="BB67" s="145"/>
    </row>
    <row r="68" spans="1:54" ht="17" customHeight="1" x14ac:dyDescent="0.15">
      <c r="A68" s="138" t="s">
        <v>103</v>
      </c>
      <c r="B68" s="138">
        <v>24</v>
      </c>
      <c r="C68" s="138" t="s">
        <v>150</v>
      </c>
      <c r="D68" s="138" t="str">
        <f t="shared" ref="D68:D73" si="1">A68&amp;B68&amp;C68</f>
        <v>UES24SCF</v>
      </c>
      <c r="E68" s="138">
        <v>31</v>
      </c>
      <c r="F68" s="138">
        <v>4</v>
      </c>
      <c r="G68" s="139">
        <v>2</v>
      </c>
      <c r="H68" s="138">
        <v>57</v>
      </c>
      <c r="I68" s="140">
        <v>30</v>
      </c>
      <c r="J68" s="249" t="s">
        <v>352</v>
      </c>
      <c r="K68" s="122" t="s">
        <v>353</v>
      </c>
      <c r="L68" s="141" t="s">
        <v>241</v>
      </c>
      <c r="N68" s="138"/>
      <c r="O68" s="260">
        <v>57.6</v>
      </c>
      <c r="P68" s="257">
        <v>116.55554559363526</v>
      </c>
      <c r="Q68" s="146">
        <v>86</v>
      </c>
      <c r="R68" s="142"/>
      <c r="S68" s="142"/>
      <c r="T68" s="142"/>
      <c r="U68" s="142"/>
      <c r="V68" s="151"/>
      <c r="W68" s="142"/>
      <c r="X68" s="152"/>
      <c r="Y68" s="151"/>
      <c r="Z68" s="146">
        <v>0</v>
      </c>
      <c r="AA68" s="142"/>
      <c r="AB68" s="138"/>
      <c r="AC68" s="138"/>
      <c r="AD68" s="138"/>
      <c r="AE68" s="142"/>
      <c r="AF68" s="142"/>
      <c r="AG68" s="138"/>
      <c r="AH68" s="143"/>
      <c r="AI68" s="144"/>
      <c r="AJ68" s="152"/>
      <c r="AK68" s="151"/>
      <c r="AL68" s="138"/>
      <c r="AM68" s="143"/>
      <c r="AN68" s="163"/>
      <c r="AO68" s="166"/>
      <c r="AP68" s="142"/>
      <c r="AQ68" s="138"/>
      <c r="AR68" s="138"/>
      <c r="AS68" s="138"/>
      <c r="AT68" s="142"/>
      <c r="AU68" s="138"/>
      <c r="AV68" s="142"/>
      <c r="AW68" s="138"/>
      <c r="AX68" s="138"/>
      <c r="AY68" s="138"/>
      <c r="AZ68" s="142"/>
      <c r="BA68" s="142"/>
      <c r="BB68" s="145"/>
    </row>
    <row r="69" spans="1:54" ht="17" customHeight="1" x14ac:dyDescent="0.15">
      <c r="A69" s="138" t="s">
        <v>103</v>
      </c>
      <c r="B69" s="138">
        <v>24</v>
      </c>
      <c r="C69" s="138" t="s">
        <v>150</v>
      </c>
      <c r="D69" s="138" t="str">
        <f t="shared" si="1"/>
        <v>UES24SCF</v>
      </c>
      <c r="E69" s="138">
        <v>32</v>
      </c>
      <c r="F69" s="138">
        <v>8</v>
      </c>
      <c r="G69" s="139">
        <v>2</v>
      </c>
      <c r="H69" s="138">
        <v>68</v>
      </c>
      <c r="I69" s="140">
        <v>31</v>
      </c>
      <c r="J69" s="249" t="s">
        <v>354</v>
      </c>
      <c r="K69" s="122" t="s">
        <v>355</v>
      </c>
      <c r="L69" s="141" t="s">
        <v>241</v>
      </c>
      <c r="N69" s="138"/>
      <c r="O69" s="260">
        <v>59.9</v>
      </c>
      <c r="P69" s="257">
        <v>65.271975733063698</v>
      </c>
      <c r="Q69" s="146">
        <v>79</v>
      </c>
      <c r="R69" s="142"/>
      <c r="S69" s="142"/>
      <c r="T69" s="142"/>
      <c r="U69" s="142"/>
      <c r="V69" s="151"/>
      <c r="W69" s="142"/>
      <c r="X69" s="152"/>
      <c r="Y69" s="151"/>
      <c r="Z69" s="146">
        <v>6</v>
      </c>
      <c r="AA69" s="142"/>
      <c r="AB69" s="138"/>
      <c r="AC69" s="138"/>
      <c r="AD69" s="138"/>
      <c r="AE69" s="142"/>
      <c r="AF69" s="142"/>
      <c r="AG69" s="138"/>
      <c r="AH69" s="143"/>
      <c r="AI69" s="144"/>
      <c r="AJ69" s="152"/>
      <c r="AK69" s="151"/>
      <c r="AL69" s="138"/>
      <c r="AM69" s="143"/>
      <c r="AN69" s="163"/>
      <c r="AO69" s="166"/>
      <c r="AP69" s="142"/>
      <c r="AQ69" s="138"/>
      <c r="AR69" s="138"/>
      <c r="AS69" s="138"/>
      <c r="AT69" s="142"/>
      <c r="AU69" s="138"/>
      <c r="AV69" s="142"/>
      <c r="AW69" s="138"/>
      <c r="AX69" s="138"/>
      <c r="AY69" s="138"/>
      <c r="AZ69" s="142"/>
      <c r="BA69" s="142"/>
      <c r="BB69" s="145"/>
    </row>
    <row r="70" spans="1:54" ht="17" customHeight="1" x14ac:dyDescent="0.15">
      <c r="A70" s="138" t="s">
        <v>103</v>
      </c>
      <c r="B70" s="138">
        <v>24</v>
      </c>
      <c r="C70" s="138" t="s">
        <v>150</v>
      </c>
      <c r="D70" s="138" t="str">
        <f t="shared" si="1"/>
        <v>UES24SCF</v>
      </c>
      <c r="E70" s="138">
        <v>32</v>
      </c>
      <c r="F70" s="138">
        <v>3</v>
      </c>
      <c r="G70" s="139">
        <v>2</v>
      </c>
      <c r="H70" s="138">
        <v>63</v>
      </c>
      <c r="I70" s="140">
        <v>32</v>
      </c>
      <c r="J70" s="249" t="s">
        <v>356</v>
      </c>
      <c r="K70" s="122" t="s">
        <v>357</v>
      </c>
      <c r="L70" s="141" t="s">
        <v>248</v>
      </c>
      <c r="N70" s="138"/>
      <c r="O70" s="260">
        <v>59.9</v>
      </c>
      <c r="P70" s="257">
        <v>119.06966567816451</v>
      </c>
      <c r="Q70" s="146">
        <v>95</v>
      </c>
      <c r="R70" s="142"/>
      <c r="S70" s="142"/>
      <c r="T70" s="142"/>
      <c r="U70" s="142"/>
      <c r="V70" s="151"/>
      <c r="W70" s="142"/>
      <c r="X70" s="152"/>
      <c r="Y70" s="151"/>
      <c r="Z70" s="146">
        <v>3</v>
      </c>
      <c r="AA70" s="142"/>
      <c r="AB70" s="138"/>
      <c r="AC70" s="138"/>
      <c r="AD70" s="138"/>
      <c r="AE70" s="142"/>
      <c r="AF70" s="142"/>
      <c r="AG70" s="138"/>
      <c r="AH70" s="143"/>
      <c r="AI70" s="144"/>
      <c r="AJ70" s="152"/>
      <c r="AK70" s="151"/>
      <c r="AL70" s="138"/>
      <c r="AM70" s="143"/>
      <c r="AN70" s="163"/>
      <c r="AO70" s="166"/>
      <c r="AP70" s="142"/>
      <c r="AQ70" s="138"/>
      <c r="AR70" s="138"/>
      <c r="AS70" s="138"/>
      <c r="AT70" s="142"/>
      <c r="AU70" s="138"/>
      <c r="AV70" s="142"/>
      <c r="AW70" s="138"/>
      <c r="AX70" s="138"/>
      <c r="AY70" s="138"/>
      <c r="AZ70" s="142"/>
      <c r="BA70" s="142"/>
      <c r="BB70" s="145"/>
    </row>
    <row r="71" spans="1:54" ht="17" customHeight="1" x14ac:dyDescent="0.15">
      <c r="A71" s="138" t="s">
        <v>103</v>
      </c>
      <c r="B71" s="138">
        <v>24</v>
      </c>
      <c r="C71" s="138" t="s">
        <v>150</v>
      </c>
      <c r="D71" s="138" t="str">
        <f t="shared" si="1"/>
        <v>UES24SCF</v>
      </c>
      <c r="E71" s="138">
        <v>31</v>
      </c>
      <c r="F71" s="138">
        <v>1</v>
      </c>
      <c r="G71" s="139">
        <v>2</v>
      </c>
      <c r="H71" s="138">
        <v>60</v>
      </c>
      <c r="I71" s="140">
        <v>33</v>
      </c>
      <c r="J71" s="249" t="s">
        <v>358</v>
      </c>
      <c r="K71" s="122" t="s">
        <v>359</v>
      </c>
      <c r="L71" s="141" t="s">
        <v>248</v>
      </c>
      <c r="N71" s="138"/>
      <c r="O71" s="260">
        <v>57.4</v>
      </c>
      <c r="P71" s="257">
        <v>131.90858914728682</v>
      </c>
      <c r="Q71" s="146">
        <v>95</v>
      </c>
      <c r="R71" s="142"/>
      <c r="S71" s="142"/>
      <c r="T71" s="142"/>
      <c r="U71" s="142"/>
      <c r="V71" s="151"/>
      <c r="W71" s="142"/>
      <c r="X71" s="152"/>
      <c r="Y71" s="151"/>
      <c r="Z71" s="146">
        <v>0</v>
      </c>
      <c r="AA71" s="142"/>
      <c r="AB71" s="138"/>
      <c r="AC71" s="138"/>
      <c r="AD71" s="138"/>
      <c r="AE71" s="142"/>
      <c r="AF71" s="142"/>
      <c r="AG71" s="138"/>
      <c r="AH71" s="143"/>
      <c r="AI71" s="144"/>
      <c r="AJ71" s="152"/>
      <c r="AK71" s="151"/>
      <c r="AL71" s="138"/>
      <c r="AM71" s="143"/>
      <c r="AN71" s="163"/>
      <c r="AO71" s="166"/>
      <c r="AP71" s="142"/>
      <c r="AQ71" s="138"/>
      <c r="AR71" s="138"/>
      <c r="AS71" s="138"/>
      <c r="AT71" s="142"/>
      <c r="AU71" s="138"/>
      <c r="AV71" s="142"/>
      <c r="AW71" s="138"/>
      <c r="AX71" s="138"/>
      <c r="AY71" s="138"/>
      <c r="AZ71" s="142"/>
      <c r="BA71" s="142"/>
      <c r="BB71" s="145"/>
    </row>
    <row r="72" spans="1:54" ht="17" customHeight="1" x14ac:dyDescent="0.15">
      <c r="A72" s="138" t="s">
        <v>103</v>
      </c>
      <c r="B72" s="138">
        <v>24</v>
      </c>
      <c r="C72" s="138" t="s">
        <v>150</v>
      </c>
      <c r="D72" s="138" t="str">
        <f t="shared" si="1"/>
        <v>UES24SCF</v>
      </c>
      <c r="E72" s="138">
        <v>32</v>
      </c>
      <c r="F72" s="138">
        <v>4</v>
      </c>
      <c r="G72" s="139">
        <v>2</v>
      </c>
      <c r="H72" s="138">
        <v>64</v>
      </c>
      <c r="I72" s="140">
        <v>34</v>
      </c>
      <c r="J72" s="249" t="s">
        <v>360</v>
      </c>
      <c r="K72" s="122" t="s">
        <v>361</v>
      </c>
      <c r="L72" s="141" t="s">
        <v>243</v>
      </c>
      <c r="N72" s="138"/>
      <c r="O72" s="260">
        <v>57.7</v>
      </c>
      <c r="P72" s="257">
        <v>100.09932101717017</v>
      </c>
      <c r="Q72" s="146">
        <v>95</v>
      </c>
      <c r="R72" s="142"/>
      <c r="S72" s="142"/>
      <c r="T72" s="142"/>
      <c r="U72" s="142"/>
      <c r="V72" s="151"/>
      <c r="W72" s="142"/>
      <c r="X72" s="152"/>
      <c r="Y72" s="151"/>
      <c r="Z72" s="146">
        <v>2</v>
      </c>
      <c r="AA72" s="142"/>
      <c r="AB72" s="138"/>
      <c r="AC72" s="138"/>
      <c r="AD72" s="138"/>
      <c r="AE72" s="142"/>
      <c r="AF72" s="142"/>
      <c r="AG72" s="138"/>
      <c r="AH72" s="143"/>
      <c r="AI72" s="144"/>
      <c r="AJ72" s="152"/>
      <c r="AK72" s="151"/>
      <c r="AL72" s="138"/>
      <c r="AM72" s="143"/>
      <c r="AN72" s="163"/>
      <c r="AO72" s="166"/>
      <c r="AP72" s="142"/>
      <c r="AQ72" s="138"/>
      <c r="AR72" s="138"/>
      <c r="AS72" s="138"/>
      <c r="AT72" s="142"/>
      <c r="AU72" s="138"/>
      <c r="AV72" s="142"/>
      <c r="AW72" s="138"/>
      <c r="AX72" s="138"/>
      <c r="AY72" s="138"/>
      <c r="AZ72" s="142"/>
      <c r="BA72" s="142"/>
      <c r="BB72" s="145"/>
    </row>
    <row r="73" spans="1:54" ht="17" customHeight="1" x14ac:dyDescent="0.15">
      <c r="A73" s="138" t="s">
        <v>103</v>
      </c>
      <c r="B73" s="138">
        <v>24</v>
      </c>
      <c r="C73" s="138" t="s">
        <v>150</v>
      </c>
      <c r="D73" s="138" t="str">
        <f t="shared" si="1"/>
        <v>UES24SCF</v>
      </c>
      <c r="E73" s="138">
        <v>32</v>
      </c>
      <c r="F73" s="138">
        <v>1</v>
      </c>
      <c r="G73" s="139">
        <v>2</v>
      </c>
      <c r="H73" s="138">
        <v>61</v>
      </c>
      <c r="I73" s="140">
        <v>35</v>
      </c>
      <c r="J73" s="249" t="s">
        <v>362</v>
      </c>
      <c r="K73" s="122" t="s">
        <v>363</v>
      </c>
      <c r="L73" s="141" t="s">
        <v>247</v>
      </c>
      <c r="N73" s="138"/>
      <c r="O73" s="260">
        <v>54.8</v>
      </c>
      <c r="P73" s="257">
        <v>124.90311901504786</v>
      </c>
      <c r="Q73" s="146">
        <v>95</v>
      </c>
      <c r="R73" s="142"/>
      <c r="S73" s="142"/>
      <c r="T73" s="142"/>
      <c r="U73" s="142"/>
      <c r="V73" s="151"/>
      <c r="W73" s="142"/>
      <c r="X73" s="152"/>
      <c r="Y73" s="151"/>
      <c r="Z73" s="146">
        <v>1</v>
      </c>
      <c r="AA73" s="142"/>
      <c r="AB73" s="138"/>
      <c r="AC73" s="138"/>
      <c r="AD73" s="138"/>
      <c r="AE73" s="142"/>
      <c r="AF73" s="142"/>
      <c r="AG73" s="138"/>
      <c r="AH73" s="143"/>
      <c r="AI73" s="144"/>
      <c r="AJ73" s="152"/>
      <c r="AK73" s="151"/>
      <c r="AL73" s="138"/>
      <c r="AM73" s="143"/>
      <c r="AN73" s="163"/>
      <c r="AO73" s="166"/>
      <c r="AP73" s="142"/>
      <c r="AQ73" s="138"/>
      <c r="AR73" s="138"/>
      <c r="AS73" s="138"/>
      <c r="AT73" s="142"/>
      <c r="AU73" s="138"/>
      <c r="AV73" s="142"/>
      <c r="AW73" s="138"/>
      <c r="AX73" s="138"/>
      <c r="AY73" s="138"/>
      <c r="AZ73" s="142"/>
      <c r="BA73" s="142"/>
      <c r="BB73" s="145"/>
    </row>
  </sheetData>
  <mergeCells count="4">
    <mergeCell ref="AO1:BA1"/>
    <mergeCell ref="Y1:AJ1"/>
    <mergeCell ref="AK1:AN1"/>
    <mergeCell ref="M1:X1"/>
  </mergeCells>
  <pageMargins left="0.5" right="0.25" top="0.75" bottom="0.25" header="0.25" footer="0.25"/>
  <pageSetup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3624-880A-45AB-9EAF-0506C77751FE}">
  <dimension ref="A1:AV48"/>
  <sheetViews>
    <sheetView workbookViewId="0">
      <pane ySplit="8" topLeftCell="A9" activePane="bottomLeft" state="frozen"/>
      <selection pane="bottomLeft" activeCell="I45" sqref="I45"/>
    </sheetView>
  </sheetViews>
  <sheetFormatPr baseColWidth="10" defaultColWidth="9" defaultRowHeight="12" x14ac:dyDescent="0.15"/>
  <cols>
    <col min="1" max="1" width="10.83203125" style="47" bestFit="1" customWidth="1"/>
    <col min="2" max="2" width="7.5" style="47" customWidth="1"/>
    <col min="3" max="3" width="6" style="85" customWidth="1"/>
    <col min="4" max="4" width="10.5" style="85" customWidth="1"/>
    <col min="5" max="5" width="6" style="86" customWidth="1"/>
    <col min="6" max="7" width="24.83203125" style="87" bestFit="1" customWidth="1"/>
    <col min="8" max="8" width="2.33203125" style="88" customWidth="1"/>
    <col min="9" max="45" width="5.6640625" style="85" customWidth="1"/>
    <col min="46" max="46" width="5.33203125" style="85" customWidth="1"/>
    <col min="47" max="283" width="9" style="47"/>
    <col min="284" max="284" width="6.5" style="47" customWidth="1"/>
    <col min="285" max="285" width="3.6640625" style="47" bestFit="1" customWidth="1"/>
    <col min="286" max="286" width="3.1640625" style="47" customWidth="1"/>
    <col min="287" max="287" width="3.5" style="47" customWidth="1"/>
    <col min="288" max="288" width="27.33203125" style="47" customWidth="1"/>
    <col min="289" max="302" width="6.1640625" style="47" customWidth="1"/>
    <col min="303" max="539" width="9" style="47"/>
    <col min="540" max="540" width="6.5" style="47" customWidth="1"/>
    <col min="541" max="541" width="3.6640625" style="47" bestFit="1" customWidth="1"/>
    <col min="542" max="542" width="3.1640625" style="47" customWidth="1"/>
    <col min="543" max="543" width="3.5" style="47" customWidth="1"/>
    <col min="544" max="544" width="27.33203125" style="47" customWidth="1"/>
    <col min="545" max="558" width="6.1640625" style="47" customWidth="1"/>
    <col min="559" max="795" width="9" style="47"/>
    <col min="796" max="796" width="6.5" style="47" customWidth="1"/>
    <col min="797" max="797" width="3.6640625" style="47" bestFit="1" customWidth="1"/>
    <col min="798" max="798" width="3.1640625" style="47" customWidth="1"/>
    <col min="799" max="799" width="3.5" style="47" customWidth="1"/>
    <col min="800" max="800" width="27.33203125" style="47" customWidth="1"/>
    <col min="801" max="814" width="6.1640625" style="47" customWidth="1"/>
    <col min="815" max="1051" width="9" style="47"/>
    <col min="1052" max="1052" width="6.5" style="47" customWidth="1"/>
    <col min="1053" max="1053" width="3.6640625" style="47" bestFit="1" customWidth="1"/>
    <col min="1054" max="1054" width="3.1640625" style="47" customWidth="1"/>
    <col min="1055" max="1055" width="3.5" style="47" customWidth="1"/>
    <col min="1056" max="1056" width="27.33203125" style="47" customWidth="1"/>
    <col min="1057" max="1070" width="6.1640625" style="47" customWidth="1"/>
    <col min="1071" max="1307" width="9" style="47"/>
    <col min="1308" max="1308" width="6.5" style="47" customWidth="1"/>
    <col min="1309" max="1309" width="3.6640625" style="47" bestFit="1" customWidth="1"/>
    <col min="1310" max="1310" width="3.1640625" style="47" customWidth="1"/>
    <col min="1311" max="1311" width="3.5" style="47" customWidth="1"/>
    <col min="1312" max="1312" width="27.33203125" style="47" customWidth="1"/>
    <col min="1313" max="1326" width="6.1640625" style="47" customWidth="1"/>
    <col min="1327" max="1563" width="9" style="47"/>
    <col min="1564" max="1564" width="6.5" style="47" customWidth="1"/>
    <col min="1565" max="1565" width="3.6640625" style="47" bestFit="1" customWidth="1"/>
    <col min="1566" max="1566" width="3.1640625" style="47" customWidth="1"/>
    <col min="1567" max="1567" width="3.5" style="47" customWidth="1"/>
    <col min="1568" max="1568" width="27.33203125" style="47" customWidth="1"/>
    <col min="1569" max="1582" width="6.1640625" style="47" customWidth="1"/>
    <col min="1583" max="1819" width="9" style="47"/>
    <col min="1820" max="1820" width="6.5" style="47" customWidth="1"/>
    <col min="1821" max="1821" width="3.6640625" style="47" bestFit="1" customWidth="1"/>
    <col min="1822" max="1822" width="3.1640625" style="47" customWidth="1"/>
    <col min="1823" max="1823" width="3.5" style="47" customWidth="1"/>
    <col min="1824" max="1824" width="27.33203125" style="47" customWidth="1"/>
    <col min="1825" max="1838" width="6.1640625" style="47" customWidth="1"/>
    <col min="1839" max="2075" width="9" style="47"/>
    <col min="2076" max="2076" width="6.5" style="47" customWidth="1"/>
    <col min="2077" max="2077" width="3.6640625" style="47" bestFit="1" customWidth="1"/>
    <col min="2078" max="2078" width="3.1640625" style="47" customWidth="1"/>
    <col min="2079" max="2079" width="3.5" style="47" customWidth="1"/>
    <col min="2080" max="2080" width="27.33203125" style="47" customWidth="1"/>
    <col min="2081" max="2094" width="6.1640625" style="47" customWidth="1"/>
    <col min="2095" max="2331" width="9" style="47"/>
    <col min="2332" max="2332" width="6.5" style="47" customWidth="1"/>
    <col min="2333" max="2333" width="3.6640625" style="47" bestFit="1" customWidth="1"/>
    <col min="2334" max="2334" width="3.1640625" style="47" customWidth="1"/>
    <col min="2335" max="2335" width="3.5" style="47" customWidth="1"/>
    <col min="2336" max="2336" width="27.33203125" style="47" customWidth="1"/>
    <col min="2337" max="2350" width="6.1640625" style="47" customWidth="1"/>
    <col min="2351" max="2587" width="9" style="47"/>
    <col min="2588" max="2588" width="6.5" style="47" customWidth="1"/>
    <col min="2589" max="2589" width="3.6640625" style="47" bestFit="1" customWidth="1"/>
    <col min="2590" max="2590" width="3.1640625" style="47" customWidth="1"/>
    <col min="2591" max="2591" width="3.5" style="47" customWidth="1"/>
    <col min="2592" max="2592" width="27.33203125" style="47" customWidth="1"/>
    <col min="2593" max="2606" width="6.1640625" style="47" customWidth="1"/>
    <col min="2607" max="2843" width="9" style="47"/>
    <col min="2844" max="2844" width="6.5" style="47" customWidth="1"/>
    <col min="2845" max="2845" width="3.6640625" style="47" bestFit="1" customWidth="1"/>
    <col min="2846" max="2846" width="3.1640625" style="47" customWidth="1"/>
    <col min="2847" max="2847" width="3.5" style="47" customWidth="1"/>
    <col min="2848" max="2848" width="27.33203125" style="47" customWidth="1"/>
    <col min="2849" max="2862" width="6.1640625" style="47" customWidth="1"/>
    <col min="2863" max="3099" width="9" style="47"/>
    <col min="3100" max="3100" width="6.5" style="47" customWidth="1"/>
    <col min="3101" max="3101" width="3.6640625" style="47" bestFit="1" customWidth="1"/>
    <col min="3102" max="3102" width="3.1640625" style="47" customWidth="1"/>
    <col min="3103" max="3103" width="3.5" style="47" customWidth="1"/>
    <col min="3104" max="3104" width="27.33203125" style="47" customWidth="1"/>
    <col min="3105" max="3118" width="6.1640625" style="47" customWidth="1"/>
    <col min="3119" max="3355" width="9" style="47"/>
    <col min="3356" max="3356" width="6.5" style="47" customWidth="1"/>
    <col min="3357" max="3357" width="3.6640625" style="47" bestFit="1" customWidth="1"/>
    <col min="3358" max="3358" width="3.1640625" style="47" customWidth="1"/>
    <col min="3359" max="3359" width="3.5" style="47" customWidth="1"/>
    <col min="3360" max="3360" width="27.33203125" style="47" customWidth="1"/>
    <col min="3361" max="3374" width="6.1640625" style="47" customWidth="1"/>
    <col min="3375" max="3611" width="9" style="47"/>
    <col min="3612" max="3612" width="6.5" style="47" customWidth="1"/>
    <col min="3613" max="3613" width="3.6640625" style="47" bestFit="1" customWidth="1"/>
    <col min="3614" max="3614" width="3.1640625" style="47" customWidth="1"/>
    <col min="3615" max="3615" width="3.5" style="47" customWidth="1"/>
    <col min="3616" max="3616" width="27.33203125" style="47" customWidth="1"/>
    <col min="3617" max="3630" width="6.1640625" style="47" customWidth="1"/>
    <col min="3631" max="3867" width="9" style="47"/>
    <col min="3868" max="3868" width="6.5" style="47" customWidth="1"/>
    <col min="3869" max="3869" width="3.6640625" style="47" bestFit="1" customWidth="1"/>
    <col min="3870" max="3870" width="3.1640625" style="47" customWidth="1"/>
    <col min="3871" max="3871" width="3.5" style="47" customWidth="1"/>
    <col min="3872" max="3872" width="27.33203125" style="47" customWidth="1"/>
    <col min="3873" max="3886" width="6.1640625" style="47" customWidth="1"/>
    <col min="3887" max="4123" width="9" style="47"/>
    <col min="4124" max="4124" width="6.5" style="47" customWidth="1"/>
    <col min="4125" max="4125" width="3.6640625" style="47" bestFit="1" customWidth="1"/>
    <col min="4126" max="4126" width="3.1640625" style="47" customWidth="1"/>
    <col min="4127" max="4127" width="3.5" style="47" customWidth="1"/>
    <col min="4128" max="4128" width="27.33203125" style="47" customWidth="1"/>
    <col min="4129" max="4142" width="6.1640625" style="47" customWidth="1"/>
    <col min="4143" max="4379" width="9" style="47"/>
    <col min="4380" max="4380" width="6.5" style="47" customWidth="1"/>
    <col min="4381" max="4381" width="3.6640625" style="47" bestFit="1" customWidth="1"/>
    <col min="4382" max="4382" width="3.1640625" style="47" customWidth="1"/>
    <col min="4383" max="4383" width="3.5" style="47" customWidth="1"/>
    <col min="4384" max="4384" width="27.33203125" style="47" customWidth="1"/>
    <col min="4385" max="4398" width="6.1640625" style="47" customWidth="1"/>
    <col min="4399" max="4635" width="9" style="47"/>
    <col min="4636" max="4636" width="6.5" style="47" customWidth="1"/>
    <col min="4637" max="4637" width="3.6640625" style="47" bestFit="1" customWidth="1"/>
    <col min="4638" max="4638" width="3.1640625" style="47" customWidth="1"/>
    <col min="4639" max="4639" width="3.5" style="47" customWidth="1"/>
    <col min="4640" max="4640" width="27.33203125" style="47" customWidth="1"/>
    <col min="4641" max="4654" width="6.1640625" style="47" customWidth="1"/>
    <col min="4655" max="4891" width="9" style="47"/>
    <col min="4892" max="4892" width="6.5" style="47" customWidth="1"/>
    <col min="4893" max="4893" width="3.6640625" style="47" bestFit="1" customWidth="1"/>
    <col min="4894" max="4894" width="3.1640625" style="47" customWidth="1"/>
    <col min="4895" max="4895" width="3.5" style="47" customWidth="1"/>
    <col min="4896" max="4896" width="27.33203125" style="47" customWidth="1"/>
    <col min="4897" max="4910" width="6.1640625" style="47" customWidth="1"/>
    <col min="4911" max="5147" width="9" style="47"/>
    <col min="5148" max="5148" width="6.5" style="47" customWidth="1"/>
    <col min="5149" max="5149" width="3.6640625" style="47" bestFit="1" customWidth="1"/>
    <col min="5150" max="5150" width="3.1640625" style="47" customWidth="1"/>
    <col min="5151" max="5151" width="3.5" style="47" customWidth="1"/>
    <col min="5152" max="5152" width="27.33203125" style="47" customWidth="1"/>
    <col min="5153" max="5166" width="6.1640625" style="47" customWidth="1"/>
    <col min="5167" max="5403" width="9" style="47"/>
    <col min="5404" max="5404" width="6.5" style="47" customWidth="1"/>
    <col min="5405" max="5405" width="3.6640625" style="47" bestFit="1" customWidth="1"/>
    <col min="5406" max="5406" width="3.1640625" style="47" customWidth="1"/>
    <col min="5407" max="5407" width="3.5" style="47" customWidth="1"/>
    <col min="5408" max="5408" width="27.33203125" style="47" customWidth="1"/>
    <col min="5409" max="5422" width="6.1640625" style="47" customWidth="1"/>
    <col min="5423" max="5659" width="9" style="47"/>
    <col min="5660" max="5660" width="6.5" style="47" customWidth="1"/>
    <col min="5661" max="5661" width="3.6640625" style="47" bestFit="1" customWidth="1"/>
    <col min="5662" max="5662" width="3.1640625" style="47" customWidth="1"/>
    <col min="5663" max="5663" width="3.5" style="47" customWidth="1"/>
    <col min="5664" max="5664" width="27.33203125" style="47" customWidth="1"/>
    <col min="5665" max="5678" width="6.1640625" style="47" customWidth="1"/>
    <col min="5679" max="5915" width="9" style="47"/>
    <col min="5916" max="5916" width="6.5" style="47" customWidth="1"/>
    <col min="5917" max="5917" width="3.6640625" style="47" bestFit="1" customWidth="1"/>
    <col min="5918" max="5918" width="3.1640625" style="47" customWidth="1"/>
    <col min="5919" max="5919" width="3.5" style="47" customWidth="1"/>
    <col min="5920" max="5920" width="27.33203125" style="47" customWidth="1"/>
    <col min="5921" max="5934" width="6.1640625" style="47" customWidth="1"/>
    <col min="5935" max="6171" width="9" style="47"/>
    <col min="6172" max="6172" width="6.5" style="47" customWidth="1"/>
    <col min="6173" max="6173" width="3.6640625" style="47" bestFit="1" customWidth="1"/>
    <col min="6174" max="6174" width="3.1640625" style="47" customWidth="1"/>
    <col min="6175" max="6175" width="3.5" style="47" customWidth="1"/>
    <col min="6176" max="6176" width="27.33203125" style="47" customWidth="1"/>
    <col min="6177" max="6190" width="6.1640625" style="47" customWidth="1"/>
    <col min="6191" max="6427" width="9" style="47"/>
    <col min="6428" max="6428" width="6.5" style="47" customWidth="1"/>
    <col min="6429" max="6429" width="3.6640625" style="47" bestFit="1" customWidth="1"/>
    <col min="6430" max="6430" width="3.1640625" style="47" customWidth="1"/>
    <col min="6431" max="6431" width="3.5" style="47" customWidth="1"/>
    <col min="6432" max="6432" width="27.33203125" style="47" customWidth="1"/>
    <col min="6433" max="6446" width="6.1640625" style="47" customWidth="1"/>
    <col min="6447" max="6683" width="9" style="47"/>
    <col min="6684" max="6684" width="6.5" style="47" customWidth="1"/>
    <col min="6685" max="6685" width="3.6640625" style="47" bestFit="1" customWidth="1"/>
    <col min="6686" max="6686" width="3.1640625" style="47" customWidth="1"/>
    <col min="6687" max="6687" width="3.5" style="47" customWidth="1"/>
    <col min="6688" max="6688" width="27.33203125" style="47" customWidth="1"/>
    <col min="6689" max="6702" width="6.1640625" style="47" customWidth="1"/>
    <col min="6703" max="6939" width="9" style="47"/>
    <col min="6940" max="6940" width="6.5" style="47" customWidth="1"/>
    <col min="6941" max="6941" width="3.6640625" style="47" bestFit="1" customWidth="1"/>
    <col min="6942" max="6942" width="3.1640625" style="47" customWidth="1"/>
    <col min="6943" max="6943" width="3.5" style="47" customWidth="1"/>
    <col min="6944" max="6944" width="27.33203125" style="47" customWidth="1"/>
    <col min="6945" max="6958" width="6.1640625" style="47" customWidth="1"/>
    <col min="6959" max="7195" width="9" style="47"/>
    <col min="7196" max="7196" width="6.5" style="47" customWidth="1"/>
    <col min="7197" max="7197" width="3.6640625" style="47" bestFit="1" customWidth="1"/>
    <col min="7198" max="7198" width="3.1640625" style="47" customWidth="1"/>
    <col min="7199" max="7199" width="3.5" style="47" customWidth="1"/>
    <col min="7200" max="7200" width="27.33203125" style="47" customWidth="1"/>
    <col min="7201" max="7214" width="6.1640625" style="47" customWidth="1"/>
    <col min="7215" max="7451" width="9" style="47"/>
    <col min="7452" max="7452" width="6.5" style="47" customWidth="1"/>
    <col min="7453" max="7453" width="3.6640625" style="47" bestFit="1" customWidth="1"/>
    <col min="7454" max="7454" width="3.1640625" style="47" customWidth="1"/>
    <col min="7455" max="7455" width="3.5" style="47" customWidth="1"/>
    <col min="7456" max="7456" width="27.33203125" style="47" customWidth="1"/>
    <col min="7457" max="7470" width="6.1640625" style="47" customWidth="1"/>
    <col min="7471" max="7707" width="9" style="47"/>
    <col min="7708" max="7708" width="6.5" style="47" customWidth="1"/>
    <col min="7709" max="7709" width="3.6640625" style="47" bestFit="1" customWidth="1"/>
    <col min="7710" max="7710" width="3.1640625" style="47" customWidth="1"/>
    <col min="7711" max="7711" width="3.5" style="47" customWidth="1"/>
    <col min="7712" max="7712" width="27.33203125" style="47" customWidth="1"/>
    <col min="7713" max="7726" width="6.1640625" style="47" customWidth="1"/>
    <col min="7727" max="7963" width="9" style="47"/>
    <col min="7964" max="7964" width="6.5" style="47" customWidth="1"/>
    <col min="7965" max="7965" width="3.6640625" style="47" bestFit="1" customWidth="1"/>
    <col min="7966" max="7966" width="3.1640625" style="47" customWidth="1"/>
    <col min="7967" max="7967" width="3.5" style="47" customWidth="1"/>
    <col min="7968" max="7968" width="27.33203125" style="47" customWidth="1"/>
    <col min="7969" max="7982" width="6.1640625" style="47" customWidth="1"/>
    <col min="7983" max="8219" width="9" style="47"/>
    <col min="8220" max="8220" width="6.5" style="47" customWidth="1"/>
    <col min="8221" max="8221" width="3.6640625" style="47" bestFit="1" customWidth="1"/>
    <col min="8222" max="8222" width="3.1640625" style="47" customWidth="1"/>
    <col min="8223" max="8223" width="3.5" style="47" customWidth="1"/>
    <col min="8224" max="8224" width="27.33203125" style="47" customWidth="1"/>
    <col min="8225" max="8238" width="6.1640625" style="47" customWidth="1"/>
    <col min="8239" max="8475" width="9" style="47"/>
    <col min="8476" max="8476" width="6.5" style="47" customWidth="1"/>
    <col min="8477" max="8477" width="3.6640625" style="47" bestFit="1" customWidth="1"/>
    <col min="8478" max="8478" width="3.1640625" style="47" customWidth="1"/>
    <col min="8479" max="8479" width="3.5" style="47" customWidth="1"/>
    <col min="8480" max="8480" width="27.33203125" style="47" customWidth="1"/>
    <col min="8481" max="8494" width="6.1640625" style="47" customWidth="1"/>
    <col min="8495" max="8731" width="9" style="47"/>
    <col min="8732" max="8732" width="6.5" style="47" customWidth="1"/>
    <col min="8733" max="8733" width="3.6640625" style="47" bestFit="1" customWidth="1"/>
    <col min="8734" max="8734" width="3.1640625" style="47" customWidth="1"/>
    <col min="8735" max="8735" width="3.5" style="47" customWidth="1"/>
    <col min="8736" max="8736" width="27.33203125" style="47" customWidth="1"/>
    <col min="8737" max="8750" width="6.1640625" style="47" customWidth="1"/>
    <col min="8751" max="8987" width="9" style="47"/>
    <col min="8988" max="8988" width="6.5" style="47" customWidth="1"/>
    <col min="8989" max="8989" width="3.6640625" style="47" bestFit="1" customWidth="1"/>
    <col min="8990" max="8990" width="3.1640625" style="47" customWidth="1"/>
    <col min="8991" max="8991" width="3.5" style="47" customWidth="1"/>
    <col min="8992" max="8992" width="27.33203125" style="47" customWidth="1"/>
    <col min="8993" max="9006" width="6.1640625" style="47" customWidth="1"/>
    <col min="9007" max="9243" width="9" style="47"/>
    <col min="9244" max="9244" width="6.5" style="47" customWidth="1"/>
    <col min="9245" max="9245" width="3.6640625" style="47" bestFit="1" customWidth="1"/>
    <col min="9246" max="9246" width="3.1640625" style="47" customWidth="1"/>
    <col min="9247" max="9247" width="3.5" style="47" customWidth="1"/>
    <col min="9248" max="9248" width="27.33203125" style="47" customWidth="1"/>
    <col min="9249" max="9262" width="6.1640625" style="47" customWidth="1"/>
    <col min="9263" max="9499" width="9" style="47"/>
    <col min="9500" max="9500" width="6.5" style="47" customWidth="1"/>
    <col min="9501" max="9501" width="3.6640625" style="47" bestFit="1" customWidth="1"/>
    <col min="9502" max="9502" width="3.1640625" style="47" customWidth="1"/>
    <col min="9503" max="9503" width="3.5" style="47" customWidth="1"/>
    <col min="9504" max="9504" width="27.33203125" style="47" customWidth="1"/>
    <col min="9505" max="9518" width="6.1640625" style="47" customWidth="1"/>
    <col min="9519" max="9755" width="9" style="47"/>
    <col min="9756" max="9756" width="6.5" style="47" customWidth="1"/>
    <col min="9757" max="9757" width="3.6640625" style="47" bestFit="1" customWidth="1"/>
    <col min="9758" max="9758" width="3.1640625" style="47" customWidth="1"/>
    <col min="9759" max="9759" width="3.5" style="47" customWidth="1"/>
    <col min="9760" max="9760" width="27.33203125" style="47" customWidth="1"/>
    <col min="9761" max="9774" width="6.1640625" style="47" customWidth="1"/>
    <col min="9775" max="10011" width="9" style="47"/>
    <col min="10012" max="10012" width="6.5" style="47" customWidth="1"/>
    <col min="10013" max="10013" width="3.6640625" style="47" bestFit="1" customWidth="1"/>
    <col min="10014" max="10014" width="3.1640625" style="47" customWidth="1"/>
    <col min="10015" max="10015" width="3.5" style="47" customWidth="1"/>
    <col min="10016" max="10016" width="27.33203125" style="47" customWidth="1"/>
    <col min="10017" max="10030" width="6.1640625" style="47" customWidth="1"/>
    <col min="10031" max="10267" width="9" style="47"/>
    <col min="10268" max="10268" width="6.5" style="47" customWidth="1"/>
    <col min="10269" max="10269" width="3.6640625" style="47" bestFit="1" customWidth="1"/>
    <col min="10270" max="10270" width="3.1640625" style="47" customWidth="1"/>
    <col min="10271" max="10271" width="3.5" style="47" customWidth="1"/>
    <col min="10272" max="10272" width="27.33203125" style="47" customWidth="1"/>
    <col min="10273" max="10286" width="6.1640625" style="47" customWidth="1"/>
    <col min="10287" max="10523" width="9" style="47"/>
    <col min="10524" max="10524" width="6.5" style="47" customWidth="1"/>
    <col min="10525" max="10525" width="3.6640625" style="47" bestFit="1" customWidth="1"/>
    <col min="10526" max="10526" width="3.1640625" style="47" customWidth="1"/>
    <col min="10527" max="10527" width="3.5" style="47" customWidth="1"/>
    <col min="10528" max="10528" width="27.33203125" style="47" customWidth="1"/>
    <col min="10529" max="10542" width="6.1640625" style="47" customWidth="1"/>
    <col min="10543" max="10779" width="9" style="47"/>
    <col min="10780" max="10780" width="6.5" style="47" customWidth="1"/>
    <col min="10781" max="10781" width="3.6640625" style="47" bestFit="1" customWidth="1"/>
    <col min="10782" max="10782" width="3.1640625" style="47" customWidth="1"/>
    <col min="10783" max="10783" width="3.5" style="47" customWidth="1"/>
    <col min="10784" max="10784" width="27.33203125" style="47" customWidth="1"/>
    <col min="10785" max="10798" width="6.1640625" style="47" customWidth="1"/>
    <col min="10799" max="11035" width="9" style="47"/>
    <col min="11036" max="11036" width="6.5" style="47" customWidth="1"/>
    <col min="11037" max="11037" width="3.6640625" style="47" bestFit="1" customWidth="1"/>
    <col min="11038" max="11038" width="3.1640625" style="47" customWidth="1"/>
    <col min="11039" max="11039" width="3.5" style="47" customWidth="1"/>
    <col min="11040" max="11040" width="27.33203125" style="47" customWidth="1"/>
    <col min="11041" max="11054" width="6.1640625" style="47" customWidth="1"/>
    <col min="11055" max="11291" width="9" style="47"/>
    <col min="11292" max="11292" width="6.5" style="47" customWidth="1"/>
    <col min="11293" max="11293" width="3.6640625" style="47" bestFit="1" customWidth="1"/>
    <col min="11294" max="11294" width="3.1640625" style="47" customWidth="1"/>
    <col min="11295" max="11295" width="3.5" style="47" customWidth="1"/>
    <col min="11296" max="11296" width="27.33203125" style="47" customWidth="1"/>
    <col min="11297" max="11310" width="6.1640625" style="47" customWidth="1"/>
    <col min="11311" max="11547" width="9" style="47"/>
    <col min="11548" max="11548" width="6.5" style="47" customWidth="1"/>
    <col min="11549" max="11549" width="3.6640625" style="47" bestFit="1" customWidth="1"/>
    <col min="11550" max="11550" width="3.1640625" style="47" customWidth="1"/>
    <col min="11551" max="11551" width="3.5" style="47" customWidth="1"/>
    <col min="11552" max="11552" width="27.33203125" style="47" customWidth="1"/>
    <col min="11553" max="11566" width="6.1640625" style="47" customWidth="1"/>
    <col min="11567" max="11803" width="9" style="47"/>
    <col min="11804" max="11804" width="6.5" style="47" customWidth="1"/>
    <col min="11805" max="11805" width="3.6640625" style="47" bestFit="1" customWidth="1"/>
    <col min="11806" max="11806" width="3.1640625" style="47" customWidth="1"/>
    <col min="11807" max="11807" width="3.5" style="47" customWidth="1"/>
    <col min="11808" max="11808" width="27.33203125" style="47" customWidth="1"/>
    <col min="11809" max="11822" width="6.1640625" style="47" customWidth="1"/>
    <col min="11823" max="12059" width="9" style="47"/>
    <col min="12060" max="12060" width="6.5" style="47" customWidth="1"/>
    <col min="12061" max="12061" width="3.6640625" style="47" bestFit="1" customWidth="1"/>
    <col min="12062" max="12062" width="3.1640625" style="47" customWidth="1"/>
    <col min="12063" max="12063" width="3.5" style="47" customWidth="1"/>
    <col min="12064" max="12064" width="27.33203125" style="47" customWidth="1"/>
    <col min="12065" max="12078" width="6.1640625" style="47" customWidth="1"/>
    <col min="12079" max="12315" width="9" style="47"/>
    <col min="12316" max="12316" width="6.5" style="47" customWidth="1"/>
    <col min="12317" max="12317" width="3.6640625" style="47" bestFit="1" customWidth="1"/>
    <col min="12318" max="12318" width="3.1640625" style="47" customWidth="1"/>
    <col min="12319" max="12319" width="3.5" style="47" customWidth="1"/>
    <col min="12320" max="12320" width="27.33203125" style="47" customWidth="1"/>
    <col min="12321" max="12334" width="6.1640625" style="47" customWidth="1"/>
    <col min="12335" max="12571" width="9" style="47"/>
    <col min="12572" max="12572" width="6.5" style="47" customWidth="1"/>
    <col min="12573" max="12573" width="3.6640625" style="47" bestFit="1" customWidth="1"/>
    <col min="12574" max="12574" width="3.1640625" style="47" customWidth="1"/>
    <col min="12575" max="12575" width="3.5" style="47" customWidth="1"/>
    <col min="12576" max="12576" width="27.33203125" style="47" customWidth="1"/>
    <col min="12577" max="12590" width="6.1640625" style="47" customWidth="1"/>
    <col min="12591" max="12827" width="9" style="47"/>
    <col min="12828" max="12828" width="6.5" style="47" customWidth="1"/>
    <col min="12829" max="12829" width="3.6640625" style="47" bestFit="1" customWidth="1"/>
    <col min="12830" max="12830" width="3.1640625" style="47" customWidth="1"/>
    <col min="12831" max="12831" width="3.5" style="47" customWidth="1"/>
    <col min="12832" max="12832" width="27.33203125" style="47" customWidth="1"/>
    <col min="12833" max="12846" width="6.1640625" style="47" customWidth="1"/>
    <col min="12847" max="13083" width="9" style="47"/>
    <col min="13084" max="13084" width="6.5" style="47" customWidth="1"/>
    <col min="13085" max="13085" width="3.6640625" style="47" bestFit="1" customWidth="1"/>
    <col min="13086" max="13086" width="3.1640625" style="47" customWidth="1"/>
    <col min="13087" max="13087" width="3.5" style="47" customWidth="1"/>
    <col min="13088" max="13088" width="27.33203125" style="47" customWidth="1"/>
    <col min="13089" max="13102" width="6.1640625" style="47" customWidth="1"/>
    <col min="13103" max="13339" width="9" style="47"/>
    <col min="13340" max="13340" width="6.5" style="47" customWidth="1"/>
    <col min="13341" max="13341" width="3.6640625" style="47" bestFit="1" customWidth="1"/>
    <col min="13342" max="13342" width="3.1640625" style="47" customWidth="1"/>
    <col min="13343" max="13343" width="3.5" style="47" customWidth="1"/>
    <col min="13344" max="13344" width="27.33203125" style="47" customWidth="1"/>
    <col min="13345" max="13358" width="6.1640625" style="47" customWidth="1"/>
    <col min="13359" max="13595" width="9" style="47"/>
    <col min="13596" max="13596" width="6.5" style="47" customWidth="1"/>
    <col min="13597" max="13597" width="3.6640625" style="47" bestFit="1" customWidth="1"/>
    <col min="13598" max="13598" width="3.1640625" style="47" customWidth="1"/>
    <col min="13599" max="13599" width="3.5" style="47" customWidth="1"/>
    <col min="13600" max="13600" width="27.33203125" style="47" customWidth="1"/>
    <col min="13601" max="13614" width="6.1640625" style="47" customWidth="1"/>
    <col min="13615" max="13851" width="9" style="47"/>
    <col min="13852" max="13852" width="6.5" style="47" customWidth="1"/>
    <col min="13853" max="13853" width="3.6640625" style="47" bestFit="1" customWidth="1"/>
    <col min="13854" max="13854" width="3.1640625" style="47" customWidth="1"/>
    <col min="13855" max="13855" width="3.5" style="47" customWidth="1"/>
    <col min="13856" max="13856" width="27.33203125" style="47" customWidth="1"/>
    <col min="13857" max="13870" width="6.1640625" style="47" customWidth="1"/>
    <col min="13871" max="14107" width="9" style="47"/>
    <col min="14108" max="14108" width="6.5" style="47" customWidth="1"/>
    <col min="14109" max="14109" width="3.6640625" style="47" bestFit="1" customWidth="1"/>
    <col min="14110" max="14110" width="3.1640625" style="47" customWidth="1"/>
    <col min="14111" max="14111" width="3.5" style="47" customWidth="1"/>
    <col min="14112" max="14112" width="27.33203125" style="47" customWidth="1"/>
    <col min="14113" max="14126" width="6.1640625" style="47" customWidth="1"/>
    <col min="14127" max="14363" width="9" style="47"/>
    <col min="14364" max="14364" width="6.5" style="47" customWidth="1"/>
    <col min="14365" max="14365" width="3.6640625" style="47" bestFit="1" customWidth="1"/>
    <col min="14366" max="14366" width="3.1640625" style="47" customWidth="1"/>
    <col min="14367" max="14367" width="3.5" style="47" customWidth="1"/>
    <col min="14368" max="14368" width="27.33203125" style="47" customWidth="1"/>
    <col min="14369" max="14382" width="6.1640625" style="47" customWidth="1"/>
    <col min="14383" max="14619" width="9" style="47"/>
    <col min="14620" max="14620" width="6.5" style="47" customWidth="1"/>
    <col min="14621" max="14621" width="3.6640625" style="47" bestFit="1" customWidth="1"/>
    <col min="14622" max="14622" width="3.1640625" style="47" customWidth="1"/>
    <col min="14623" max="14623" width="3.5" style="47" customWidth="1"/>
    <col min="14624" max="14624" width="27.33203125" style="47" customWidth="1"/>
    <col min="14625" max="14638" width="6.1640625" style="47" customWidth="1"/>
    <col min="14639" max="14875" width="9" style="47"/>
    <col min="14876" max="14876" width="6.5" style="47" customWidth="1"/>
    <col min="14877" max="14877" width="3.6640625" style="47" bestFit="1" customWidth="1"/>
    <col min="14878" max="14878" width="3.1640625" style="47" customWidth="1"/>
    <col min="14879" max="14879" width="3.5" style="47" customWidth="1"/>
    <col min="14880" max="14880" width="27.33203125" style="47" customWidth="1"/>
    <col min="14881" max="14894" width="6.1640625" style="47" customWidth="1"/>
    <col min="14895" max="15131" width="9" style="47"/>
    <col min="15132" max="15132" width="6.5" style="47" customWidth="1"/>
    <col min="15133" max="15133" width="3.6640625" style="47" bestFit="1" customWidth="1"/>
    <col min="15134" max="15134" width="3.1640625" style="47" customWidth="1"/>
    <col min="15135" max="15135" width="3.5" style="47" customWidth="1"/>
    <col min="15136" max="15136" width="27.33203125" style="47" customWidth="1"/>
    <col min="15137" max="15150" width="6.1640625" style="47" customWidth="1"/>
    <col min="15151" max="15387" width="9" style="47"/>
    <col min="15388" max="15388" width="6.5" style="47" customWidth="1"/>
    <col min="15389" max="15389" width="3.6640625" style="47" bestFit="1" customWidth="1"/>
    <col min="15390" max="15390" width="3.1640625" style="47" customWidth="1"/>
    <col min="15391" max="15391" width="3.5" style="47" customWidth="1"/>
    <col min="15392" max="15392" width="27.33203125" style="47" customWidth="1"/>
    <col min="15393" max="15406" width="6.1640625" style="47" customWidth="1"/>
    <col min="15407" max="15643" width="9" style="47"/>
    <col min="15644" max="15644" width="6.5" style="47" customWidth="1"/>
    <col min="15645" max="15645" width="3.6640625" style="47" bestFit="1" customWidth="1"/>
    <col min="15646" max="15646" width="3.1640625" style="47" customWidth="1"/>
    <col min="15647" max="15647" width="3.5" style="47" customWidth="1"/>
    <col min="15648" max="15648" width="27.33203125" style="47" customWidth="1"/>
    <col min="15649" max="15662" width="6.1640625" style="47" customWidth="1"/>
    <col min="15663" max="15899" width="9" style="47"/>
    <col min="15900" max="15900" width="6.5" style="47" customWidth="1"/>
    <col min="15901" max="15901" width="3.6640625" style="47" bestFit="1" customWidth="1"/>
    <col min="15902" max="15902" width="3.1640625" style="47" customWidth="1"/>
    <col min="15903" max="15903" width="3.5" style="47" customWidth="1"/>
    <col min="15904" max="15904" width="27.33203125" style="47" customWidth="1"/>
    <col min="15905" max="15918" width="6.1640625" style="47" customWidth="1"/>
    <col min="15919" max="16155" width="9" style="47"/>
    <col min="16156" max="16156" width="6.5" style="47" customWidth="1"/>
    <col min="16157" max="16157" width="3.6640625" style="47" bestFit="1" customWidth="1"/>
    <col min="16158" max="16158" width="3.1640625" style="47" customWidth="1"/>
    <col min="16159" max="16159" width="3.5" style="47" customWidth="1"/>
    <col min="16160" max="16160" width="27.33203125" style="47" customWidth="1"/>
    <col min="16161" max="16174" width="6.1640625" style="47" customWidth="1"/>
    <col min="16175" max="16384" width="9" style="47"/>
  </cols>
  <sheetData>
    <row r="1" spans="1:48" s="226" customFormat="1" x14ac:dyDescent="0.15">
      <c r="A1" s="223" t="s">
        <v>185</v>
      </c>
      <c r="B1" s="223" t="s">
        <v>364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5"/>
      <c r="AU1" s="225"/>
      <c r="AV1" s="225"/>
    </row>
    <row r="2" spans="1:48" s="226" customFormat="1" x14ac:dyDescent="0.15">
      <c r="A2" s="223" t="s">
        <v>35</v>
      </c>
      <c r="B2" s="223" t="s">
        <v>150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5"/>
      <c r="AU2" s="225"/>
      <c r="AV2" s="225"/>
    </row>
    <row r="3" spans="1:48" s="226" customFormat="1" x14ac:dyDescent="0.15">
      <c r="A3" s="223" t="s">
        <v>36</v>
      </c>
      <c r="B3" s="223"/>
      <c r="C3" s="227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5"/>
      <c r="AU3" s="225"/>
      <c r="AV3" s="225"/>
    </row>
    <row r="4" spans="1:48" s="226" customFormat="1" x14ac:dyDescent="0.15">
      <c r="A4" s="223" t="s">
        <v>37</v>
      </c>
      <c r="B4" s="223">
        <v>2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5"/>
      <c r="AU4" s="225"/>
      <c r="AV4" s="225"/>
    </row>
    <row r="5" spans="1:48" s="226" customFormat="1" x14ac:dyDescent="0.15">
      <c r="A5" s="223" t="s">
        <v>38</v>
      </c>
      <c r="B5" s="223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5"/>
      <c r="AU5" s="225"/>
      <c r="AV5" s="225"/>
    </row>
    <row r="6" spans="1:48" s="226" customFormat="1" x14ac:dyDescent="0.15">
      <c r="A6" s="223" t="s">
        <v>39</v>
      </c>
      <c r="B6" s="223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5"/>
      <c r="AU6" s="225"/>
      <c r="AV6" s="225"/>
    </row>
    <row r="7" spans="1:48" s="226" customFormat="1" x14ac:dyDescent="0.15">
      <c r="A7" s="223" t="s">
        <v>40</v>
      </c>
      <c r="B7" s="223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25"/>
      <c r="AU7" s="225"/>
      <c r="AV7" s="225"/>
    </row>
    <row r="8" spans="1:48" s="2" customFormat="1" ht="66.75" customHeight="1" x14ac:dyDescent="0.2">
      <c r="A8" s="208" t="s">
        <v>0</v>
      </c>
      <c r="B8" s="208" t="s">
        <v>85</v>
      </c>
      <c r="C8" s="209" t="s">
        <v>1</v>
      </c>
      <c r="D8" s="209" t="s">
        <v>2</v>
      </c>
      <c r="E8" s="210" t="s">
        <v>3</v>
      </c>
      <c r="F8" s="208" t="s">
        <v>4</v>
      </c>
      <c r="G8" s="208" t="s">
        <v>5</v>
      </c>
      <c r="H8" s="211" t="s">
        <v>6</v>
      </c>
      <c r="I8" s="209" t="s">
        <v>7</v>
      </c>
      <c r="J8" s="209" t="s">
        <v>8</v>
      </c>
      <c r="K8" s="209" t="s">
        <v>233</v>
      </c>
      <c r="L8" s="209" t="s">
        <v>9</v>
      </c>
      <c r="M8" s="209" t="s">
        <v>10</v>
      </c>
      <c r="N8" s="212" t="s">
        <v>11</v>
      </c>
      <c r="O8" s="212" t="s">
        <v>12</v>
      </c>
      <c r="P8" s="212" t="s">
        <v>186</v>
      </c>
      <c r="Q8" s="213" t="s">
        <v>13</v>
      </c>
      <c r="R8" s="214" t="s">
        <v>14</v>
      </c>
      <c r="S8" s="215" t="s">
        <v>15</v>
      </c>
      <c r="T8" s="215" t="s">
        <v>16</v>
      </c>
      <c r="U8" s="215" t="s">
        <v>17</v>
      </c>
      <c r="V8" s="215" t="s">
        <v>18</v>
      </c>
      <c r="W8" s="215" t="s">
        <v>19</v>
      </c>
      <c r="X8" s="215" t="s">
        <v>20</v>
      </c>
      <c r="Y8" s="212" t="s">
        <v>21</v>
      </c>
      <c r="Z8" s="215" t="s">
        <v>22</v>
      </c>
      <c r="AA8" s="215" t="s">
        <v>23</v>
      </c>
      <c r="AB8" s="216" t="s">
        <v>24</v>
      </c>
      <c r="AC8" s="217" t="s">
        <v>161</v>
      </c>
      <c r="AD8" s="217" t="s">
        <v>25</v>
      </c>
      <c r="AE8" s="215" t="s">
        <v>162</v>
      </c>
      <c r="AF8" s="215" t="s">
        <v>163</v>
      </c>
      <c r="AG8" s="212" t="s">
        <v>164</v>
      </c>
      <c r="AH8" s="212" t="s">
        <v>165</v>
      </c>
      <c r="AI8" s="212" t="s">
        <v>166</v>
      </c>
      <c r="AJ8" s="212" t="s">
        <v>167</v>
      </c>
      <c r="AK8" s="212" t="s">
        <v>168</v>
      </c>
      <c r="AL8" s="212" t="s">
        <v>169</v>
      </c>
      <c r="AM8" s="212" t="s">
        <v>170</v>
      </c>
      <c r="AN8" s="216" t="s">
        <v>171</v>
      </c>
      <c r="AO8" s="218" t="s">
        <v>26</v>
      </c>
      <c r="AP8" s="219" t="s">
        <v>27</v>
      </c>
      <c r="AQ8" s="220" t="s">
        <v>28</v>
      </c>
      <c r="AR8" s="221" t="s">
        <v>29</v>
      </c>
      <c r="AS8" s="222"/>
      <c r="AT8" s="1"/>
    </row>
    <row r="9" spans="1:48" s="17" customFormat="1" ht="13" x14ac:dyDescent="0.15">
      <c r="A9" s="107" t="s">
        <v>103</v>
      </c>
      <c r="B9" s="107">
        <v>24</v>
      </c>
      <c r="C9" s="4" t="s">
        <v>150</v>
      </c>
      <c r="D9" s="123" t="str">
        <f>A9&amp;B9&amp;C9</f>
        <v>UES24SCF</v>
      </c>
      <c r="E9" s="109">
        <v>1</v>
      </c>
      <c r="F9" s="249" t="s">
        <v>294</v>
      </c>
      <c r="G9" s="122" t="s">
        <v>295</v>
      </c>
      <c r="H9" s="28"/>
      <c r="I9" s="146">
        <v>97.093496745494065</v>
      </c>
      <c r="J9" s="146">
        <v>57.2</v>
      </c>
      <c r="K9" s="146">
        <v>85</v>
      </c>
      <c r="L9" s="110"/>
      <c r="M9" s="115"/>
      <c r="N9" s="111"/>
      <c r="O9" s="111"/>
      <c r="P9" s="111"/>
      <c r="Q9" s="112"/>
      <c r="R9" s="113"/>
      <c r="S9" s="114"/>
      <c r="T9" s="146">
        <v>1.5</v>
      </c>
      <c r="U9" s="114"/>
      <c r="V9" s="114"/>
      <c r="W9" s="114"/>
      <c r="X9" s="114"/>
      <c r="Y9" s="124"/>
      <c r="Z9" s="114"/>
      <c r="AA9" s="114"/>
      <c r="AB9" s="116"/>
      <c r="AC9" s="117"/>
      <c r="AD9" s="118"/>
      <c r="AE9" s="110"/>
      <c r="AF9" s="115"/>
      <c r="AG9" s="119"/>
      <c r="AH9" s="108"/>
      <c r="AI9" s="119"/>
      <c r="AJ9" s="119"/>
      <c r="AK9" s="108"/>
      <c r="AL9" s="108"/>
      <c r="AM9" s="108"/>
      <c r="AN9" s="120"/>
      <c r="AO9" s="121"/>
      <c r="AP9" s="125"/>
      <c r="AQ9" s="126"/>
      <c r="AR9" s="114"/>
      <c r="AS9" s="116"/>
      <c r="AT9" s="16"/>
    </row>
    <row r="10" spans="1:48" s="17" customFormat="1" ht="13" x14ac:dyDescent="0.15">
      <c r="A10" s="3" t="s">
        <v>103</v>
      </c>
      <c r="B10" s="107">
        <v>24</v>
      </c>
      <c r="C10" s="4" t="s">
        <v>150</v>
      </c>
      <c r="D10" s="5" t="str">
        <f t="shared" ref="D10:D36" si="0">A10&amp;B10&amp;C10</f>
        <v>UES24SCF</v>
      </c>
      <c r="E10" s="6">
        <v>2</v>
      </c>
      <c r="F10" s="249" t="s">
        <v>296</v>
      </c>
      <c r="G10" s="122" t="s">
        <v>323</v>
      </c>
      <c r="H10" s="18"/>
      <c r="I10" s="146">
        <v>103.36072990015566</v>
      </c>
      <c r="J10" s="146">
        <v>55.05</v>
      </c>
      <c r="K10" s="258">
        <v>86</v>
      </c>
      <c r="L10" s="7"/>
      <c r="M10" s="94"/>
      <c r="N10" s="8"/>
      <c r="O10" s="8"/>
      <c r="P10" s="111"/>
      <c r="Q10" s="9"/>
      <c r="R10" s="93"/>
      <c r="S10" s="11"/>
      <c r="T10" s="259">
        <v>0.5</v>
      </c>
      <c r="U10" s="11"/>
      <c r="V10" s="11"/>
      <c r="W10" s="11"/>
      <c r="X10" s="11"/>
      <c r="Y10" s="12"/>
      <c r="Z10" s="11"/>
      <c r="AA10" s="11"/>
      <c r="AB10" s="15"/>
      <c r="AC10" s="95"/>
      <c r="AD10" s="96"/>
      <c r="AE10" s="7"/>
      <c r="AF10" s="94"/>
      <c r="AG10" s="102"/>
      <c r="AH10" s="4"/>
      <c r="AI10" s="102"/>
      <c r="AJ10" s="102"/>
      <c r="AK10" s="4"/>
      <c r="AL10" s="4"/>
      <c r="AM10" s="4"/>
      <c r="AN10" s="103"/>
      <c r="AO10" s="13"/>
      <c r="AP10" s="14"/>
      <c r="AQ10" s="10"/>
      <c r="AR10" s="11"/>
      <c r="AS10" s="15"/>
      <c r="AT10" s="16"/>
    </row>
    <row r="11" spans="1:48" s="17" customFormat="1" ht="13" x14ac:dyDescent="0.15">
      <c r="A11" s="3" t="s">
        <v>103</v>
      </c>
      <c r="B11" s="107">
        <v>24</v>
      </c>
      <c r="C11" s="4" t="s">
        <v>150</v>
      </c>
      <c r="D11" s="5" t="str">
        <f t="shared" si="0"/>
        <v>UES24SCF</v>
      </c>
      <c r="E11" s="6">
        <v>3</v>
      </c>
      <c r="F11" s="249" t="s">
        <v>297</v>
      </c>
      <c r="G11" s="122" t="s">
        <v>324</v>
      </c>
      <c r="H11" s="19"/>
      <c r="I11" s="146">
        <v>110.95179288136146</v>
      </c>
      <c r="J11" s="146">
        <v>56</v>
      </c>
      <c r="K11" s="258">
        <v>94</v>
      </c>
      <c r="L11" s="7"/>
      <c r="M11" s="94"/>
      <c r="N11" s="8"/>
      <c r="O11" s="8"/>
      <c r="P11" s="111"/>
      <c r="Q11" s="9"/>
      <c r="R11" s="93"/>
      <c r="S11" s="11"/>
      <c r="T11" s="259">
        <v>2</v>
      </c>
      <c r="U11" s="11"/>
      <c r="V11" s="11"/>
      <c r="W11" s="11"/>
      <c r="X11" s="11"/>
      <c r="Y11" s="12"/>
      <c r="Z11" s="11"/>
      <c r="AA11" s="11"/>
      <c r="AB11" s="15"/>
      <c r="AC11" s="95"/>
      <c r="AD11" s="96"/>
      <c r="AE11" s="7"/>
      <c r="AF11" s="94"/>
      <c r="AG11" s="102"/>
      <c r="AH11" s="4"/>
      <c r="AI11" s="102"/>
      <c r="AJ11" s="102"/>
      <c r="AK11" s="4"/>
      <c r="AL11" s="4"/>
      <c r="AM11" s="4"/>
      <c r="AN11" s="103"/>
      <c r="AO11" s="13"/>
      <c r="AP11" s="14"/>
      <c r="AQ11" s="10"/>
      <c r="AR11" s="11"/>
      <c r="AS11" s="15"/>
      <c r="AT11" s="16"/>
    </row>
    <row r="12" spans="1:48" s="17" customFormat="1" ht="13" x14ac:dyDescent="0.15">
      <c r="A12" s="3" t="s">
        <v>103</v>
      </c>
      <c r="B12" s="107">
        <v>24</v>
      </c>
      <c r="C12" s="4" t="s">
        <v>150</v>
      </c>
      <c r="D12" s="5" t="str">
        <f t="shared" si="0"/>
        <v>UES24SCF</v>
      </c>
      <c r="E12" s="6">
        <v>4</v>
      </c>
      <c r="F12" s="249" t="s">
        <v>298</v>
      </c>
      <c r="G12" s="122" t="s">
        <v>325</v>
      </c>
      <c r="H12" s="18"/>
      <c r="I12" s="146">
        <v>123.43464246424644</v>
      </c>
      <c r="J12" s="146">
        <v>55.8</v>
      </c>
      <c r="K12" s="258">
        <v>95</v>
      </c>
      <c r="L12" s="7"/>
      <c r="M12" s="94"/>
      <c r="N12" s="8"/>
      <c r="O12" s="8"/>
      <c r="P12" s="111"/>
      <c r="Q12" s="9"/>
      <c r="R12" s="93"/>
      <c r="S12" s="11"/>
      <c r="T12" s="259">
        <v>1.5</v>
      </c>
      <c r="U12" s="11"/>
      <c r="V12" s="11"/>
      <c r="W12" s="11"/>
      <c r="X12" s="11"/>
      <c r="Y12" s="12"/>
      <c r="Z12" s="11"/>
      <c r="AA12" s="11"/>
      <c r="AB12" s="15"/>
      <c r="AC12" s="95"/>
      <c r="AD12" s="96"/>
      <c r="AE12" s="7"/>
      <c r="AF12" s="94"/>
      <c r="AG12" s="102"/>
      <c r="AH12" s="4"/>
      <c r="AI12" s="102"/>
      <c r="AJ12" s="102"/>
      <c r="AK12" s="4"/>
      <c r="AL12" s="4"/>
      <c r="AM12" s="4"/>
      <c r="AN12" s="103"/>
      <c r="AO12" s="13"/>
      <c r="AP12" s="14"/>
      <c r="AQ12" s="10"/>
      <c r="AR12" s="11"/>
      <c r="AS12" s="15"/>
      <c r="AT12" s="16"/>
    </row>
    <row r="13" spans="1:48" s="17" customFormat="1" ht="13" x14ac:dyDescent="0.15">
      <c r="A13" s="3" t="s">
        <v>103</v>
      </c>
      <c r="B13" s="107">
        <v>24</v>
      </c>
      <c r="C13" s="4" t="s">
        <v>150</v>
      </c>
      <c r="D13" s="5" t="str">
        <f t="shared" si="0"/>
        <v>UES24SCF</v>
      </c>
      <c r="E13" s="6">
        <v>5</v>
      </c>
      <c r="F13" s="249" t="s">
        <v>299</v>
      </c>
      <c r="G13" s="122" t="s">
        <v>326</v>
      </c>
      <c r="H13" s="20"/>
      <c r="I13" s="146">
        <v>105.16228715659645</v>
      </c>
      <c r="J13" s="146">
        <v>56.5</v>
      </c>
      <c r="K13" s="258">
        <v>91.5</v>
      </c>
      <c r="L13" s="7"/>
      <c r="M13" s="94"/>
      <c r="N13" s="8"/>
      <c r="O13" s="8"/>
      <c r="P13" s="111"/>
      <c r="Q13" s="9"/>
      <c r="R13" s="93"/>
      <c r="S13" s="11"/>
      <c r="T13" s="259">
        <v>2</v>
      </c>
      <c r="U13" s="11"/>
      <c r="V13" s="11"/>
      <c r="W13" s="11"/>
      <c r="X13" s="11"/>
      <c r="Y13" s="12"/>
      <c r="Z13" s="11"/>
      <c r="AA13" s="11"/>
      <c r="AB13" s="15"/>
      <c r="AC13" s="95"/>
      <c r="AD13" s="96"/>
      <c r="AE13" s="7"/>
      <c r="AF13" s="94"/>
      <c r="AG13" s="102"/>
      <c r="AH13" s="4"/>
      <c r="AI13" s="102"/>
      <c r="AJ13" s="102"/>
      <c r="AK13" s="4"/>
      <c r="AL13" s="4"/>
      <c r="AM13" s="4"/>
      <c r="AN13" s="103"/>
      <c r="AO13" s="13"/>
      <c r="AP13" s="14"/>
      <c r="AQ13" s="10"/>
      <c r="AR13" s="11"/>
      <c r="AS13" s="15"/>
      <c r="AT13" s="16"/>
    </row>
    <row r="14" spans="1:48" s="17" customFormat="1" ht="13" x14ac:dyDescent="0.15">
      <c r="A14" s="3" t="s">
        <v>103</v>
      </c>
      <c r="B14" s="107">
        <v>24</v>
      </c>
      <c r="C14" s="4" t="s">
        <v>150</v>
      </c>
      <c r="D14" s="5" t="str">
        <f t="shared" si="0"/>
        <v>UES24SCF</v>
      </c>
      <c r="E14" s="6">
        <v>6</v>
      </c>
      <c r="F14" s="249" t="s">
        <v>300</v>
      </c>
      <c r="G14" s="122" t="s">
        <v>327</v>
      </c>
      <c r="H14" s="21"/>
      <c r="I14" s="146">
        <v>116.32436654985665</v>
      </c>
      <c r="J14" s="146">
        <v>55.85</v>
      </c>
      <c r="K14" s="258">
        <v>88.5</v>
      </c>
      <c r="L14" s="7"/>
      <c r="M14" s="94"/>
      <c r="N14" s="8"/>
      <c r="O14" s="8"/>
      <c r="P14" s="111"/>
      <c r="Q14" s="9"/>
      <c r="R14" s="93"/>
      <c r="S14" s="11"/>
      <c r="T14" s="259">
        <v>2</v>
      </c>
      <c r="U14" s="11"/>
      <c r="V14" s="11"/>
      <c r="W14" s="11"/>
      <c r="X14" s="11"/>
      <c r="Y14" s="12"/>
      <c r="Z14" s="11"/>
      <c r="AA14" s="11"/>
      <c r="AB14" s="15"/>
      <c r="AC14" s="95"/>
      <c r="AD14" s="96"/>
      <c r="AE14" s="7"/>
      <c r="AF14" s="94"/>
      <c r="AG14" s="102"/>
      <c r="AH14" s="4"/>
      <c r="AI14" s="102"/>
      <c r="AJ14" s="102"/>
      <c r="AK14" s="4"/>
      <c r="AL14" s="4"/>
      <c r="AM14" s="4"/>
      <c r="AN14" s="103"/>
      <c r="AO14" s="13"/>
      <c r="AP14" s="14"/>
      <c r="AQ14" s="10"/>
      <c r="AR14" s="11"/>
      <c r="AS14" s="15"/>
      <c r="AT14" s="16"/>
    </row>
    <row r="15" spans="1:48" s="17" customFormat="1" ht="13" x14ac:dyDescent="0.15">
      <c r="A15" s="3" t="s">
        <v>103</v>
      </c>
      <c r="B15" s="107">
        <v>24</v>
      </c>
      <c r="C15" s="4" t="s">
        <v>150</v>
      </c>
      <c r="D15" s="5" t="str">
        <f t="shared" si="0"/>
        <v>UES24SCF</v>
      </c>
      <c r="E15" s="6">
        <v>7</v>
      </c>
      <c r="F15" s="249" t="s">
        <v>301</v>
      </c>
      <c r="G15" s="122" t="s">
        <v>328</v>
      </c>
      <c r="H15" s="22"/>
      <c r="I15" s="146">
        <v>111.54871337866777</v>
      </c>
      <c r="J15" s="146">
        <v>57.95</v>
      </c>
      <c r="K15" s="258">
        <v>89.5</v>
      </c>
      <c r="L15" s="7"/>
      <c r="M15" s="94"/>
      <c r="N15" s="8"/>
      <c r="O15" s="8"/>
      <c r="P15" s="111"/>
      <c r="Q15" s="9"/>
      <c r="R15" s="93"/>
      <c r="S15" s="11"/>
      <c r="T15" s="259">
        <v>2</v>
      </c>
      <c r="U15" s="11"/>
      <c r="V15" s="11"/>
      <c r="W15" s="11"/>
      <c r="X15" s="11"/>
      <c r="Y15" s="12"/>
      <c r="Z15" s="11"/>
      <c r="AA15" s="11"/>
      <c r="AB15" s="15"/>
      <c r="AC15" s="95"/>
      <c r="AD15" s="96"/>
      <c r="AE15" s="7"/>
      <c r="AF15" s="94"/>
      <c r="AG15" s="102"/>
      <c r="AH15" s="4"/>
      <c r="AI15" s="102"/>
      <c r="AJ15" s="102"/>
      <c r="AK15" s="4"/>
      <c r="AL15" s="4"/>
      <c r="AM15" s="4"/>
      <c r="AN15" s="103"/>
      <c r="AO15" s="13"/>
      <c r="AP15" s="14"/>
      <c r="AQ15" s="10"/>
      <c r="AR15" s="11"/>
      <c r="AS15" s="15"/>
      <c r="AT15" s="16"/>
    </row>
    <row r="16" spans="1:48" s="17" customFormat="1" ht="13" x14ac:dyDescent="0.15">
      <c r="A16" s="3" t="s">
        <v>103</v>
      </c>
      <c r="B16" s="107">
        <v>24</v>
      </c>
      <c r="C16" s="4" t="s">
        <v>150</v>
      </c>
      <c r="D16" s="5" t="str">
        <f t="shared" si="0"/>
        <v>UES24SCF</v>
      </c>
      <c r="E16" s="6">
        <v>8</v>
      </c>
      <c r="F16" s="249" t="s">
        <v>302</v>
      </c>
      <c r="G16" s="122" t="s">
        <v>329</v>
      </c>
      <c r="H16" s="22"/>
      <c r="I16" s="146">
        <v>103.56511190444671</v>
      </c>
      <c r="J16" s="146">
        <v>56.8</v>
      </c>
      <c r="K16" s="258">
        <v>85.5</v>
      </c>
      <c r="L16" s="7"/>
      <c r="M16" s="94"/>
      <c r="N16" s="8"/>
      <c r="O16" s="8"/>
      <c r="P16" s="111"/>
      <c r="Q16" s="9"/>
      <c r="R16" s="93"/>
      <c r="S16" s="11"/>
      <c r="T16" s="259">
        <v>2</v>
      </c>
      <c r="U16" s="11"/>
      <c r="V16" s="11"/>
      <c r="W16" s="11"/>
      <c r="X16" s="11"/>
      <c r="Y16" s="12"/>
      <c r="Z16" s="11"/>
      <c r="AA16" s="11"/>
      <c r="AB16" s="15"/>
      <c r="AC16" s="95"/>
      <c r="AD16" s="96"/>
      <c r="AE16" s="7"/>
      <c r="AF16" s="94"/>
      <c r="AG16" s="102"/>
      <c r="AH16" s="4"/>
      <c r="AI16" s="102"/>
      <c r="AJ16" s="102"/>
      <c r="AK16" s="4"/>
      <c r="AL16" s="4"/>
      <c r="AM16" s="4"/>
      <c r="AN16" s="103"/>
      <c r="AO16" s="13"/>
      <c r="AP16" s="14"/>
      <c r="AQ16" s="10"/>
      <c r="AR16" s="11"/>
      <c r="AS16" s="15"/>
      <c r="AT16" s="16"/>
    </row>
    <row r="17" spans="1:46" s="17" customFormat="1" ht="13" x14ac:dyDescent="0.15">
      <c r="A17" s="3" t="s">
        <v>103</v>
      </c>
      <c r="B17" s="107">
        <v>24</v>
      </c>
      <c r="C17" s="4" t="s">
        <v>150</v>
      </c>
      <c r="D17" s="5" t="str">
        <f t="shared" si="0"/>
        <v>UES24SCF</v>
      </c>
      <c r="E17" s="6">
        <v>9</v>
      </c>
      <c r="F17" s="249" t="s">
        <v>303</v>
      </c>
      <c r="G17" s="122" t="s">
        <v>330</v>
      </c>
      <c r="H17" s="22"/>
      <c r="I17" s="146">
        <v>107.22490162465007</v>
      </c>
      <c r="J17" s="146">
        <v>57.2</v>
      </c>
      <c r="K17" s="258">
        <v>84.5</v>
      </c>
      <c r="L17" s="7"/>
      <c r="M17" s="94"/>
      <c r="N17" s="8"/>
      <c r="O17" s="8"/>
      <c r="P17" s="111"/>
      <c r="Q17" s="9"/>
      <c r="R17" s="93"/>
      <c r="S17" s="11"/>
      <c r="T17" s="259">
        <v>1.5</v>
      </c>
      <c r="U17" s="11"/>
      <c r="V17" s="11"/>
      <c r="W17" s="11"/>
      <c r="X17" s="11"/>
      <c r="Y17" s="12"/>
      <c r="Z17" s="11"/>
      <c r="AA17" s="11"/>
      <c r="AB17" s="15"/>
      <c r="AC17" s="95"/>
      <c r="AD17" s="96"/>
      <c r="AE17" s="7"/>
      <c r="AF17" s="94"/>
      <c r="AG17" s="102"/>
      <c r="AH17" s="4"/>
      <c r="AI17" s="102"/>
      <c r="AJ17" s="102"/>
      <c r="AK17" s="4"/>
      <c r="AL17" s="4"/>
      <c r="AM17" s="4"/>
      <c r="AN17" s="103"/>
      <c r="AO17" s="13"/>
      <c r="AP17" s="14"/>
      <c r="AQ17" s="10"/>
      <c r="AR17" s="11"/>
      <c r="AS17" s="15"/>
      <c r="AT17" s="16"/>
    </row>
    <row r="18" spans="1:46" s="17" customFormat="1" ht="13" x14ac:dyDescent="0.15">
      <c r="A18" s="3" t="s">
        <v>103</v>
      </c>
      <c r="B18" s="107">
        <v>24</v>
      </c>
      <c r="C18" s="4" t="s">
        <v>150</v>
      </c>
      <c r="D18" s="5" t="str">
        <f t="shared" si="0"/>
        <v>UES24SCF</v>
      </c>
      <c r="E18" s="6">
        <v>10</v>
      </c>
      <c r="F18" s="249" t="s">
        <v>304</v>
      </c>
      <c r="G18" s="122" t="s">
        <v>331</v>
      </c>
      <c r="H18" s="22"/>
      <c r="I18" s="146">
        <v>97.298068269501471</v>
      </c>
      <c r="J18" s="146">
        <v>57</v>
      </c>
      <c r="K18" s="258">
        <v>83.5</v>
      </c>
      <c r="L18" s="7"/>
      <c r="M18" s="94"/>
      <c r="N18" s="8"/>
      <c r="O18" s="8"/>
      <c r="P18" s="111"/>
      <c r="Q18" s="9"/>
      <c r="R18" s="93"/>
      <c r="S18" s="11"/>
      <c r="T18" s="259">
        <v>3</v>
      </c>
      <c r="U18" s="11"/>
      <c r="V18" s="11"/>
      <c r="W18" s="11"/>
      <c r="X18" s="11"/>
      <c r="Y18" s="12"/>
      <c r="Z18" s="11"/>
      <c r="AA18" s="11"/>
      <c r="AB18" s="15"/>
      <c r="AC18" s="95"/>
      <c r="AD18" s="96"/>
      <c r="AE18" s="7"/>
      <c r="AF18" s="94"/>
      <c r="AG18" s="102"/>
      <c r="AH18" s="4"/>
      <c r="AI18" s="102"/>
      <c r="AJ18" s="102"/>
      <c r="AK18" s="4"/>
      <c r="AL18" s="4"/>
      <c r="AM18" s="4"/>
      <c r="AN18" s="103"/>
      <c r="AO18" s="13"/>
      <c r="AP18" s="14"/>
      <c r="AQ18" s="10"/>
      <c r="AR18" s="11"/>
      <c r="AS18" s="15"/>
      <c r="AT18" s="16"/>
    </row>
    <row r="19" spans="1:46" s="17" customFormat="1" ht="13" x14ac:dyDescent="0.15">
      <c r="A19" s="3" t="s">
        <v>103</v>
      </c>
      <c r="B19" s="107">
        <v>24</v>
      </c>
      <c r="C19" s="4" t="s">
        <v>150</v>
      </c>
      <c r="D19" s="5" t="str">
        <f t="shared" si="0"/>
        <v>UES24SCF</v>
      </c>
      <c r="E19" s="6">
        <v>11</v>
      </c>
      <c r="F19" s="249" t="s">
        <v>305</v>
      </c>
      <c r="G19" s="122" t="s">
        <v>332</v>
      </c>
      <c r="H19" s="23"/>
      <c r="I19" s="146">
        <v>97.340728729054774</v>
      </c>
      <c r="J19" s="146">
        <v>58.6</v>
      </c>
      <c r="K19" s="258">
        <v>83</v>
      </c>
      <c r="L19" s="7"/>
      <c r="M19" s="94"/>
      <c r="N19" s="8"/>
      <c r="O19" s="8"/>
      <c r="P19" s="111"/>
      <c r="Q19" s="9"/>
      <c r="R19" s="93"/>
      <c r="S19" s="11"/>
      <c r="T19" s="259">
        <v>2</v>
      </c>
      <c r="U19" s="11"/>
      <c r="V19" s="11"/>
      <c r="W19" s="11"/>
      <c r="X19" s="11"/>
      <c r="Y19" s="12"/>
      <c r="Z19" s="11"/>
      <c r="AA19" s="11"/>
      <c r="AB19" s="15"/>
      <c r="AC19" s="95"/>
      <c r="AD19" s="96"/>
      <c r="AE19" s="7"/>
      <c r="AF19" s="94"/>
      <c r="AG19" s="102"/>
      <c r="AH19" s="4"/>
      <c r="AI19" s="102"/>
      <c r="AJ19" s="102"/>
      <c r="AK19" s="4"/>
      <c r="AL19" s="4"/>
      <c r="AM19" s="4"/>
      <c r="AN19" s="103"/>
      <c r="AO19" s="13"/>
      <c r="AP19" s="14"/>
      <c r="AQ19" s="10"/>
      <c r="AR19" s="11"/>
      <c r="AS19" s="15"/>
      <c r="AT19" s="16"/>
    </row>
    <row r="20" spans="1:46" s="17" customFormat="1" ht="13" x14ac:dyDescent="0.15">
      <c r="A20" s="3" t="s">
        <v>103</v>
      </c>
      <c r="B20" s="107">
        <v>24</v>
      </c>
      <c r="C20" s="4" t="s">
        <v>150</v>
      </c>
      <c r="D20" s="5" t="str">
        <f t="shared" si="0"/>
        <v>UES24SCF</v>
      </c>
      <c r="E20" s="6">
        <v>12</v>
      </c>
      <c r="F20" s="249" t="s">
        <v>306</v>
      </c>
      <c r="G20" s="122" t="s">
        <v>333</v>
      </c>
      <c r="H20" s="24"/>
      <c r="I20" s="146">
        <v>111.26232698265936</v>
      </c>
      <c r="J20" s="146">
        <v>56.3</v>
      </c>
      <c r="K20" s="258">
        <v>84.5</v>
      </c>
      <c r="L20" s="7"/>
      <c r="M20" s="94"/>
      <c r="N20" s="8"/>
      <c r="O20" s="8"/>
      <c r="P20" s="111"/>
      <c r="Q20" s="9"/>
      <c r="R20" s="93"/>
      <c r="S20" s="11"/>
      <c r="T20" s="259">
        <v>1.5</v>
      </c>
      <c r="U20" s="11"/>
      <c r="V20" s="11"/>
      <c r="W20" s="11"/>
      <c r="X20" s="11"/>
      <c r="Y20" s="12"/>
      <c r="Z20" s="11"/>
      <c r="AA20" s="11"/>
      <c r="AB20" s="15"/>
      <c r="AC20" s="95"/>
      <c r="AD20" s="96"/>
      <c r="AE20" s="7"/>
      <c r="AF20" s="94"/>
      <c r="AG20" s="102"/>
      <c r="AH20" s="4"/>
      <c r="AI20" s="102"/>
      <c r="AJ20" s="102"/>
      <c r="AK20" s="4"/>
      <c r="AL20" s="4"/>
      <c r="AM20" s="4"/>
      <c r="AN20" s="103"/>
      <c r="AO20" s="13"/>
      <c r="AP20" s="14"/>
      <c r="AQ20" s="10"/>
      <c r="AR20" s="11"/>
      <c r="AS20" s="15"/>
      <c r="AT20" s="16"/>
    </row>
    <row r="21" spans="1:46" s="17" customFormat="1" ht="13" x14ac:dyDescent="0.15">
      <c r="A21" s="3" t="s">
        <v>103</v>
      </c>
      <c r="B21" s="107">
        <v>24</v>
      </c>
      <c r="C21" s="4" t="s">
        <v>150</v>
      </c>
      <c r="D21" s="5" t="str">
        <f t="shared" si="0"/>
        <v>UES24SCF</v>
      </c>
      <c r="E21" s="6">
        <v>13</v>
      </c>
      <c r="F21" s="249" t="s">
        <v>307</v>
      </c>
      <c r="G21" s="122" t="s">
        <v>334</v>
      </c>
      <c r="H21" s="25"/>
      <c r="I21" s="146">
        <v>102.6483255919124</v>
      </c>
      <c r="J21" s="146">
        <v>57.4</v>
      </c>
      <c r="K21" s="258">
        <v>84.5</v>
      </c>
      <c r="L21" s="7"/>
      <c r="M21" s="94"/>
      <c r="N21" s="8"/>
      <c r="O21" s="8"/>
      <c r="P21" s="111"/>
      <c r="Q21" s="9"/>
      <c r="R21" s="93"/>
      <c r="S21" s="11"/>
      <c r="T21" s="259">
        <v>2</v>
      </c>
      <c r="U21" s="11"/>
      <c r="V21" s="11"/>
      <c r="W21" s="11"/>
      <c r="X21" s="11"/>
      <c r="Y21" s="12"/>
      <c r="Z21" s="11"/>
      <c r="AA21" s="11"/>
      <c r="AB21" s="15"/>
      <c r="AC21" s="95"/>
      <c r="AD21" s="96"/>
      <c r="AE21" s="7"/>
      <c r="AF21" s="94"/>
      <c r="AG21" s="102"/>
      <c r="AH21" s="4"/>
      <c r="AI21" s="102"/>
      <c r="AJ21" s="102"/>
      <c r="AK21" s="4"/>
      <c r="AL21" s="4"/>
      <c r="AM21" s="4"/>
      <c r="AN21" s="103"/>
      <c r="AO21" s="13"/>
      <c r="AP21" s="14"/>
      <c r="AQ21" s="10"/>
      <c r="AR21" s="11"/>
      <c r="AS21" s="15"/>
      <c r="AT21" s="16"/>
    </row>
    <row r="22" spans="1:46" s="17" customFormat="1" ht="13" x14ac:dyDescent="0.15">
      <c r="A22" s="3" t="s">
        <v>103</v>
      </c>
      <c r="B22" s="107">
        <v>24</v>
      </c>
      <c r="C22" s="4" t="s">
        <v>150</v>
      </c>
      <c r="D22" s="5" t="str">
        <f t="shared" si="0"/>
        <v>UES24SCF</v>
      </c>
      <c r="E22" s="6">
        <v>14</v>
      </c>
      <c r="F22" s="249" t="s">
        <v>308</v>
      </c>
      <c r="G22" s="122" t="s">
        <v>335</v>
      </c>
      <c r="H22" s="25"/>
      <c r="I22" s="146">
        <v>89.561248220218317</v>
      </c>
      <c r="J22" s="146">
        <v>56.4</v>
      </c>
      <c r="K22" s="258">
        <v>87</v>
      </c>
      <c r="L22" s="7"/>
      <c r="M22" s="94"/>
      <c r="N22" s="8"/>
      <c r="O22" s="8"/>
      <c r="P22" s="111"/>
      <c r="Q22" s="9"/>
      <c r="R22" s="93"/>
      <c r="S22" s="11"/>
      <c r="T22" s="259">
        <v>2.5</v>
      </c>
      <c r="U22" s="11"/>
      <c r="V22" s="11"/>
      <c r="W22" s="11"/>
      <c r="X22" s="11"/>
      <c r="Y22" s="12"/>
      <c r="Z22" s="11"/>
      <c r="AA22" s="11"/>
      <c r="AB22" s="15"/>
      <c r="AC22" s="95"/>
      <c r="AD22" s="96"/>
      <c r="AE22" s="7"/>
      <c r="AF22" s="94"/>
      <c r="AG22" s="102"/>
      <c r="AH22" s="4"/>
      <c r="AI22" s="102"/>
      <c r="AJ22" s="102"/>
      <c r="AK22" s="4"/>
      <c r="AL22" s="4"/>
      <c r="AM22" s="4"/>
      <c r="AN22" s="103"/>
      <c r="AO22" s="13"/>
      <c r="AP22" s="14"/>
      <c r="AQ22" s="10"/>
      <c r="AR22" s="11"/>
      <c r="AS22" s="15"/>
      <c r="AT22" s="16"/>
    </row>
    <row r="23" spans="1:46" s="17" customFormat="1" ht="13" x14ac:dyDescent="0.15">
      <c r="A23" s="3" t="s">
        <v>103</v>
      </c>
      <c r="B23" s="107">
        <v>24</v>
      </c>
      <c r="C23" s="4" t="s">
        <v>150</v>
      </c>
      <c r="D23" s="5" t="str">
        <f t="shared" si="0"/>
        <v>UES24SCF</v>
      </c>
      <c r="E23" s="6">
        <v>15</v>
      </c>
      <c r="F23" s="249" t="s">
        <v>309</v>
      </c>
      <c r="G23" s="122" t="s">
        <v>336</v>
      </c>
      <c r="H23" s="26"/>
      <c r="I23" s="146">
        <v>120.23161794707067</v>
      </c>
      <c r="J23" s="146">
        <v>56.3</v>
      </c>
      <c r="K23" s="258">
        <v>89.5</v>
      </c>
      <c r="L23" s="7"/>
      <c r="M23" s="94"/>
      <c r="N23" s="8"/>
      <c r="O23" s="8"/>
      <c r="P23" s="111"/>
      <c r="Q23" s="9"/>
      <c r="R23" s="93"/>
      <c r="S23" s="11"/>
      <c r="T23" s="259">
        <v>1.5</v>
      </c>
      <c r="U23" s="11"/>
      <c r="V23" s="11"/>
      <c r="W23" s="11"/>
      <c r="X23" s="11"/>
      <c r="Y23" s="12"/>
      <c r="Z23" s="11"/>
      <c r="AA23" s="11"/>
      <c r="AB23" s="15"/>
      <c r="AC23" s="95"/>
      <c r="AD23" s="96"/>
      <c r="AE23" s="7"/>
      <c r="AF23" s="94"/>
      <c r="AG23" s="102"/>
      <c r="AH23" s="4"/>
      <c r="AI23" s="102"/>
      <c r="AJ23" s="102"/>
      <c r="AK23" s="4"/>
      <c r="AL23" s="4"/>
      <c r="AM23" s="4"/>
      <c r="AN23" s="103"/>
      <c r="AO23" s="13"/>
      <c r="AP23" s="14"/>
      <c r="AQ23" s="10"/>
      <c r="AR23" s="11"/>
      <c r="AS23" s="15"/>
      <c r="AT23" s="16"/>
    </row>
    <row r="24" spans="1:46" s="17" customFormat="1" ht="13" x14ac:dyDescent="0.15">
      <c r="A24" s="3" t="s">
        <v>103</v>
      </c>
      <c r="B24" s="107">
        <v>24</v>
      </c>
      <c r="C24" s="4" t="s">
        <v>150</v>
      </c>
      <c r="D24" s="5" t="str">
        <f t="shared" si="0"/>
        <v>UES24SCF</v>
      </c>
      <c r="E24" s="6">
        <v>16</v>
      </c>
      <c r="F24" s="249" t="s">
        <v>310</v>
      </c>
      <c r="G24" s="122" t="s">
        <v>337</v>
      </c>
      <c r="H24" s="26"/>
      <c r="I24" s="146">
        <v>112.39916207898956</v>
      </c>
      <c r="J24" s="146">
        <v>55.8</v>
      </c>
      <c r="K24" s="258">
        <v>91.5</v>
      </c>
      <c r="L24" s="7"/>
      <c r="M24" s="94"/>
      <c r="N24" s="8"/>
      <c r="O24" s="8"/>
      <c r="P24" s="111"/>
      <c r="Q24" s="9"/>
      <c r="R24" s="93"/>
      <c r="S24" s="11"/>
      <c r="T24" s="259">
        <v>1</v>
      </c>
      <c r="U24" s="11"/>
      <c r="V24" s="11"/>
      <c r="W24" s="11"/>
      <c r="X24" s="11"/>
      <c r="Y24" s="12"/>
      <c r="Z24" s="11"/>
      <c r="AA24" s="11"/>
      <c r="AB24" s="15"/>
      <c r="AC24" s="95"/>
      <c r="AD24" s="96"/>
      <c r="AE24" s="7"/>
      <c r="AF24" s="94"/>
      <c r="AG24" s="102"/>
      <c r="AH24" s="4"/>
      <c r="AI24" s="102"/>
      <c r="AJ24" s="102"/>
      <c r="AK24" s="4"/>
      <c r="AL24" s="4"/>
      <c r="AM24" s="4"/>
      <c r="AN24" s="103"/>
      <c r="AO24" s="13"/>
      <c r="AP24" s="14"/>
      <c r="AQ24" s="10"/>
      <c r="AR24" s="11"/>
      <c r="AS24" s="15"/>
      <c r="AT24" s="16"/>
    </row>
    <row r="25" spans="1:46" s="17" customFormat="1" ht="13" x14ac:dyDescent="0.15">
      <c r="A25" s="3" t="s">
        <v>103</v>
      </c>
      <c r="B25" s="107">
        <v>24</v>
      </c>
      <c r="C25" s="4" t="s">
        <v>150</v>
      </c>
      <c r="D25" s="5" t="str">
        <f t="shared" si="0"/>
        <v>UES24SCF</v>
      </c>
      <c r="E25" s="6">
        <v>17</v>
      </c>
      <c r="F25" s="249" t="s">
        <v>311</v>
      </c>
      <c r="G25" s="122" t="s">
        <v>338</v>
      </c>
      <c r="H25" s="27"/>
      <c r="I25" s="146">
        <v>96.583369153519214</v>
      </c>
      <c r="J25" s="146">
        <v>56.5</v>
      </c>
      <c r="K25" s="258">
        <v>91.5</v>
      </c>
      <c r="L25" s="7"/>
      <c r="M25" s="94"/>
      <c r="N25" s="8"/>
      <c r="O25" s="8"/>
      <c r="P25" s="111"/>
      <c r="Q25" s="9"/>
      <c r="R25" s="93"/>
      <c r="S25" s="11"/>
      <c r="T25" s="259">
        <v>0.5</v>
      </c>
      <c r="U25" s="11"/>
      <c r="V25" s="11"/>
      <c r="W25" s="11"/>
      <c r="X25" s="11"/>
      <c r="Y25" s="12"/>
      <c r="Z25" s="11"/>
      <c r="AA25" s="11"/>
      <c r="AB25" s="15"/>
      <c r="AC25" s="95"/>
      <c r="AD25" s="96"/>
      <c r="AE25" s="7"/>
      <c r="AF25" s="94"/>
      <c r="AG25" s="102"/>
      <c r="AH25" s="4"/>
      <c r="AI25" s="102"/>
      <c r="AJ25" s="102"/>
      <c r="AK25" s="4"/>
      <c r="AL25" s="4"/>
      <c r="AM25" s="4"/>
      <c r="AN25" s="103"/>
      <c r="AO25" s="13"/>
      <c r="AP25" s="14"/>
      <c r="AQ25" s="10"/>
      <c r="AR25" s="11"/>
      <c r="AS25" s="15"/>
      <c r="AT25" s="16"/>
    </row>
    <row r="26" spans="1:46" s="17" customFormat="1" ht="13" x14ac:dyDescent="0.15">
      <c r="A26" s="3" t="s">
        <v>103</v>
      </c>
      <c r="B26" s="107">
        <v>24</v>
      </c>
      <c r="C26" s="4" t="s">
        <v>150</v>
      </c>
      <c r="D26" s="5" t="str">
        <f t="shared" si="0"/>
        <v>UES24SCF</v>
      </c>
      <c r="E26" s="6">
        <v>18</v>
      </c>
      <c r="F26" s="249" t="s">
        <v>312</v>
      </c>
      <c r="G26" s="122" t="s">
        <v>339</v>
      </c>
      <c r="H26" s="28"/>
      <c r="I26" s="146">
        <v>111.08337761561945</v>
      </c>
      <c r="J26" s="146">
        <v>56</v>
      </c>
      <c r="K26" s="258">
        <v>93</v>
      </c>
      <c r="L26" s="7"/>
      <c r="M26" s="94"/>
      <c r="N26" s="8"/>
      <c r="O26" s="8"/>
      <c r="P26" s="111"/>
      <c r="Q26" s="9"/>
      <c r="R26" s="93"/>
      <c r="S26" s="11"/>
      <c r="T26" s="259">
        <v>1.5</v>
      </c>
      <c r="U26" s="11"/>
      <c r="V26" s="11"/>
      <c r="W26" s="11"/>
      <c r="X26" s="11"/>
      <c r="Y26" s="12"/>
      <c r="Z26" s="11"/>
      <c r="AA26" s="11"/>
      <c r="AB26" s="15"/>
      <c r="AC26" s="95"/>
      <c r="AD26" s="96"/>
      <c r="AE26" s="7"/>
      <c r="AF26" s="94"/>
      <c r="AG26" s="102"/>
      <c r="AH26" s="4"/>
      <c r="AI26" s="102"/>
      <c r="AJ26" s="102"/>
      <c r="AK26" s="4"/>
      <c r="AL26" s="4"/>
      <c r="AM26" s="4"/>
      <c r="AN26" s="103"/>
      <c r="AO26" s="13"/>
      <c r="AP26" s="14"/>
      <c r="AQ26" s="10"/>
      <c r="AR26" s="11"/>
      <c r="AS26" s="15"/>
      <c r="AT26" s="16"/>
    </row>
    <row r="27" spans="1:46" s="17" customFormat="1" ht="13" x14ac:dyDescent="0.15">
      <c r="A27" s="3" t="s">
        <v>103</v>
      </c>
      <c r="B27" s="107">
        <v>24</v>
      </c>
      <c r="C27" s="4" t="s">
        <v>150</v>
      </c>
      <c r="D27" s="5" t="str">
        <f t="shared" si="0"/>
        <v>UES24SCF</v>
      </c>
      <c r="E27" s="6">
        <v>19</v>
      </c>
      <c r="F27" s="249" t="s">
        <v>313</v>
      </c>
      <c r="G27" s="122" t="s">
        <v>340</v>
      </c>
      <c r="H27" s="18"/>
      <c r="I27" s="146">
        <v>100.30795305027199</v>
      </c>
      <c r="J27" s="146">
        <v>55.7</v>
      </c>
      <c r="K27" s="258">
        <v>95</v>
      </c>
      <c r="L27" s="7"/>
      <c r="M27" s="94"/>
      <c r="N27" s="8"/>
      <c r="O27" s="8"/>
      <c r="P27" s="111"/>
      <c r="Q27" s="9"/>
      <c r="R27" s="93"/>
      <c r="S27" s="11"/>
      <c r="T27" s="259">
        <v>2.5</v>
      </c>
      <c r="U27" s="11"/>
      <c r="V27" s="11"/>
      <c r="W27" s="11"/>
      <c r="X27" s="11"/>
      <c r="Y27" s="12"/>
      <c r="Z27" s="11"/>
      <c r="AA27" s="11"/>
      <c r="AB27" s="15"/>
      <c r="AC27" s="95"/>
      <c r="AD27" s="96"/>
      <c r="AE27" s="7"/>
      <c r="AF27" s="94"/>
      <c r="AG27" s="102"/>
      <c r="AH27" s="4"/>
      <c r="AI27" s="102"/>
      <c r="AJ27" s="102"/>
      <c r="AK27" s="4"/>
      <c r="AL27" s="4"/>
      <c r="AM27" s="4"/>
      <c r="AN27" s="103"/>
      <c r="AO27" s="13"/>
      <c r="AP27" s="14"/>
      <c r="AQ27" s="10"/>
      <c r="AR27" s="11"/>
      <c r="AS27" s="15"/>
      <c r="AT27" s="16"/>
    </row>
    <row r="28" spans="1:46" s="17" customFormat="1" ht="13" x14ac:dyDescent="0.15">
      <c r="A28" s="3" t="s">
        <v>103</v>
      </c>
      <c r="B28" s="107">
        <v>24</v>
      </c>
      <c r="C28" s="4" t="s">
        <v>150</v>
      </c>
      <c r="D28" s="5" t="str">
        <f t="shared" si="0"/>
        <v>UES24SCF</v>
      </c>
      <c r="E28" s="6">
        <v>20</v>
      </c>
      <c r="F28" s="249" t="s">
        <v>314</v>
      </c>
      <c r="G28" s="122" t="s">
        <v>341</v>
      </c>
      <c r="H28" s="29"/>
      <c r="I28" s="146">
        <v>118.95398653610772</v>
      </c>
      <c r="J28" s="146">
        <v>55.7</v>
      </c>
      <c r="K28" s="258">
        <v>95</v>
      </c>
      <c r="L28" s="7"/>
      <c r="M28" s="94"/>
      <c r="N28" s="8"/>
      <c r="O28" s="8"/>
      <c r="P28" s="111"/>
      <c r="Q28" s="9"/>
      <c r="R28" s="93"/>
      <c r="S28" s="11"/>
      <c r="T28" s="259">
        <v>4</v>
      </c>
      <c r="U28" s="11"/>
      <c r="V28" s="11"/>
      <c r="W28" s="11"/>
      <c r="X28" s="11"/>
      <c r="Y28" s="12"/>
      <c r="Z28" s="11"/>
      <c r="AA28" s="11"/>
      <c r="AB28" s="15"/>
      <c r="AC28" s="95"/>
      <c r="AD28" s="96"/>
      <c r="AE28" s="7"/>
      <c r="AF28" s="94"/>
      <c r="AG28" s="102"/>
      <c r="AH28" s="4"/>
      <c r="AI28" s="102"/>
      <c r="AJ28" s="102"/>
      <c r="AK28" s="4"/>
      <c r="AL28" s="4"/>
      <c r="AM28" s="4"/>
      <c r="AN28" s="103"/>
      <c r="AO28" s="13"/>
      <c r="AP28" s="14"/>
      <c r="AQ28" s="10"/>
      <c r="AR28" s="11"/>
      <c r="AS28" s="15"/>
      <c r="AT28" s="16"/>
    </row>
    <row r="29" spans="1:46" s="17" customFormat="1" ht="13" x14ac:dyDescent="0.15">
      <c r="A29" s="3" t="s">
        <v>103</v>
      </c>
      <c r="B29" s="107">
        <v>24</v>
      </c>
      <c r="C29" s="4" t="s">
        <v>150</v>
      </c>
      <c r="D29" s="5" t="str">
        <f t="shared" si="0"/>
        <v>UES24SCF</v>
      </c>
      <c r="E29" s="6">
        <v>21</v>
      </c>
      <c r="F29" s="249" t="s">
        <v>315</v>
      </c>
      <c r="G29" s="122" t="s">
        <v>342</v>
      </c>
      <c r="H29" s="29"/>
      <c r="I29" s="146">
        <v>89.141208734499614</v>
      </c>
      <c r="J29" s="146">
        <v>55.1</v>
      </c>
      <c r="K29" s="258">
        <v>93</v>
      </c>
      <c r="L29" s="7"/>
      <c r="M29" s="94"/>
      <c r="N29" s="8"/>
      <c r="O29" s="8"/>
      <c r="P29" s="111"/>
      <c r="Q29" s="9"/>
      <c r="R29" s="93"/>
      <c r="S29" s="11"/>
      <c r="T29" s="259">
        <v>5.5</v>
      </c>
      <c r="U29" s="11"/>
      <c r="V29" s="11"/>
      <c r="W29" s="11"/>
      <c r="X29" s="11"/>
      <c r="Y29" s="12"/>
      <c r="Z29" s="11"/>
      <c r="AA29" s="11"/>
      <c r="AB29" s="15"/>
      <c r="AC29" s="95"/>
      <c r="AD29" s="96"/>
      <c r="AE29" s="7"/>
      <c r="AF29" s="94"/>
      <c r="AG29" s="102"/>
      <c r="AH29" s="4"/>
      <c r="AI29" s="102"/>
      <c r="AJ29" s="102"/>
      <c r="AK29" s="4"/>
      <c r="AL29" s="4"/>
      <c r="AM29" s="4"/>
      <c r="AN29" s="103"/>
      <c r="AO29" s="13"/>
      <c r="AP29" s="14"/>
      <c r="AQ29" s="10"/>
      <c r="AR29" s="11"/>
      <c r="AS29" s="15"/>
      <c r="AT29" s="16"/>
    </row>
    <row r="30" spans="1:46" s="17" customFormat="1" ht="13" x14ac:dyDescent="0.15">
      <c r="A30" s="3" t="s">
        <v>103</v>
      </c>
      <c r="B30" s="107">
        <v>24</v>
      </c>
      <c r="C30" s="4" t="s">
        <v>150</v>
      </c>
      <c r="D30" s="5" t="str">
        <f t="shared" si="0"/>
        <v>UES24SCF</v>
      </c>
      <c r="E30" s="6">
        <v>22</v>
      </c>
      <c r="F30" s="249" t="s">
        <v>316</v>
      </c>
      <c r="G30" s="122" t="s">
        <v>343</v>
      </c>
      <c r="H30" s="18"/>
      <c r="I30" s="146">
        <v>118.10062067530305</v>
      </c>
      <c r="J30" s="146">
        <v>54.75</v>
      </c>
      <c r="K30" s="258">
        <v>93</v>
      </c>
      <c r="L30" s="7"/>
      <c r="M30" s="94"/>
      <c r="N30" s="8"/>
      <c r="O30" s="8"/>
      <c r="P30" s="111"/>
      <c r="Q30" s="9"/>
      <c r="R30" s="93"/>
      <c r="S30" s="11"/>
      <c r="T30" s="259">
        <v>2.5</v>
      </c>
      <c r="U30" s="11"/>
      <c r="V30" s="11"/>
      <c r="W30" s="11"/>
      <c r="X30" s="11"/>
      <c r="Y30" s="12"/>
      <c r="Z30" s="11"/>
      <c r="AA30" s="11"/>
      <c r="AB30" s="15"/>
      <c r="AC30" s="95"/>
      <c r="AD30" s="96"/>
      <c r="AE30" s="7"/>
      <c r="AF30" s="94"/>
      <c r="AG30" s="102"/>
      <c r="AH30" s="4"/>
      <c r="AI30" s="102"/>
      <c r="AJ30" s="102"/>
      <c r="AK30" s="4"/>
      <c r="AL30" s="4"/>
      <c r="AM30" s="4"/>
      <c r="AN30" s="103"/>
      <c r="AO30" s="13"/>
      <c r="AP30" s="14"/>
      <c r="AQ30" s="10"/>
      <c r="AR30" s="11"/>
      <c r="AS30" s="15"/>
      <c r="AT30" s="16"/>
    </row>
    <row r="31" spans="1:46" s="17" customFormat="1" ht="13" x14ac:dyDescent="0.15">
      <c r="A31" s="3" t="s">
        <v>103</v>
      </c>
      <c r="B31" s="107">
        <v>24</v>
      </c>
      <c r="C31" s="4" t="s">
        <v>150</v>
      </c>
      <c r="D31" s="5" t="str">
        <f t="shared" si="0"/>
        <v>UES24SCF</v>
      </c>
      <c r="E31" s="6">
        <v>23</v>
      </c>
      <c r="F31" s="249" t="s">
        <v>317</v>
      </c>
      <c r="G31" s="122" t="s">
        <v>344</v>
      </c>
      <c r="H31" s="20"/>
      <c r="I31" s="146">
        <v>103.70996260859182</v>
      </c>
      <c r="J31" s="146">
        <v>56.2</v>
      </c>
      <c r="K31" s="258">
        <v>95</v>
      </c>
      <c r="L31" s="7"/>
      <c r="M31" s="94"/>
      <c r="N31" s="8"/>
      <c r="O31" s="8"/>
      <c r="P31" s="111"/>
      <c r="Q31" s="9"/>
      <c r="R31" s="93"/>
      <c r="S31" s="11"/>
      <c r="T31" s="259">
        <v>1.5</v>
      </c>
      <c r="U31" s="11"/>
      <c r="V31" s="11"/>
      <c r="W31" s="11"/>
      <c r="X31" s="11"/>
      <c r="Y31" s="12"/>
      <c r="Z31" s="11"/>
      <c r="AA31" s="11"/>
      <c r="AB31" s="15"/>
      <c r="AC31" s="95"/>
      <c r="AD31" s="96"/>
      <c r="AE31" s="7"/>
      <c r="AF31" s="94"/>
      <c r="AG31" s="102"/>
      <c r="AH31" s="4"/>
      <c r="AI31" s="102"/>
      <c r="AJ31" s="102"/>
      <c r="AK31" s="4"/>
      <c r="AL31" s="4"/>
      <c r="AM31" s="4"/>
      <c r="AN31" s="103"/>
      <c r="AO31" s="13"/>
      <c r="AP31" s="14"/>
      <c r="AQ31" s="10"/>
      <c r="AR31" s="11"/>
      <c r="AS31" s="15"/>
      <c r="AT31" s="16"/>
    </row>
    <row r="32" spans="1:46" s="17" customFormat="1" ht="13" x14ac:dyDescent="0.15">
      <c r="A32" s="3" t="s">
        <v>103</v>
      </c>
      <c r="B32" s="107">
        <v>24</v>
      </c>
      <c r="C32" s="4" t="s">
        <v>150</v>
      </c>
      <c r="D32" s="5" t="str">
        <f t="shared" si="0"/>
        <v>UES24SCF</v>
      </c>
      <c r="E32" s="6">
        <v>24</v>
      </c>
      <c r="F32" s="249" t="s">
        <v>318</v>
      </c>
      <c r="G32" s="122" t="s">
        <v>345</v>
      </c>
      <c r="H32" s="30"/>
      <c r="I32" s="146">
        <v>111.49215428411321</v>
      </c>
      <c r="J32" s="146">
        <v>56.9</v>
      </c>
      <c r="K32" s="258">
        <v>89.5</v>
      </c>
      <c r="L32" s="7"/>
      <c r="M32" s="94"/>
      <c r="N32" s="8"/>
      <c r="O32" s="8"/>
      <c r="P32" s="111"/>
      <c r="Q32" s="9"/>
      <c r="R32" s="93"/>
      <c r="S32" s="11"/>
      <c r="T32" s="259">
        <v>1</v>
      </c>
      <c r="U32" s="11"/>
      <c r="V32" s="11"/>
      <c r="W32" s="11"/>
      <c r="X32" s="11"/>
      <c r="Y32" s="12"/>
      <c r="Z32" s="11"/>
      <c r="AA32" s="11"/>
      <c r="AB32" s="15"/>
      <c r="AC32" s="95"/>
      <c r="AD32" s="96"/>
      <c r="AE32" s="7"/>
      <c r="AF32" s="94"/>
      <c r="AG32" s="102"/>
      <c r="AH32" s="4"/>
      <c r="AI32" s="102"/>
      <c r="AJ32" s="102"/>
      <c r="AK32" s="4"/>
      <c r="AL32" s="4"/>
      <c r="AM32" s="4"/>
      <c r="AN32" s="103"/>
      <c r="AO32" s="13"/>
      <c r="AP32" s="14"/>
      <c r="AQ32" s="10"/>
      <c r="AR32" s="11"/>
      <c r="AS32" s="15"/>
      <c r="AT32" s="16"/>
    </row>
    <row r="33" spans="1:46" s="17" customFormat="1" ht="13" x14ac:dyDescent="0.15">
      <c r="A33" s="3" t="s">
        <v>103</v>
      </c>
      <c r="B33" s="107">
        <v>24</v>
      </c>
      <c r="C33" s="4" t="s">
        <v>150</v>
      </c>
      <c r="D33" s="5" t="str">
        <f t="shared" si="0"/>
        <v>UES24SCF</v>
      </c>
      <c r="E33" s="6">
        <v>25</v>
      </c>
      <c r="F33" s="249" t="s">
        <v>319</v>
      </c>
      <c r="G33" s="122" t="s">
        <v>346</v>
      </c>
      <c r="H33" s="31"/>
      <c r="I33" s="146">
        <v>94.961542918518049</v>
      </c>
      <c r="J33" s="146">
        <v>57.8</v>
      </c>
      <c r="K33" s="258">
        <v>84.5</v>
      </c>
      <c r="L33" s="7"/>
      <c r="M33" s="94"/>
      <c r="N33" s="8"/>
      <c r="O33" s="8"/>
      <c r="P33" s="111"/>
      <c r="Q33" s="9"/>
      <c r="R33" s="93"/>
      <c r="S33" s="11"/>
      <c r="T33" s="259">
        <v>3.5</v>
      </c>
      <c r="U33" s="11"/>
      <c r="V33" s="11"/>
      <c r="W33" s="11"/>
      <c r="X33" s="11"/>
      <c r="Y33" s="12"/>
      <c r="Z33" s="11"/>
      <c r="AA33" s="11"/>
      <c r="AB33" s="15"/>
      <c r="AC33" s="95"/>
      <c r="AD33" s="96"/>
      <c r="AE33" s="7"/>
      <c r="AF33" s="94"/>
      <c r="AG33" s="102"/>
      <c r="AH33" s="4"/>
      <c r="AI33" s="102"/>
      <c r="AJ33" s="102"/>
      <c r="AK33" s="4"/>
      <c r="AL33" s="4"/>
      <c r="AM33" s="4"/>
      <c r="AN33" s="103"/>
      <c r="AO33" s="13"/>
      <c r="AP33" s="14"/>
      <c r="AQ33" s="10"/>
      <c r="AR33" s="11"/>
      <c r="AS33" s="15"/>
      <c r="AT33" s="16"/>
    </row>
    <row r="34" spans="1:46" s="17" customFormat="1" ht="13" x14ac:dyDescent="0.15">
      <c r="A34" s="3" t="s">
        <v>103</v>
      </c>
      <c r="B34" s="107">
        <v>24</v>
      </c>
      <c r="C34" s="4" t="s">
        <v>150</v>
      </c>
      <c r="D34" s="5" t="str">
        <f t="shared" si="0"/>
        <v>UES24SCF</v>
      </c>
      <c r="E34" s="6">
        <v>26</v>
      </c>
      <c r="F34" s="249" t="s">
        <v>320</v>
      </c>
      <c r="G34" s="122" t="s">
        <v>347</v>
      </c>
      <c r="H34" s="18"/>
      <c r="I34" s="146">
        <v>72.96070783921148</v>
      </c>
      <c r="J34" s="146">
        <v>57.7</v>
      </c>
      <c r="K34" s="258">
        <v>80</v>
      </c>
      <c r="L34" s="7"/>
      <c r="M34" s="94"/>
      <c r="N34" s="8"/>
      <c r="O34" s="8"/>
      <c r="P34" s="111"/>
      <c r="Q34" s="9"/>
      <c r="R34" s="93"/>
      <c r="S34" s="11"/>
      <c r="T34" s="259">
        <v>2.5</v>
      </c>
      <c r="U34" s="11"/>
      <c r="V34" s="11"/>
      <c r="W34" s="11"/>
      <c r="X34" s="11"/>
      <c r="Y34" s="12"/>
      <c r="Z34" s="11"/>
      <c r="AA34" s="11"/>
      <c r="AB34" s="15"/>
      <c r="AC34" s="95"/>
      <c r="AD34" s="96"/>
      <c r="AE34" s="7"/>
      <c r="AF34" s="94"/>
      <c r="AG34" s="102"/>
      <c r="AH34" s="4"/>
      <c r="AI34" s="102"/>
      <c r="AJ34" s="102"/>
      <c r="AK34" s="4"/>
      <c r="AL34" s="4"/>
      <c r="AM34" s="4"/>
      <c r="AN34" s="103"/>
      <c r="AO34" s="13"/>
      <c r="AP34" s="14"/>
      <c r="AQ34" s="10"/>
      <c r="AR34" s="11"/>
      <c r="AS34" s="15"/>
      <c r="AT34" s="16"/>
    </row>
    <row r="35" spans="1:46" s="17" customFormat="1" ht="13" x14ac:dyDescent="0.15">
      <c r="A35" s="3" t="s">
        <v>103</v>
      </c>
      <c r="B35" s="107">
        <v>24</v>
      </c>
      <c r="C35" s="4" t="s">
        <v>150</v>
      </c>
      <c r="D35" s="5" t="str">
        <f t="shared" si="0"/>
        <v>UES24SCF</v>
      </c>
      <c r="E35" s="6">
        <v>27</v>
      </c>
      <c r="F35" s="249" t="s">
        <v>321</v>
      </c>
      <c r="G35" s="122" t="s">
        <v>348</v>
      </c>
      <c r="H35" s="18"/>
      <c r="I35" s="146">
        <v>69.075150820793439</v>
      </c>
      <c r="J35" s="146">
        <v>57.900000000000006</v>
      </c>
      <c r="K35" s="258">
        <v>78</v>
      </c>
      <c r="L35" s="7"/>
      <c r="M35" s="94"/>
      <c r="N35" s="8"/>
      <c r="O35" s="8"/>
      <c r="P35" s="111"/>
      <c r="Q35" s="9"/>
      <c r="R35" s="93"/>
      <c r="S35" s="11"/>
      <c r="T35" s="259">
        <v>3</v>
      </c>
      <c r="U35" s="11"/>
      <c r="V35" s="11"/>
      <c r="W35" s="11"/>
      <c r="X35" s="11"/>
      <c r="Y35" s="12"/>
      <c r="Z35" s="11"/>
      <c r="AA35" s="11"/>
      <c r="AB35" s="15"/>
      <c r="AC35" s="95"/>
      <c r="AD35" s="96"/>
      <c r="AE35" s="7"/>
      <c r="AF35" s="94"/>
      <c r="AG35" s="102"/>
      <c r="AH35" s="4"/>
      <c r="AI35" s="102"/>
      <c r="AJ35" s="102"/>
      <c r="AK35" s="4"/>
      <c r="AL35" s="4"/>
      <c r="AM35" s="4"/>
      <c r="AN35" s="103"/>
      <c r="AO35" s="13"/>
      <c r="AP35" s="14"/>
      <c r="AQ35" s="10"/>
      <c r="AR35" s="11"/>
      <c r="AS35" s="15"/>
      <c r="AT35" s="16"/>
    </row>
    <row r="36" spans="1:46" s="17" customFormat="1" ht="13" x14ac:dyDescent="0.15">
      <c r="A36" s="3" t="s">
        <v>103</v>
      </c>
      <c r="B36" s="107">
        <v>24</v>
      </c>
      <c r="C36" s="4" t="s">
        <v>150</v>
      </c>
      <c r="D36" s="5" t="str">
        <f t="shared" si="0"/>
        <v>UES24SCF</v>
      </c>
      <c r="E36" s="6">
        <v>28</v>
      </c>
      <c r="F36" s="249" t="s">
        <v>322</v>
      </c>
      <c r="G36" s="122" t="s">
        <v>349</v>
      </c>
      <c r="H36" s="29"/>
      <c r="I36" s="146">
        <v>78.151280887775897</v>
      </c>
      <c r="J36" s="146">
        <v>58.400000000000006</v>
      </c>
      <c r="K36" s="258">
        <v>83.5</v>
      </c>
      <c r="L36" s="7"/>
      <c r="M36" s="94"/>
      <c r="N36" s="8"/>
      <c r="O36" s="8"/>
      <c r="P36" s="111"/>
      <c r="Q36" s="9"/>
      <c r="R36" s="93"/>
      <c r="S36" s="11"/>
      <c r="T36" s="259">
        <v>2.5</v>
      </c>
      <c r="U36" s="11"/>
      <c r="V36" s="11"/>
      <c r="W36" s="11"/>
      <c r="X36" s="11"/>
      <c r="Y36" s="12"/>
      <c r="Z36" s="11"/>
      <c r="AA36" s="11"/>
      <c r="AB36" s="15"/>
      <c r="AC36" s="95"/>
      <c r="AD36" s="96"/>
      <c r="AE36" s="7"/>
      <c r="AF36" s="94"/>
      <c r="AG36" s="102"/>
      <c r="AH36" s="4"/>
      <c r="AI36" s="102"/>
      <c r="AJ36" s="102"/>
      <c r="AK36" s="4"/>
      <c r="AL36" s="4"/>
      <c r="AM36" s="4"/>
      <c r="AN36" s="103"/>
      <c r="AO36" s="13"/>
      <c r="AP36" s="14"/>
      <c r="AQ36" s="10"/>
      <c r="AR36" s="11"/>
      <c r="AS36" s="15"/>
      <c r="AT36" s="16"/>
    </row>
    <row r="37" spans="1:46" s="17" customFormat="1" ht="13" x14ac:dyDescent="0.15">
      <c r="A37" s="3" t="s">
        <v>103</v>
      </c>
      <c r="B37" s="107">
        <v>25</v>
      </c>
      <c r="C37" s="4" t="s">
        <v>150</v>
      </c>
      <c r="D37" s="5" t="str">
        <f t="shared" ref="D37:D43" si="1">A37&amp;B37&amp;C37</f>
        <v>UES25SCF</v>
      </c>
      <c r="E37" s="6">
        <v>29</v>
      </c>
      <c r="F37" s="249" t="s">
        <v>350</v>
      </c>
      <c r="G37" s="122" t="s">
        <v>351</v>
      </c>
      <c r="H37" s="234"/>
      <c r="I37" s="146">
        <v>102.63446400000001</v>
      </c>
      <c r="J37" s="146">
        <v>57.349999999999994</v>
      </c>
      <c r="K37" s="258">
        <v>87</v>
      </c>
      <c r="L37" s="7"/>
      <c r="M37" s="94"/>
      <c r="N37" s="8"/>
      <c r="O37" s="8"/>
      <c r="P37" s="111"/>
      <c r="Q37" s="237"/>
      <c r="R37" s="238"/>
      <c r="S37" s="239"/>
      <c r="T37" s="259">
        <v>1.5</v>
      </c>
      <c r="U37" s="239"/>
      <c r="V37" s="239"/>
      <c r="W37" s="239"/>
      <c r="X37" s="239"/>
      <c r="Y37" s="240"/>
      <c r="Z37" s="239"/>
      <c r="AA37" s="239"/>
      <c r="AB37" s="241"/>
      <c r="AC37" s="242"/>
      <c r="AD37" s="243"/>
      <c r="AE37" s="235"/>
      <c r="AF37" s="236"/>
      <c r="AG37" s="244"/>
      <c r="AH37" s="233"/>
      <c r="AI37" s="244"/>
      <c r="AJ37" s="244"/>
      <c r="AK37" s="233"/>
      <c r="AL37" s="233"/>
      <c r="AM37" s="233"/>
      <c r="AN37" s="245"/>
      <c r="AO37" s="246"/>
      <c r="AP37" s="247"/>
      <c r="AQ37" s="248"/>
      <c r="AR37" s="239"/>
      <c r="AS37" s="241"/>
      <c r="AT37" s="16"/>
    </row>
    <row r="38" spans="1:46" s="17" customFormat="1" ht="13" x14ac:dyDescent="0.15">
      <c r="A38" s="3" t="s">
        <v>103</v>
      </c>
      <c r="B38" s="107">
        <v>26</v>
      </c>
      <c r="C38" s="4" t="s">
        <v>150</v>
      </c>
      <c r="D38" s="5" t="str">
        <f t="shared" si="1"/>
        <v>UES26SCF</v>
      </c>
      <c r="E38" s="6">
        <v>30</v>
      </c>
      <c r="F38" s="249" t="s">
        <v>352</v>
      </c>
      <c r="G38" s="122" t="s">
        <v>353</v>
      </c>
      <c r="H38" s="234"/>
      <c r="I38" s="146">
        <v>88.674290353495849</v>
      </c>
      <c r="J38" s="146">
        <v>58.25</v>
      </c>
      <c r="K38" s="258">
        <v>82.5</v>
      </c>
      <c r="L38" s="7"/>
      <c r="M38" s="94"/>
      <c r="N38" s="8"/>
      <c r="O38" s="8"/>
      <c r="P38" s="111"/>
      <c r="Q38" s="237"/>
      <c r="R38" s="238"/>
      <c r="S38" s="239"/>
      <c r="T38" s="259">
        <v>3</v>
      </c>
      <c r="U38" s="239"/>
      <c r="V38" s="239"/>
      <c r="W38" s="239"/>
      <c r="X38" s="239"/>
      <c r="Y38" s="240"/>
      <c r="Z38" s="239"/>
      <c r="AA38" s="239"/>
      <c r="AB38" s="241"/>
      <c r="AC38" s="242"/>
      <c r="AD38" s="243"/>
      <c r="AE38" s="235"/>
      <c r="AF38" s="236"/>
      <c r="AG38" s="244"/>
      <c r="AH38" s="233"/>
      <c r="AI38" s="244"/>
      <c r="AJ38" s="244"/>
      <c r="AK38" s="233"/>
      <c r="AL38" s="233"/>
      <c r="AM38" s="233"/>
      <c r="AN38" s="245"/>
      <c r="AO38" s="246"/>
      <c r="AP38" s="247"/>
      <c r="AQ38" s="248"/>
      <c r="AR38" s="239"/>
      <c r="AS38" s="241"/>
      <c r="AT38" s="16"/>
    </row>
    <row r="39" spans="1:46" s="17" customFormat="1" ht="13" x14ac:dyDescent="0.15">
      <c r="A39" s="3" t="s">
        <v>103</v>
      </c>
      <c r="B39" s="107">
        <v>27</v>
      </c>
      <c r="C39" s="4" t="s">
        <v>150</v>
      </c>
      <c r="D39" s="5" t="str">
        <f t="shared" si="1"/>
        <v>UES27SCF</v>
      </c>
      <c r="E39" s="6">
        <v>31</v>
      </c>
      <c r="F39" s="249" t="s">
        <v>354</v>
      </c>
      <c r="G39" s="122" t="s">
        <v>355</v>
      </c>
      <c r="H39" s="234"/>
      <c r="I39" s="146">
        <v>92.660131559739924</v>
      </c>
      <c r="J39" s="146">
        <v>57.849999999999994</v>
      </c>
      <c r="K39" s="258">
        <v>87</v>
      </c>
      <c r="L39" s="7"/>
      <c r="M39" s="94"/>
      <c r="N39" s="8"/>
      <c r="O39" s="8"/>
      <c r="P39" s="111"/>
      <c r="Q39" s="237"/>
      <c r="R39" s="238"/>
      <c r="S39" s="239"/>
      <c r="T39" s="259">
        <v>4.5</v>
      </c>
      <c r="U39" s="239"/>
      <c r="V39" s="239"/>
      <c r="W39" s="239"/>
      <c r="X39" s="239"/>
      <c r="Y39" s="240"/>
      <c r="Z39" s="239"/>
      <c r="AA39" s="239"/>
      <c r="AB39" s="241"/>
      <c r="AC39" s="242"/>
      <c r="AD39" s="243"/>
      <c r="AE39" s="235"/>
      <c r="AF39" s="236"/>
      <c r="AG39" s="244"/>
      <c r="AH39" s="233"/>
      <c r="AI39" s="244"/>
      <c r="AJ39" s="244"/>
      <c r="AK39" s="233"/>
      <c r="AL39" s="233"/>
      <c r="AM39" s="233"/>
      <c r="AN39" s="245"/>
      <c r="AO39" s="246"/>
      <c r="AP39" s="247"/>
      <c r="AQ39" s="248"/>
      <c r="AR39" s="239"/>
      <c r="AS39" s="241"/>
      <c r="AT39" s="16"/>
    </row>
    <row r="40" spans="1:46" s="17" customFormat="1" ht="13" x14ac:dyDescent="0.15">
      <c r="A40" s="3" t="s">
        <v>103</v>
      </c>
      <c r="B40" s="107">
        <v>28</v>
      </c>
      <c r="C40" s="4" t="s">
        <v>150</v>
      </c>
      <c r="D40" s="5" t="str">
        <f t="shared" si="1"/>
        <v>UES28SCF</v>
      </c>
      <c r="E40" s="6">
        <v>32</v>
      </c>
      <c r="F40" s="249" t="s">
        <v>356</v>
      </c>
      <c r="G40" s="122" t="s">
        <v>357</v>
      </c>
      <c r="H40" s="234"/>
      <c r="I40" s="146">
        <v>118.29018167629155</v>
      </c>
      <c r="J40" s="146">
        <v>58.599999999999994</v>
      </c>
      <c r="K40" s="258">
        <v>95</v>
      </c>
      <c r="L40" s="7"/>
      <c r="M40" s="94"/>
      <c r="N40" s="8"/>
      <c r="O40" s="8"/>
      <c r="P40" s="111"/>
      <c r="Q40" s="237"/>
      <c r="R40" s="238"/>
      <c r="S40" s="239"/>
      <c r="T40" s="259">
        <v>2</v>
      </c>
      <c r="U40" s="239"/>
      <c r="V40" s="239"/>
      <c r="W40" s="239"/>
      <c r="X40" s="239"/>
      <c r="Y40" s="240"/>
      <c r="Z40" s="239"/>
      <c r="AA40" s="239"/>
      <c r="AB40" s="241"/>
      <c r="AC40" s="242"/>
      <c r="AD40" s="243"/>
      <c r="AE40" s="235"/>
      <c r="AF40" s="236"/>
      <c r="AG40" s="244"/>
      <c r="AH40" s="233"/>
      <c r="AI40" s="244"/>
      <c r="AJ40" s="244"/>
      <c r="AK40" s="233"/>
      <c r="AL40" s="233"/>
      <c r="AM40" s="233"/>
      <c r="AN40" s="245"/>
      <c r="AO40" s="246"/>
      <c r="AP40" s="247"/>
      <c r="AQ40" s="248"/>
      <c r="AR40" s="239"/>
      <c r="AS40" s="241"/>
      <c r="AT40" s="16"/>
    </row>
    <row r="41" spans="1:46" s="17" customFormat="1" ht="13" x14ac:dyDescent="0.15">
      <c r="A41" s="3" t="s">
        <v>103</v>
      </c>
      <c r="B41" s="107">
        <v>29</v>
      </c>
      <c r="C41" s="4" t="s">
        <v>150</v>
      </c>
      <c r="D41" s="5" t="str">
        <f t="shared" si="1"/>
        <v>UES29SCF</v>
      </c>
      <c r="E41" s="6">
        <v>33</v>
      </c>
      <c r="F41" s="249" t="s">
        <v>358</v>
      </c>
      <c r="G41" s="122" t="s">
        <v>359</v>
      </c>
      <c r="H41" s="234"/>
      <c r="I41" s="146">
        <v>99.6310746529076</v>
      </c>
      <c r="J41" s="146">
        <v>55.9</v>
      </c>
      <c r="K41" s="258">
        <v>94</v>
      </c>
      <c r="L41" s="7"/>
      <c r="M41" s="94"/>
      <c r="N41" s="8"/>
      <c r="O41" s="8"/>
      <c r="P41" s="111"/>
      <c r="Q41" s="237"/>
      <c r="R41" s="238"/>
      <c r="S41" s="239"/>
      <c r="T41" s="259">
        <v>3</v>
      </c>
      <c r="U41" s="239"/>
      <c r="V41" s="239"/>
      <c r="W41" s="239"/>
      <c r="X41" s="239"/>
      <c r="Y41" s="240"/>
      <c r="Z41" s="239"/>
      <c r="AA41" s="239"/>
      <c r="AB41" s="241"/>
      <c r="AC41" s="242"/>
      <c r="AD41" s="243"/>
      <c r="AE41" s="235"/>
      <c r="AF41" s="236"/>
      <c r="AG41" s="244"/>
      <c r="AH41" s="233"/>
      <c r="AI41" s="244"/>
      <c r="AJ41" s="244"/>
      <c r="AK41" s="233"/>
      <c r="AL41" s="233"/>
      <c r="AM41" s="233"/>
      <c r="AN41" s="245"/>
      <c r="AO41" s="246"/>
      <c r="AP41" s="247"/>
      <c r="AQ41" s="248"/>
      <c r="AR41" s="239"/>
      <c r="AS41" s="241"/>
      <c r="AT41" s="16"/>
    </row>
    <row r="42" spans="1:46" s="17" customFormat="1" ht="13" x14ac:dyDescent="0.15">
      <c r="A42" s="3" t="s">
        <v>103</v>
      </c>
      <c r="B42" s="107">
        <v>30</v>
      </c>
      <c r="C42" s="4" t="s">
        <v>150</v>
      </c>
      <c r="D42" s="5" t="str">
        <f t="shared" si="1"/>
        <v>UES30SCF</v>
      </c>
      <c r="E42" s="6">
        <v>34</v>
      </c>
      <c r="F42" s="249" t="s">
        <v>360</v>
      </c>
      <c r="G42" s="122" t="s">
        <v>361</v>
      </c>
      <c r="H42" s="234"/>
      <c r="I42" s="146">
        <v>107.45596693813363</v>
      </c>
      <c r="J42" s="146">
        <v>56.900000000000006</v>
      </c>
      <c r="K42" s="258">
        <v>96</v>
      </c>
      <c r="L42" s="7"/>
      <c r="M42" s="94"/>
      <c r="N42" s="8"/>
      <c r="O42" s="8"/>
      <c r="P42" s="111"/>
      <c r="Q42" s="237"/>
      <c r="R42" s="238"/>
      <c r="S42" s="239"/>
      <c r="T42" s="259">
        <v>1.5</v>
      </c>
      <c r="U42" s="239"/>
      <c r="V42" s="239"/>
      <c r="W42" s="239"/>
      <c r="X42" s="239"/>
      <c r="Y42" s="240"/>
      <c r="Z42" s="239"/>
      <c r="AA42" s="239"/>
      <c r="AB42" s="241"/>
      <c r="AC42" s="242"/>
      <c r="AD42" s="243"/>
      <c r="AE42" s="235"/>
      <c r="AF42" s="236"/>
      <c r="AG42" s="244"/>
      <c r="AH42" s="233"/>
      <c r="AI42" s="244"/>
      <c r="AJ42" s="244"/>
      <c r="AK42" s="233"/>
      <c r="AL42" s="233"/>
      <c r="AM42" s="233"/>
      <c r="AN42" s="245"/>
      <c r="AO42" s="246"/>
      <c r="AP42" s="247"/>
      <c r="AQ42" s="248"/>
      <c r="AR42" s="239"/>
      <c r="AS42" s="241"/>
      <c r="AT42" s="16"/>
    </row>
    <row r="43" spans="1:46" s="17" customFormat="1" ht="14" thickBot="1" x14ac:dyDescent="0.2">
      <c r="A43" s="3" t="s">
        <v>103</v>
      </c>
      <c r="B43" s="107">
        <v>31</v>
      </c>
      <c r="C43" s="4" t="s">
        <v>150</v>
      </c>
      <c r="D43" s="5" t="str">
        <f t="shared" si="1"/>
        <v>UES31SCF</v>
      </c>
      <c r="E43" s="6">
        <v>35</v>
      </c>
      <c r="F43" s="249" t="s">
        <v>362</v>
      </c>
      <c r="G43" s="122" t="s">
        <v>363</v>
      </c>
      <c r="H43" s="234"/>
      <c r="I43" s="146">
        <v>116.74164696873066</v>
      </c>
      <c r="J43" s="146">
        <v>55.65</v>
      </c>
      <c r="K43" s="258">
        <v>94</v>
      </c>
      <c r="L43" s="7"/>
      <c r="M43" s="94"/>
      <c r="N43" s="8"/>
      <c r="O43" s="8"/>
      <c r="P43" s="111"/>
      <c r="Q43" s="237"/>
      <c r="R43" s="238"/>
      <c r="S43" s="239"/>
      <c r="T43" s="259">
        <v>2</v>
      </c>
      <c r="U43" s="239"/>
      <c r="V43" s="239"/>
      <c r="W43" s="239"/>
      <c r="X43" s="239"/>
      <c r="Y43" s="240"/>
      <c r="Z43" s="239"/>
      <c r="AA43" s="239"/>
      <c r="AB43" s="241"/>
      <c r="AC43" s="242"/>
      <c r="AD43" s="243"/>
      <c r="AE43" s="235"/>
      <c r="AF43" s="236"/>
      <c r="AG43" s="244"/>
      <c r="AH43" s="233"/>
      <c r="AI43" s="244"/>
      <c r="AJ43" s="244"/>
      <c r="AK43" s="233"/>
      <c r="AL43" s="233"/>
      <c r="AM43" s="233"/>
      <c r="AN43" s="245"/>
      <c r="AO43" s="246"/>
      <c r="AP43" s="247"/>
      <c r="AQ43" s="248"/>
      <c r="AR43" s="239"/>
      <c r="AS43" s="241"/>
      <c r="AT43" s="16"/>
    </row>
    <row r="44" spans="1:46" x14ac:dyDescent="0.15">
      <c r="A44" s="32"/>
      <c r="B44" s="33"/>
      <c r="C44" s="33"/>
      <c r="D44" s="33"/>
      <c r="E44" s="34"/>
      <c r="F44" s="35"/>
      <c r="G44" s="35" t="s">
        <v>31</v>
      </c>
      <c r="H44" s="36"/>
      <c r="I44" s="37">
        <f>AVERAGE(I9:I43)</f>
        <v>102.85761690567163</v>
      </c>
      <c r="J44" s="37">
        <f t="shared" ref="J44:K44" si="2">AVERAGE(J9:J43)</f>
        <v>56.722857142857151</v>
      </c>
      <c r="K44" s="37">
        <f t="shared" si="2"/>
        <v>88.842857142857142</v>
      </c>
      <c r="L44" s="37"/>
      <c r="M44" s="37"/>
      <c r="N44" s="38"/>
      <c r="O44" s="38"/>
      <c r="P44" s="37"/>
      <c r="Q44" s="39"/>
      <c r="R44" s="40"/>
      <c r="S44" s="37"/>
      <c r="T44" s="37">
        <f t="shared" ref="T44" si="3">AVERAGE(T9:T43)</f>
        <v>2.1857142857142855</v>
      </c>
      <c r="U44" s="37"/>
      <c r="V44" s="37"/>
      <c r="W44" s="37"/>
      <c r="X44" s="37"/>
      <c r="Y44" s="37"/>
      <c r="Z44" s="37"/>
      <c r="AA44" s="37"/>
      <c r="AB44" s="89"/>
      <c r="AC44" s="9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89"/>
      <c r="AO44" s="41"/>
      <c r="AP44" s="42"/>
      <c r="AQ44" s="43"/>
      <c r="AR44" s="44"/>
      <c r="AS44" s="45"/>
      <c r="AT44" s="46"/>
    </row>
    <row r="45" spans="1:46" x14ac:dyDescent="0.15">
      <c r="A45" s="48"/>
      <c r="B45" s="49"/>
      <c r="C45" s="49"/>
      <c r="D45" s="49"/>
      <c r="E45" s="50"/>
      <c r="F45" s="51"/>
      <c r="G45" s="51" t="s">
        <v>32</v>
      </c>
      <c r="H45" s="52"/>
      <c r="I45" s="62"/>
      <c r="J45" s="62"/>
      <c r="K45" s="62"/>
      <c r="L45" s="62"/>
      <c r="M45" s="62"/>
      <c r="N45" s="54"/>
      <c r="O45" s="54"/>
      <c r="P45" s="54"/>
      <c r="Q45" s="55"/>
      <c r="R45" s="56"/>
      <c r="S45" s="53"/>
      <c r="T45" s="62"/>
      <c r="U45" s="53"/>
      <c r="V45" s="53"/>
      <c r="W45" s="53"/>
      <c r="X45" s="53"/>
      <c r="Y45" s="53"/>
      <c r="Z45" s="53"/>
      <c r="AA45" s="53"/>
      <c r="AB45" s="90"/>
      <c r="AC45" s="98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91"/>
      <c r="AO45" s="57"/>
      <c r="AP45" s="58"/>
      <c r="AQ45" s="59"/>
      <c r="AR45" s="60"/>
      <c r="AS45" s="61"/>
      <c r="AT45" s="46"/>
    </row>
    <row r="46" spans="1:46" x14ac:dyDescent="0.15">
      <c r="A46" s="48"/>
      <c r="B46" s="49"/>
      <c r="C46" s="49"/>
      <c r="D46" s="49"/>
      <c r="E46" s="50"/>
      <c r="F46" s="51"/>
      <c r="G46" s="51" t="s">
        <v>33</v>
      </c>
      <c r="H46" s="52"/>
      <c r="I46" s="62"/>
      <c r="J46" s="62"/>
      <c r="K46" s="62"/>
      <c r="L46" s="62"/>
      <c r="M46" s="62"/>
      <c r="N46" s="63"/>
      <c r="O46" s="63"/>
      <c r="P46" s="63"/>
      <c r="Q46" s="64"/>
      <c r="R46" s="65"/>
      <c r="S46" s="62"/>
      <c r="T46" s="62"/>
      <c r="U46" s="62"/>
      <c r="V46" s="62"/>
      <c r="W46" s="62"/>
      <c r="X46" s="62"/>
      <c r="Y46" s="62"/>
      <c r="Z46" s="62"/>
      <c r="AA46" s="62"/>
      <c r="AB46" s="91"/>
      <c r="AC46" s="98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91"/>
      <c r="AO46" s="66"/>
      <c r="AP46" s="67"/>
      <c r="AQ46" s="68"/>
      <c r="AR46" s="69"/>
      <c r="AS46" s="70"/>
      <c r="AT46" s="46"/>
    </row>
    <row r="47" spans="1:46" x14ac:dyDescent="0.15">
      <c r="A47" s="48"/>
      <c r="B47" s="49"/>
      <c r="C47" s="49"/>
      <c r="D47" s="49"/>
      <c r="E47" s="50"/>
      <c r="F47" s="51"/>
      <c r="G47" s="51" t="s">
        <v>34</v>
      </c>
      <c r="H47" s="52"/>
      <c r="I47" s="104"/>
      <c r="J47" s="104"/>
      <c r="K47" s="104"/>
      <c r="L47" s="104"/>
      <c r="M47" s="104"/>
      <c r="N47" s="54"/>
      <c r="O47" s="54"/>
      <c r="P47" s="54"/>
      <c r="Q47" s="55"/>
      <c r="R47" s="65"/>
      <c r="S47" s="53"/>
      <c r="T47" s="62"/>
      <c r="U47" s="53"/>
      <c r="V47" s="53"/>
      <c r="W47" s="53"/>
      <c r="X47" s="53"/>
      <c r="Y47" s="53"/>
      <c r="Z47" s="53"/>
      <c r="AA47" s="53"/>
      <c r="AB47" s="90"/>
      <c r="AC47" s="105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6"/>
      <c r="AO47" s="57"/>
      <c r="AP47" s="58"/>
      <c r="AQ47" s="59"/>
      <c r="AR47" s="60"/>
      <c r="AS47" s="61"/>
      <c r="AT47" s="46"/>
    </row>
    <row r="48" spans="1:46" ht="13" thickBot="1" x14ac:dyDescent="0.2">
      <c r="A48" s="71"/>
      <c r="B48" s="72"/>
      <c r="C48" s="72"/>
      <c r="D48" s="72"/>
      <c r="E48" s="73"/>
      <c r="F48" s="74"/>
      <c r="G48" s="74"/>
      <c r="H48" s="75"/>
      <c r="I48" s="72"/>
      <c r="J48" s="72"/>
      <c r="K48" s="72"/>
      <c r="L48" s="72"/>
      <c r="M48" s="72"/>
      <c r="N48" s="76"/>
      <c r="O48" s="76"/>
      <c r="P48" s="76"/>
      <c r="Q48" s="77"/>
      <c r="R48" s="78"/>
      <c r="S48" s="79"/>
      <c r="T48" s="79"/>
      <c r="U48" s="79"/>
      <c r="V48" s="79"/>
      <c r="W48" s="79"/>
      <c r="X48" s="79"/>
      <c r="Y48" s="79"/>
      <c r="Z48" s="79"/>
      <c r="AA48" s="79"/>
      <c r="AB48" s="92"/>
      <c r="AC48" s="99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1"/>
      <c r="AO48" s="80"/>
      <c r="AP48" s="81"/>
      <c r="AQ48" s="82"/>
      <c r="AR48" s="83"/>
      <c r="AS48" s="84"/>
      <c r="AT48" s="46"/>
    </row>
  </sheetData>
  <phoneticPr fontId="1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1FFA-1869-4824-833E-091A4B93F6F4}">
  <sheetPr>
    <pageSetUpPr fitToPage="1"/>
  </sheetPr>
  <dimension ref="A1:C70"/>
  <sheetViews>
    <sheetView zoomScale="125" zoomScaleNormal="125" workbookViewId="0">
      <pane ySplit="2" topLeftCell="A3" activePane="bottomLeft" state="frozen"/>
      <selection pane="bottomLeft" activeCell="D27" sqref="D27"/>
    </sheetView>
  </sheetViews>
  <sheetFormatPr baseColWidth="10" defaultColWidth="8.83203125" defaultRowHeight="15" x14ac:dyDescent="0.2"/>
  <cols>
    <col min="2" max="2" width="21.1640625" customWidth="1"/>
    <col min="3" max="3" width="84.5" customWidth="1"/>
  </cols>
  <sheetData>
    <row r="1" spans="1:3" ht="16" thickBot="1" x14ac:dyDescent="0.25">
      <c r="A1" s="170"/>
      <c r="B1" s="171"/>
      <c r="C1" s="172"/>
    </row>
    <row r="2" spans="1:3" ht="17" thickBot="1" x14ac:dyDescent="0.25">
      <c r="A2" s="173"/>
      <c r="B2" s="181" t="s">
        <v>42</v>
      </c>
      <c r="C2" s="182" t="s">
        <v>43</v>
      </c>
    </row>
    <row r="3" spans="1:3" x14ac:dyDescent="0.2">
      <c r="A3" s="174"/>
      <c r="B3" s="175"/>
      <c r="C3" s="176"/>
    </row>
    <row r="4" spans="1:3" x14ac:dyDescent="0.2">
      <c r="A4" s="174"/>
      <c r="B4" s="168" t="s">
        <v>181</v>
      </c>
      <c r="C4" s="178" t="s">
        <v>183</v>
      </c>
    </row>
    <row r="5" spans="1:3" x14ac:dyDescent="0.2">
      <c r="A5" s="177"/>
      <c r="B5" s="168" t="s">
        <v>273</v>
      </c>
      <c r="C5" s="178" t="s">
        <v>277</v>
      </c>
    </row>
    <row r="6" spans="1:3" x14ac:dyDescent="0.2">
      <c r="A6" s="174"/>
      <c r="B6" s="168" t="s">
        <v>187</v>
      </c>
      <c r="C6" s="178" t="s">
        <v>188</v>
      </c>
    </row>
    <row r="7" spans="1:3" x14ac:dyDescent="0.2">
      <c r="A7" s="174"/>
      <c r="B7" s="168" t="s">
        <v>19</v>
      </c>
      <c r="C7" s="178" t="s">
        <v>44</v>
      </c>
    </row>
    <row r="8" spans="1:3" x14ac:dyDescent="0.2">
      <c r="A8" s="174"/>
      <c r="B8" s="169" t="s">
        <v>45</v>
      </c>
      <c r="C8" s="178" t="s">
        <v>46</v>
      </c>
    </row>
    <row r="9" spans="1:3" ht="32" x14ac:dyDescent="0.2">
      <c r="A9" s="174"/>
      <c r="B9" s="183" t="s">
        <v>5</v>
      </c>
      <c r="C9" s="184" t="s">
        <v>291</v>
      </c>
    </row>
    <row r="10" spans="1:3" ht="16" x14ac:dyDescent="0.2">
      <c r="A10" s="177"/>
      <c r="B10" s="183" t="s">
        <v>166</v>
      </c>
      <c r="C10" s="184" t="s">
        <v>173</v>
      </c>
    </row>
    <row r="11" spans="1:3" ht="16" x14ac:dyDescent="0.2">
      <c r="A11" s="177"/>
      <c r="B11" s="183" t="s">
        <v>170</v>
      </c>
      <c r="C11" s="184" t="s">
        <v>177</v>
      </c>
    </row>
    <row r="12" spans="1:3" ht="16" x14ac:dyDescent="0.2">
      <c r="A12" s="174"/>
      <c r="B12" s="183" t="s">
        <v>3</v>
      </c>
      <c r="C12" s="184" t="s">
        <v>47</v>
      </c>
    </row>
    <row r="13" spans="1:3" ht="16" x14ac:dyDescent="0.2">
      <c r="A13" s="174"/>
      <c r="B13" s="185" t="s">
        <v>0</v>
      </c>
      <c r="C13" s="184" t="s">
        <v>48</v>
      </c>
    </row>
    <row r="14" spans="1:3" ht="16" x14ac:dyDescent="0.2">
      <c r="A14" s="177"/>
      <c r="B14" s="183" t="s">
        <v>161</v>
      </c>
      <c r="C14" s="184" t="s">
        <v>160</v>
      </c>
    </row>
    <row r="15" spans="1:3" x14ac:dyDescent="0.2">
      <c r="A15" s="174"/>
      <c r="B15" s="169" t="s">
        <v>21</v>
      </c>
      <c r="C15" s="178" t="s">
        <v>49</v>
      </c>
    </row>
    <row r="16" spans="1:3" x14ac:dyDescent="0.2">
      <c r="A16" s="174"/>
      <c r="B16" s="169" t="s">
        <v>26</v>
      </c>
      <c r="C16" s="178" t="s">
        <v>50</v>
      </c>
    </row>
    <row r="17" spans="1:3" x14ac:dyDescent="0.2">
      <c r="A17" s="174"/>
      <c r="B17" s="169" t="s">
        <v>24</v>
      </c>
      <c r="C17" s="178" t="s">
        <v>260</v>
      </c>
    </row>
    <row r="18" spans="1:3" x14ac:dyDescent="0.2">
      <c r="A18" s="174"/>
      <c r="B18" s="169" t="s">
        <v>29</v>
      </c>
      <c r="C18" s="178" t="s">
        <v>261</v>
      </c>
    </row>
    <row r="19" spans="1:3" x14ac:dyDescent="0.2">
      <c r="A19" s="174"/>
      <c r="B19" s="169" t="s">
        <v>23</v>
      </c>
      <c r="C19" s="178" t="s">
        <v>51</v>
      </c>
    </row>
    <row r="20" spans="1:3" x14ac:dyDescent="0.2">
      <c r="A20" s="174"/>
      <c r="B20" s="169" t="s">
        <v>28</v>
      </c>
      <c r="C20" s="178" t="s">
        <v>52</v>
      </c>
    </row>
    <row r="21" spans="1:3" x14ac:dyDescent="0.2">
      <c r="A21" s="177"/>
      <c r="B21" s="169" t="s">
        <v>253</v>
      </c>
      <c r="C21" s="178" t="s">
        <v>262</v>
      </c>
    </row>
    <row r="22" spans="1:3" x14ac:dyDescent="0.2">
      <c r="A22" s="177"/>
      <c r="B22" s="169" t="s">
        <v>254</v>
      </c>
      <c r="C22" s="178" t="s">
        <v>276</v>
      </c>
    </row>
    <row r="23" spans="1:3" x14ac:dyDescent="0.2">
      <c r="A23" s="174"/>
      <c r="B23" s="169" t="s">
        <v>22</v>
      </c>
      <c r="C23" s="178" t="s">
        <v>53</v>
      </c>
    </row>
    <row r="24" spans="1:3" x14ac:dyDescent="0.2">
      <c r="A24" s="174"/>
      <c r="B24" s="169" t="s">
        <v>27</v>
      </c>
      <c r="C24" s="178" t="s">
        <v>54</v>
      </c>
    </row>
    <row r="25" spans="1:3" ht="16" x14ac:dyDescent="0.2">
      <c r="A25" s="177"/>
      <c r="B25" s="183" t="s">
        <v>168</v>
      </c>
      <c r="C25" s="184" t="s">
        <v>175</v>
      </c>
    </row>
    <row r="26" spans="1:3" ht="16" x14ac:dyDescent="0.2">
      <c r="A26" s="174"/>
      <c r="B26" s="169" t="s">
        <v>293</v>
      </c>
      <c r="C26" s="184" t="s">
        <v>223</v>
      </c>
    </row>
    <row r="27" spans="1:3" ht="16" x14ac:dyDescent="0.2">
      <c r="A27" s="174"/>
      <c r="B27" s="183" t="s">
        <v>233</v>
      </c>
      <c r="C27" s="184" t="s">
        <v>55</v>
      </c>
    </row>
    <row r="28" spans="1:3" x14ac:dyDescent="0.2">
      <c r="A28" s="177"/>
      <c r="B28" s="169" t="s">
        <v>257</v>
      </c>
      <c r="C28" s="178" t="s">
        <v>258</v>
      </c>
    </row>
    <row r="29" spans="1:3" x14ac:dyDescent="0.2">
      <c r="A29" s="177"/>
      <c r="B29" s="169" t="s">
        <v>256</v>
      </c>
      <c r="C29" s="178" t="s">
        <v>259</v>
      </c>
    </row>
    <row r="30" spans="1:3" ht="32" x14ac:dyDescent="0.2">
      <c r="A30" s="174"/>
      <c r="B30" s="169" t="s">
        <v>275</v>
      </c>
      <c r="C30" s="184" t="s">
        <v>189</v>
      </c>
    </row>
    <row r="31" spans="1:3" x14ac:dyDescent="0.2">
      <c r="A31" s="174"/>
      <c r="B31" s="169" t="s">
        <v>20</v>
      </c>
      <c r="C31" s="178" t="s">
        <v>56</v>
      </c>
    </row>
    <row r="32" spans="1:3" ht="16" x14ac:dyDescent="0.2">
      <c r="A32" s="174"/>
      <c r="B32" s="183" t="s">
        <v>9</v>
      </c>
      <c r="C32" s="184" t="s">
        <v>57</v>
      </c>
    </row>
    <row r="33" spans="1:3" ht="48" x14ac:dyDescent="0.2">
      <c r="A33" s="177"/>
      <c r="B33" s="183" t="s">
        <v>4</v>
      </c>
      <c r="C33" s="184" t="s">
        <v>292</v>
      </c>
    </row>
    <row r="34" spans="1:3" x14ac:dyDescent="0.2">
      <c r="A34" s="177"/>
      <c r="B34" s="169" t="s">
        <v>163</v>
      </c>
      <c r="C34" s="178" t="s">
        <v>58</v>
      </c>
    </row>
    <row r="35" spans="1:3" x14ac:dyDescent="0.2">
      <c r="A35" s="177"/>
      <c r="B35" s="169" t="s">
        <v>162</v>
      </c>
      <c r="C35" s="178" t="s">
        <v>59</v>
      </c>
    </row>
    <row r="36" spans="1:3" x14ac:dyDescent="0.2">
      <c r="A36" s="177"/>
      <c r="B36" s="169" t="s">
        <v>164</v>
      </c>
      <c r="C36" s="178" t="s">
        <v>60</v>
      </c>
    </row>
    <row r="37" spans="1:3" x14ac:dyDescent="0.2">
      <c r="A37" s="177"/>
      <c r="B37" s="169" t="s">
        <v>61</v>
      </c>
      <c r="C37" s="178" t="s">
        <v>62</v>
      </c>
    </row>
    <row r="38" spans="1:3" x14ac:dyDescent="0.2">
      <c r="A38" s="177"/>
      <c r="B38" s="169" t="s">
        <v>16</v>
      </c>
      <c r="C38" s="178" t="s">
        <v>63</v>
      </c>
    </row>
    <row r="39" spans="1:3" ht="16" x14ac:dyDescent="0.2">
      <c r="A39" s="177"/>
      <c r="B39" s="183" t="s">
        <v>1</v>
      </c>
      <c r="C39" s="184" t="s">
        <v>279</v>
      </c>
    </row>
    <row r="40" spans="1:3" x14ac:dyDescent="0.2">
      <c r="A40" s="177"/>
      <c r="B40" s="169" t="s">
        <v>10</v>
      </c>
      <c r="C40" s="178" t="s">
        <v>64</v>
      </c>
    </row>
    <row r="41" spans="1:3" x14ac:dyDescent="0.2">
      <c r="A41" s="177"/>
      <c r="B41" s="169" t="s">
        <v>237</v>
      </c>
      <c r="C41" s="178" t="s">
        <v>278</v>
      </c>
    </row>
    <row r="42" spans="1:3" ht="16" x14ac:dyDescent="0.2">
      <c r="A42" s="177"/>
      <c r="B42" s="183" t="s">
        <v>6</v>
      </c>
      <c r="C42" s="184" t="s">
        <v>65</v>
      </c>
    </row>
    <row r="43" spans="1:3" x14ac:dyDescent="0.2">
      <c r="A43" s="177"/>
      <c r="B43" s="169" t="s">
        <v>11</v>
      </c>
      <c r="C43" s="178" t="s">
        <v>66</v>
      </c>
    </row>
    <row r="44" spans="1:3" ht="32" x14ac:dyDescent="0.2">
      <c r="A44" s="177"/>
      <c r="B44" s="183" t="s">
        <v>67</v>
      </c>
      <c r="C44" s="184" t="s">
        <v>272</v>
      </c>
    </row>
    <row r="45" spans="1:3" x14ac:dyDescent="0.2">
      <c r="A45" s="177"/>
      <c r="B45" s="169" t="s">
        <v>14</v>
      </c>
      <c r="C45" s="178" t="s">
        <v>68</v>
      </c>
    </row>
    <row r="46" spans="1:3" x14ac:dyDescent="0.2">
      <c r="A46" s="177"/>
      <c r="B46" s="169" t="s">
        <v>25</v>
      </c>
      <c r="C46" s="178" t="s">
        <v>69</v>
      </c>
    </row>
    <row r="47" spans="1:3" ht="16" x14ac:dyDescent="0.2">
      <c r="A47" s="177"/>
      <c r="B47" s="183" t="s">
        <v>70</v>
      </c>
      <c r="C47" s="184" t="s">
        <v>71</v>
      </c>
    </row>
    <row r="48" spans="1:3" ht="16" x14ac:dyDescent="0.2">
      <c r="A48" s="177"/>
      <c r="B48" s="183" t="s">
        <v>255</v>
      </c>
      <c r="C48" s="184" t="s">
        <v>222</v>
      </c>
    </row>
    <row r="49" spans="1:3" ht="16" x14ac:dyDescent="0.2">
      <c r="A49" s="177"/>
      <c r="B49" s="183" t="s">
        <v>72</v>
      </c>
      <c r="C49" s="184" t="s">
        <v>73</v>
      </c>
    </row>
    <row r="50" spans="1:3" ht="16" x14ac:dyDescent="0.2">
      <c r="A50" s="177"/>
      <c r="B50" s="183" t="s">
        <v>182</v>
      </c>
      <c r="C50" s="184" t="s">
        <v>184</v>
      </c>
    </row>
    <row r="51" spans="1:3" ht="16" x14ac:dyDescent="0.2">
      <c r="A51" s="177"/>
      <c r="B51" s="183" t="s">
        <v>74</v>
      </c>
      <c r="C51" s="184" t="s">
        <v>71</v>
      </c>
    </row>
    <row r="52" spans="1:3" x14ac:dyDescent="0.2">
      <c r="A52" s="177"/>
      <c r="B52" s="169" t="s">
        <v>18</v>
      </c>
      <c r="C52" s="178" t="s">
        <v>75</v>
      </c>
    </row>
    <row r="53" spans="1:3" ht="16" x14ac:dyDescent="0.2">
      <c r="A53" s="177"/>
      <c r="B53" s="183" t="s">
        <v>274</v>
      </c>
      <c r="C53" s="184" t="s">
        <v>221</v>
      </c>
    </row>
    <row r="54" spans="1:3" ht="16" x14ac:dyDescent="0.2">
      <c r="A54" s="177"/>
      <c r="B54" s="183" t="s">
        <v>219</v>
      </c>
      <c r="C54" s="184" t="s">
        <v>220</v>
      </c>
    </row>
    <row r="55" spans="1:3" ht="16" x14ac:dyDescent="0.2">
      <c r="A55" s="177"/>
      <c r="B55" s="183" t="s">
        <v>217</v>
      </c>
      <c r="C55" s="184" t="s">
        <v>218</v>
      </c>
    </row>
    <row r="56" spans="1:3" ht="16" x14ac:dyDescent="0.2">
      <c r="A56" s="177"/>
      <c r="B56" s="183" t="s">
        <v>167</v>
      </c>
      <c r="C56" s="184" t="s">
        <v>174</v>
      </c>
    </row>
    <row r="57" spans="1:3" x14ac:dyDescent="0.2">
      <c r="A57" s="177"/>
      <c r="B57" s="169" t="s">
        <v>17</v>
      </c>
      <c r="C57" s="178" t="s">
        <v>76</v>
      </c>
    </row>
    <row r="58" spans="1:3" x14ac:dyDescent="0.2">
      <c r="A58" s="177"/>
      <c r="B58" s="169" t="s">
        <v>15</v>
      </c>
      <c r="C58" s="178" t="s">
        <v>77</v>
      </c>
    </row>
    <row r="59" spans="1:3" ht="16" x14ac:dyDescent="0.2">
      <c r="A59" s="177"/>
      <c r="B59" s="183" t="s">
        <v>2</v>
      </c>
      <c r="C59" s="184" t="s">
        <v>78</v>
      </c>
    </row>
    <row r="60" spans="1:3" ht="16" x14ac:dyDescent="0.2">
      <c r="A60" s="177"/>
      <c r="B60" s="183" t="s">
        <v>8</v>
      </c>
      <c r="C60" s="184" t="s">
        <v>79</v>
      </c>
    </row>
    <row r="61" spans="1:3" ht="16" x14ac:dyDescent="0.2">
      <c r="A61" s="177"/>
      <c r="B61" s="183" t="s">
        <v>165</v>
      </c>
      <c r="C61" s="184" t="s">
        <v>172</v>
      </c>
    </row>
    <row r="62" spans="1:3" ht="16" x14ac:dyDescent="0.2">
      <c r="A62" s="177"/>
      <c r="B62" s="186" t="s">
        <v>171</v>
      </c>
      <c r="C62" s="187" t="s">
        <v>178</v>
      </c>
    </row>
    <row r="63" spans="1:3" ht="16" x14ac:dyDescent="0.2">
      <c r="A63" s="177"/>
      <c r="B63" s="186" t="s">
        <v>169</v>
      </c>
      <c r="C63" s="187" t="s">
        <v>176</v>
      </c>
    </row>
    <row r="64" spans="1:3" x14ac:dyDescent="0.2">
      <c r="A64" s="177"/>
      <c r="B64" s="169" t="s">
        <v>289</v>
      </c>
      <c r="C64" s="178" t="s">
        <v>288</v>
      </c>
    </row>
    <row r="65" spans="1:3" x14ac:dyDescent="0.2">
      <c r="A65" s="177"/>
      <c r="B65" s="169" t="s">
        <v>290</v>
      </c>
      <c r="C65" s="178" t="s">
        <v>80</v>
      </c>
    </row>
    <row r="66" spans="1:3" ht="16" x14ac:dyDescent="0.2">
      <c r="A66" s="177"/>
      <c r="B66" s="186" t="s">
        <v>85</v>
      </c>
      <c r="C66" s="187" t="s">
        <v>82</v>
      </c>
    </row>
    <row r="67" spans="1:3" ht="16" x14ac:dyDescent="0.2">
      <c r="A67" s="177"/>
      <c r="B67" s="186" t="s">
        <v>7</v>
      </c>
      <c r="C67" s="187" t="s">
        <v>81</v>
      </c>
    </row>
    <row r="68" spans="1:3" x14ac:dyDescent="0.2">
      <c r="A68" s="177"/>
    </row>
    <row r="69" spans="1:3" x14ac:dyDescent="0.2">
      <c r="A69" s="177"/>
      <c r="B69" s="169"/>
      <c r="C69" s="178"/>
    </row>
    <row r="70" spans="1:3" x14ac:dyDescent="0.2">
      <c r="A70" s="179"/>
      <c r="B70" s="188"/>
      <c r="C70" s="180"/>
    </row>
  </sheetData>
  <pageMargins left="0.25" right="0.25" top="0.75" bottom="0.75" header="0.3" footer="0.3"/>
  <pageSetup scale="8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A29A-63C1-496A-BE83-977665BF41EE}">
  <dimension ref="A1:Q52"/>
  <sheetViews>
    <sheetView zoomScale="125" zoomScaleNormal="125" workbookViewId="0">
      <pane ySplit="4" topLeftCell="A5" activePane="bottomLeft" state="frozen"/>
      <selection pane="bottomLeft" activeCell="D13" sqref="D13"/>
    </sheetView>
  </sheetViews>
  <sheetFormatPr baseColWidth="10" defaultColWidth="8.83203125" defaultRowHeight="15" x14ac:dyDescent="0.2"/>
  <cols>
    <col min="1" max="1" width="8.83203125" style="189"/>
    <col min="2" max="2" width="1.83203125" style="189" customWidth="1"/>
    <col min="3" max="3" width="6.1640625" style="189" customWidth="1"/>
    <col min="4" max="4" width="19.5" style="189" customWidth="1"/>
    <col min="5" max="5" width="6.1640625" style="190" bestFit="1" customWidth="1"/>
    <col min="6" max="6" width="5.83203125" style="189" bestFit="1" customWidth="1"/>
    <col min="7" max="9" width="1.83203125" style="189" customWidth="1"/>
    <col min="10" max="10" width="6.1640625" style="189" customWidth="1"/>
    <col min="11" max="11" width="21.83203125" style="189" customWidth="1"/>
    <col min="12" max="12" width="1.83203125" style="189" customWidth="1"/>
    <col min="13" max="15" width="8.83203125" style="189"/>
    <col min="16" max="16" width="3.83203125" style="189" bestFit="1" customWidth="1"/>
    <col min="17" max="17" width="13.33203125" style="189" bestFit="1" customWidth="1"/>
    <col min="18" max="16384" width="8.83203125" style="189"/>
  </cols>
  <sheetData>
    <row r="1" spans="1:17" ht="15" customHeight="1" x14ac:dyDescent="0.2"/>
    <row r="3" spans="1:17" x14ac:dyDescent="0.2">
      <c r="B3" s="191"/>
      <c r="C3" s="191"/>
      <c r="D3" s="191"/>
      <c r="E3" s="192"/>
      <c r="F3" s="191"/>
      <c r="G3" s="191"/>
      <c r="H3" s="191"/>
      <c r="I3" s="191"/>
      <c r="J3" s="191"/>
      <c r="K3" s="193" t="s">
        <v>83</v>
      </c>
      <c r="L3" s="194"/>
    </row>
    <row r="4" spans="1:17" x14ac:dyDescent="0.2">
      <c r="C4" s="194" t="s">
        <v>84</v>
      </c>
      <c r="D4" s="194" t="s">
        <v>2</v>
      </c>
      <c r="E4" s="195" t="s">
        <v>84</v>
      </c>
      <c r="F4" s="194" t="s">
        <v>85</v>
      </c>
      <c r="J4" s="196" t="s">
        <v>84</v>
      </c>
      <c r="K4" s="194" t="s">
        <v>86</v>
      </c>
      <c r="L4" s="194"/>
    </row>
    <row r="5" spans="1:17" x14ac:dyDescent="0.2">
      <c r="C5" s="197" t="s">
        <v>87</v>
      </c>
      <c r="D5" s="189" t="s">
        <v>88</v>
      </c>
      <c r="E5" s="198">
        <v>1</v>
      </c>
      <c r="F5" s="189">
        <v>2001</v>
      </c>
      <c r="J5" s="199" t="s">
        <v>89</v>
      </c>
      <c r="K5" s="189" t="s">
        <v>90</v>
      </c>
      <c r="L5" s="194"/>
      <c r="O5"/>
      <c r="P5"/>
      <c r="Q5"/>
    </row>
    <row r="6" spans="1:17" x14ac:dyDescent="0.2">
      <c r="C6" s="197" t="s">
        <v>91</v>
      </c>
      <c r="D6" s="189" t="s">
        <v>92</v>
      </c>
      <c r="E6" s="198">
        <v>2</v>
      </c>
      <c r="F6" s="189">
        <v>2002</v>
      </c>
      <c r="J6" s="199" t="s">
        <v>93</v>
      </c>
      <c r="K6" s="189" t="s">
        <v>94</v>
      </c>
      <c r="L6" s="194"/>
      <c r="O6"/>
      <c r="P6"/>
      <c r="Q6"/>
    </row>
    <row r="7" spans="1:17" x14ac:dyDescent="0.2">
      <c r="C7" s="197" t="s">
        <v>95</v>
      </c>
      <c r="D7" s="189" t="s">
        <v>96</v>
      </c>
      <c r="E7" s="198">
        <v>3</v>
      </c>
      <c r="F7" s="189">
        <v>2003</v>
      </c>
      <c r="J7" s="199" t="s">
        <v>97</v>
      </c>
      <c r="K7" s="189" t="s">
        <v>98</v>
      </c>
      <c r="L7" s="194"/>
      <c r="O7"/>
      <c r="P7"/>
      <c r="Q7"/>
    </row>
    <row r="8" spans="1:17" x14ac:dyDescent="0.2">
      <c r="C8" s="197" t="s">
        <v>99</v>
      </c>
      <c r="D8" s="189" t="s">
        <v>100</v>
      </c>
      <c r="E8" s="198">
        <v>4</v>
      </c>
      <c r="F8" s="189">
        <v>2004</v>
      </c>
      <c r="J8" s="199" t="s">
        <v>101</v>
      </c>
      <c r="K8" s="189" t="s">
        <v>102</v>
      </c>
      <c r="L8" s="194"/>
      <c r="O8"/>
      <c r="P8"/>
      <c r="Q8"/>
    </row>
    <row r="9" spans="1:17" x14ac:dyDescent="0.2">
      <c r="C9" s="197" t="s">
        <v>103</v>
      </c>
      <c r="D9" s="189" t="s">
        <v>104</v>
      </c>
      <c r="E9" s="198">
        <v>5</v>
      </c>
      <c r="F9" s="189">
        <v>2005</v>
      </c>
      <c r="J9" s="199" t="s">
        <v>105</v>
      </c>
      <c r="K9" s="189" t="s">
        <v>106</v>
      </c>
      <c r="L9" s="194"/>
      <c r="O9"/>
      <c r="P9"/>
      <c r="Q9"/>
    </row>
    <row r="10" spans="1:17" x14ac:dyDescent="0.2">
      <c r="A10" s="189" t="s">
        <v>107</v>
      </c>
      <c r="C10" s="197" t="s">
        <v>108</v>
      </c>
      <c r="D10" s="189" t="s">
        <v>271</v>
      </c>
      <c r="E10" s="198">
        <v>6</v>
      </c>
      <c r="F10" s="189">
        <v>2006</v>
      </c>
      <c r="J10" s="199" t="s">
        <v>263</v>
      </c>
      <c r="K10" s="189" t="s">
        <v>280</v>
      </c>
      <c r="L10" s="194"/>
      <c r="O10"/>
      <c r="P10"/>
      <c r="Q10"/>
    </row>
    <row r="11" spans="1:17" x14ac:dyDescent="0.2">
      <c r="C11" s="197" t="s">
        <v>111</v>
      </c>
      <c r="D11" s="189" t="s">
        <v>112</v>
      </c>
      <c r="E11" s="198">
        <v>7</v>
      </c>
      <c r="F11" s="189">
        <v>2007</v>
      </c>
      <c r="J11" s="199" t="s">
        <v>109</v>
      </c>
      <c r="K11" s="189" t="s">
        <v>110</v>
      </c>
      <c r="L11" s="194"/>
      <c r="O11"/>
      <c r="P11"/>
      <c r="Q11"/>
    </row>
    <row r="12" spans="1:17" x14ac:dyDescent="0.2">
      <c r="C12" s="197" t="s">
        <v>103</v>
      </c>
      <c r="D12" s="189" t="s">
        <v>104</v>
      </c>
      <c r="E12" s="198">
        <v>8</v>
      </c>
      <c r="F12" s="189">
        <v>2008</v>
      </c>
      <c r="J12" s="199" t="s">
        <v>113</v>
      </c>
      <c r="K12" s="189" t="s">
        <v>114</v>
      </c>
      <c r="L12" s="194"/>
      <c r="O12"/>
      <c r="P12"/>
      <c r="Q12"/>
    </row>
    <row r="13" spans="1:17" x14ac:dyDescent="0.2">
      <c r="C13" s="197" t="s">
        <v>226</v>
      </c>
      <c r="D13" s="189" t="s">
        <v>207</v>
      </c>
      <c r="E13" s="198">
        <v>9</v>
      </c>
      <c r="F13" s="189">
        <v>2009</v>
      </c>
      <c r="J13" s="199" t="s">
        <v>115</v>
      </c>
      <c r="K13" s="189" t="s">
        <v>116</v>
      </c>
      <c r="L13" s="194"/>
      <c r="O13"/>
      <c r="P13"/>
      <c r="Q13"/>
    </row>
    <row r="14" spans="1:17" x14ac:dyDescent="0.2">
      <c r="C14" s="197" t="s">
        <v>227</v>
      </c>
      <c r="D14" s="189" t="s">
        <v>208</v>
      </c>
      <c r="E14" s="198">
        <v>10</v>
      </c>
      <c r="F14" s="189">
        <v>2010</v>
      </c>
      <c r="J14" s="199" t="s">
        <v>117</v>
      </c>
      <c r="K14" s="189" t="s">
        <v>118</v>
      </c>
      <c r="L14" s="194"/>
      <c r="O14"/>
      <c r="P14"/>
      <c r="Q14"/>
    </row>
    <row r="15" spans="1:17" x14ac:dyDescent="0.2">
      <c r="C15" s="197" t="s">
        <v>228</v>
      </c>
      <c r="D15" s="189" t="s">
        <v>121</v>
      </c>
      <c r="E15" s="198">
        <v>11</v>
      </c>
      <c r="F15" s="189">
        <v>2011</v>
      </c>
      <c r="J15" s="199" t="s">
        <v>190</v>
      </c>
      <c r="K15" s="189" t="s">
        <v>191</v>
      </c>
      <c r="L15" s="194"/>
    </row>
    <row r="16" spans="1:17" x14ac:dyDescent="0.2">
      <c r="C16" s="197" t="s">
        <v>124</v>
      </c>
      <c r="D16" s="189" t="s">
        <v>125</v>
      </c>
      <c r="E16" s="198">
        <v>12</v>
      </c>
      <c r="F16" s="189">
        <v>2012</v>
      </c>
      <c r="J16" s="199" t="s">
        <v>203</v>
      </c>
      <c r="K16" s="189" t="s">
        <v>204</v>
      </c>
      <c r="L16" s="194"/>
    </row>
    <row r="17" spans="3:17" x14ac:dyDescent="0.2">
      <c r="C17" s="197" t="s">
        <v>128</v>
      </c>
      <c r="D17" s="189" t="s">
        <v>129</v>
      </c>
      <c r="E17" s="198">
        <v>13</v>
      </c>
      <c r="F17" s="189">
        <v>2013</v>
      </c>
      <c r="J17" s="199" t="s">
        <v>192</v>
      </c>
      <c r="K17" s="189" t="s">
        <v>193</v>
      </c>
      <c r="L17" s="194"/>
    </row>
    <row r="18" spans="3:17" x14ac:dyDescent="0.2">
      <c r="C18" s="197" t="s">
        <v>194</v>
      </c>
      <c r="D18" s="189" t="s">
        <v>270</v>
      </c>
      <c r="E18" s="198">
        <v>14</v>
      </c>
      <c r="F18" s="189">
        <v>2014</v>
      </c>
      <c r="J18" s="199" t="s">
        <v>119</v>
      </c>
      <c r="K18" s="189" t="s">
        <v>120</v>
      </c>
      <c r="L18" s="194"/>
      <c r="O18"/>
      <c r="P18"/>
      <c r="Q18"/>
    </row>
    <row r="19" spans="3:17" x14ac:dyDescent="0.2">
      <c r="C19" s="197" t="s">
        <v>195</v>
      </c>
      <c r="D19" s="189" t="s">
        <v>196</v>
      </c>
      <c r="E19" s="198">
        <v>15</v>
      </c>
      <c r="F19" s="189">
        <v>2015</v>
      </c>
      <c r="J19" s="199" t="s">
        <v>122</v>
      </c>
      <c r="K19" s="189" t="s">
        <v>123</v>
      </c>
      <c r="L19" s="194"/>
      <c r="O19"/>
      <c r="P19"/>
      <c r="Q19"/>
    </row>
    <row r="20" spans="3:17" ht="32" x14ac:dyDescent="0.2">
      <c r="C20" s="197" t="s">
        <v>229</v>
      </c>
      <c r="D20" s="200" t="s">
        <v>230</v>
      </c>
      <c r="E20" s="198">
        <v>16</v>
      </c>
      <c r="F20" s="189">
        <v>2016</v>
      </c>
      <c r="J20" s="199" t="s">
        <v>199</v>
      </c>
      <c r="K20" s="189" t="s">
        <v>200</v>
      </c>
      <c r="L20" s="194"/>
    </row>
    <row r="21" spans="3:17" x14ac:dyDescent="0.2">
      <c r="E21" s="198">
        <v>17</v>
      </c>
      <c r="F21" s="189">
        <v>2017</v>
      </c>
      <c r="J21" s="199" t="s">
        <v>209</v>
      </c>
      <c r="K21" s="189" t="s">
        <v>225</v>
      </c>
      <c r="L21" s="194"/>
    </row>
    <row r="22" spans="3:17" x14ac:dyDescent="0.2">
      <c r="E22" s="198">
        <v>18</v>
      </c>
      <c r="F22" s="189">
        <v>2018</v>
      </c>
      <c r="J22" s="199" t="s">
        <v>126</v>
      </c>
      <c r="K22" s="189" t="s">
        <v>127</v>
      </c>
      <c r="L22" s="194"/>
      <c r="O22"/>
      <c r="P22"/>
      <c r="Q22"/>
    </row>
    <row r="23" spans="3:17" x14ac:dyDescent="0.2">
      <c r="E23" s="198">
        <v>19</v>
      </c>
      <c r="F23" s="189">
        <v>2019</v>
      </c>
      <c r="J23" s="199" t="s">
        <v>211</v>
      </c>
      <c r="K23" s="189" t="s">
        <v>212</v>
      </c>
      <c r="L23" s="194"/>
    </row>
    <row r="24" spans="3:17" x14ac:dyDescent="0.2">
      <c r="E24" s="198">
        <v>20</v>
      </c>
      <c r="F24" s="189">
        <v>2020</v>
      </c>
      <c r="J24" s="199" t="s">
        <v>130</v>
      </c>
      <c r="K24" s="189" t="s">
        <v>131</v>
      </c>
      <c r="L24" s="194"/>
      <c r="O24"/>
      <c r="P24"/>
      <c r="Q24"/>
    </row>
    <row r="25" spans="3:17" x14ac:dyDescent="0.2">
      <c r="E25" s="198">
        <v>21</v>
      </c>
      <c r="F25" s="189">
        <v>2021</v>
      </c>
      <c r="J25" s="199" t="s">
        <v>224</v>
      </c>
      <c r="K25" s="189" t="s">
        <v>210</v>
      </c>
      <c r="L25" s="194"/>
    </row>
    <row r="26" spans="3:17" x14ac:dyDescent="0.2">
      <c r="D26" s="201"/>
      <c r="E26" s="198">
        <v>22</v>
      </c>
      <c r="F26" s="189">
        <v>2022</v>
      </c>
      <c r="J26" s="199" t="s">
        <v>132</v>
      </c>
      <c r="K26" s="189" t="s">
        <v>133</v>
      </c>
      <c r="L26" s="194"/>
      <c r="O26"/>
      <c r="P26"/>
      <c r="Q26"/>
    </row>
    <row r="27" spans="3:17" x14ac:dyDescent="0.2">
      <c r="D27" s="201"/>
      <c r="E27" s="198">
        <v>23</v>
      </c>
      <c r="F27" s="189">
        <v>2023</v>
      </c>
      <c r="J27" s="199" t="s">
        <v>134</v>
      </c>
      <c r="K27" s="189" t="s">
        <v>135</v>
      </c>
      <c r="L27" s="194"/>
      <c r="O27"/>
      <c r="P27"/>
      <c r="Q27"/>
    </row>
    <row r="28" spans="3:17" x14ac:dyDescent="0.2">
      <c r="E28" s="198">
        <v>24</v>
      </c>
      <c r="F28" s="189">
        <v>2024</v>
      </c>
      <c r="J28" s="199" t="s">
        <v>136</v>
      </c>
      <c r="K28" s="189" t="s">
        <v>137</v>
      </c>
      <c r="L28" s="194"/>
      <c r="O28"/>
      <c r="P28"/>
      <c r="Q28"/>
    </row>
    <row r="29" spans="3:17" x14ac:dyDescent="0.2">
      <c r="E29" s="198">
        <v>25</v>
      </c>
      <c r="F29" s="189">
        <v>2025</v>
      </c>
      <c r="J29" s="199" t="s">
        <v>205</v>
      </c>
      <c r="K29" s="189" t="s">
        <v>206</v>
      </c>
      <c r="L29" s="194"/>
      <c r="O29"/>
      <c r="P29"/>
      <c r="Q29"/>
    </row>
    <row r="30" spans="3:17" x14ac:dyDescent="0.2">
      <c r="E30" s="198">
        <v>26</v>
      </c>
      <c r="F30" s="189">
        <v>2026</v>
      </c>
      <c r="J30" s="199" t="s">
        <v>264</v>
      </c>
      <c r="K30" s="189" t="s">
        <v>281</v>
      </c>
      <c r="L30" s="194"/>
      <c r="O30"/>
      <c r="P30"/>
      <c r="Q30"/>
    </row>
    <row r="31" spans="3:17" x14ac:dyDescent="0.2">
      <c r="E31" s="198">
        <v>27</v>
      </c>
      <c r="F31" s="189">
        <v>2027</v>
      </c>
      <c r="J31" s="199" t="s">
        <v>138</v>
      </c>
      <c r="K31" s="189" t="s">
        <v>139</v>
      </c>
      <c r="L31" s="194"/>
      <c r="O31"/>
      <c r="P31"/>
      <c r="Q31"/>
    </row>
    <row r="32" spans="3:17" x14ac:dyDescent="0.2">
      <c r="E32" s="198">
        <v>28</v>
      </c>
      <c r="F32" s="189">
        <v>2028</v>
      </c>
      <c r="J32" s="199" t="s">
        <v>201</v>
      </c>
      <c r="K32" s="189" t="s">
        <v>202</v>
      </c>
      <c r="L32" s="194"/>
    </row>
    <row r="33" spans="2:17" x14ac:dyDescent="0.2">
      <c r="E33" s="198">
        <v>29</v>
      </c>
      <c r="F33" s="189">
        <v>2029</v>
      </c>
      <c r="J33" s="199" t="s">
        <v>213</v>
      </c>
      <c r="K33" s="189" t="s">
        <v>214</v>
      </c>
      <c r="L33" s="194"/>
    </row>
    <row r="34" spans="2:17" x14ac:dyDescent="0.2">
      <c r="E34" s="198">
        <v>30</v>
      </c>
      <c r="F34" s="189">
        <v>2030</v>
      </c>
      <c r="J34" s="199" t="s">
        <v>269</v>
      </c>
      <c r="K34" s="189" t="s">
        <v>216</v>
      </c>
      <c r="L34" s="194"/>
      <c r="M34" s="202"/>
      <c r="N34" s="202"/>
    </row>
    <row r="35" spans="2:17" x14ac:dyDescent="0.2">
      <c r="E35" s="198"/>
      <c r="J35" s="203" t="s">
        <v>215</v>
      </c>
      <c r="K35" s="189" t="s">
        <v>282</v>
      </c>
      <c r="O35"/>
      <c r="P35"/>
      <c r="Q35"/>
    </row>
    <row r="36" spans="2:17" x14ac:dyDescent="0.2">
      <c r="E36" s="198"/>
      <c r="J36" s="199" t="s">
        <v>140</v>
      </c>
      <c r="K36" s="189" t="s">
        <v>141</v>
      </c>
      <c r="L36" s="194"/>
      <c r="O36"/>
      <c r="P36"/>
      <c r="Q36"/>
    </row>
    <row r="37" spans="2:17" x14ac:dyDescent="0.2">
      <c r="E37" s="198"/>
      <c r="J37" s="199" t="s">
        <v>142</v>
      </c>
      <c r="K37" s="189" t="s">
        <v>143</v>
      </c>
      <c r="L37" s="194"/>
      <c r="O37"/>
      <c r="P37"/>
      <c r="Q37"/>
    </row>
    <row r="38" spans="2:17" x14ac:dyDescent="0.2">
      <c r="E38" s="198"/>
      <c r="J38" s="199" t="s">
        <v>265</v>
      </c>
      <c r="K38" s="189" t="s">
        <v>147</v>
      </c>
      <c r="L38" s="194"/>
      <c r="O38"/>
      <c r="P38"/>
      <c r="Q38"/>
    </row>
    <row r="39" spans="2:17" x14ac:dyDescent="0.2">
      <c r="E39" s="204"/>
      <c r="J39" s="199" t="s">
        <v>144</v>
      </c>
      <c r="K39" s="189" t="s">
        <v>285</v>
      </c>
      <c r="L39" s="194"/>
      <c r="O39"/>
      <c r="P39"/>
      <c r="Q39"/>
    </row>
    <row r="40" spans="2:17" x14ac:dyDescent="0.2">
      <c r="E40" s="204"/>
      <c r="J40" s="199" t="s">
        <v>41</v>
      </c>
      <c r="K40" s="189" t="s">
        <v>145</v>
      </c>
      <c r="L40" s="194"/>
      <c r="O40"/>
      <c r="P40"/>
      <c r="Q40"/>
    </row>
    <row r="41" spans="2:17" x14ac:dyDescent="0.2">
      <c r="E41" s="204"/>
      <c r="J41" s="199" t="s">
        <v>30</v>
      </c>
      <c r="K41" s="189" t="s">
        <v>146</v>
      </c>
      <c r="L41" s="194"/>
      <c r="O41"/>
      <c r="P41"/>
      <c r="Q41"/>
    </row>
    <row r="42" spans="2:17" x14ac:dyDescent="0.2">
      <c r="E42" s="204"/>
      <c r="J42" s="199" t="s">
        <v>197</v>
      </c>
      <c r="K42" s="189" t="s">
        <v>198</v>
      </c>
      <c r="L42" s="194"/>
    </row>
    <row r="43" spans="2:17" x14ac:dyDescent="0.2">
      <c r="E43" s="204"/>
      <c r="J43" s="199" t="s">
        <v>179</v>
      </c>
      <c r="K43" s="189" t="s">
        <v>180</v>
      </c>
      <c r="L43" s="194"/>
    </row>
    <row r="44" spans="2:17" x14ac:dyDescent="0.2">
      <c r="E44" s="204"/>
      <c r="J44" s="199" t="s">
        <v>148</v>
      </c>
      <c r="K44" s="189" t="s">
        <v>149</v>
      </c>
      <c r="L44" s="194"/>
      <c r="O44"/>
      <c r="P44"/>
      <c r="Q44"/>
    </row>
    <row r="45" spans="2:17" x14ac:dyDescent="0.2">
      <c r="E45" s="204"/>
      <c r="J45" s="199" t="s">
        <v>150</v>
      </c>
      <c r="K45" s="189" t="s">
        <v>151</v>
      </c>
      <c r="L45" s="194"/>
      <c r="O45"/>
      <c r="P45"/>
      <c r="Q45"/>
    </row>
    <row r="46" spans="2:17" x14ac:dyDescent="0.2">
      <c r="E46" s="204"/>
      <c r="J46" s="199" t="s">
        <v>152</v>
      </c>
      <c r="K46" s="189" t="s">
        <v>153</v>
      </c>
      <c r="L46" s="194"/>
      <c r="O46"/>
      <c r="P46"/>
      <c r="Q46"/>
    </row>
    <row r="47" spans="2:17" ht="15" customHeight="1" x14ac:dyDescent="0.2">
      <c r="J47" s="203" t="s">
        <v>266</v>
      </c>
      <c r="K47" s="189" t="s">
        <v>283</v>
      </c>
      <c r="L47" s="194"/>
      <c r="O47"/>
      <c r="P47"/>
      <c r="Q47"/>
    </row>
    <row r="48" spans="2:17" x14ac:dyDescent="0.2">
      <c r="B48" s="205"/>
      <c r="C48" s="205"/>
      <c r="D48" s="205"/>
      <c r="E48" s="205"/>
      <c r="F48" s="205"/>
      <c r="G48" s="205"/>
      <c r="H48" s="205"/>
      <c r="I48" s="205"/>
      <c r="J48" s="203" t="s">
        <v>267</v>
      </c>
      <c r="K48" s="189" t="s">
        <v>284</v>
      </c>
      <c r="L48" s="194"/>
      <c r="O48"/>
      <c r="P48"/>
      <c r="Q48"/>
    </row>
    <row r="49" spans="10:17" x14ac:dyDescent="0.2">
      <c r="J49" s="199" t="s">
        <v>154</v>
      </c>
      <c r="K49" s="189" t="s">
        <v>155</v>
      </c>
      <c r="L49" s="194"/>
      <c r="O49"/>
      <c r="P49"/>
      <c r="Q49"/>
    </row>
    <row r="50" spans="10:17" x14ac:dyDescent="0.2">
      <c r="J50" s="203" t="s">
        <v>268</v>
      </c>
      <c r="K50" s="189" t="s">
        <v>286</v>
      </c>
      <c r="L50" s="194"/>
      <c r="O50"/>
      <c r="P50"/>
      <c r="Q50"/>
    </row>
    <row r="51" spans="10:17" x14ac:dyDescent="0.2">
      <c r="J51" s="199" t="s">
        <v>156</v>
      </c>
      <c r="K51" s="189" t="s">
        <v>157</v>
      </c>
      <c r="L51" s="205"/>
      <c r="M51" s="205"/>
      <c r="O51"/>
      <c r="P51"/>
      <c r="Q51"/>
    </row>
    <row r="52" spans="10:17" x14ac:dyDescent="0.2">
      <c r="J52" s="199" t="s">
        <v>158</v>
      </c>
      <c r="K52" s="189" t="s">
        <v>159</v>
      </c>
      <c r="O52"/>
      <c r="P52"/>
      <c r="Q52"/>
    </row>
  </sheetData>
  <sortState xmlns:xlrd2="http://schemas.microsoft.com/office/spreadsheetml/2017/richdata2" ref="J5:K48">
    <sortCondition ref="J5:J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Location Data Form</vt:lpstr>
      <vt:lpstr>Summary Data Form</vt:lpstr>
      <vt:lpstr>Data_DESCRIPTORS</vt:lpstr>
      <vt:lpstr>TRIAL_CODES</vt:lpstr>
      <vt:lpstr>'Location Data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Jeanette Lyerly</cp:lastModifiedBy>
  <cp:lastPrinted>2023-12-06T14:13:34Z</cp:lastPrinted>
  <dcterms:created xsi:type="dcterms:W3CDTF">2023-07-11T13:04:07Z</dcterms:created>
  <dcterms:modified xsi:type="dcterms:W3CDTF">2024-03-28T14:42:39Z</dcterms:modified>
</cp:coreProperties>
</file>