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res/icse21/"/>
    </mc:Choice>
  </mc:AlternateContent>
  <xr:revisionPtr revIDLastSave="0" documentId="13_ncr:1_{8F56D1BE-35DE-7741-9571-6E4D1D90BA87}" xr6:coauthVersionLast="36" xr6:coauthVersionMax="36" xr10:uidLastSave="{00000000-0000-0000-0000-000000000000}"/>
  <bookViews>
    <workbookView xWindow="0" yWindow="0" windowWidth="51200" windowHeight="28800" activeTab="1" xr2:uid="{39300747-808C-EF4E-8FE6-1E553D11496C}"/>
  </bookViews>
  <sheets>
    <sheet name="graph" sheetId="2" r:id="rId1"/>
    <sheet name="localize" sheetId="8" r:id="rId2"/>
    <sheet name="mutation" sheetId="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8" l="1"/>
  <c r="K20" i="8"/>
  <c r="K21" i="8"/>
  <c r="K18" i="8"/>
  <c r="J19" i="8"/>
  <c r="J20" i="8"/>
  <c r="J21" i="8"/>
  <c r="J18" i="8"/>
  <c r="I19" i="8"/>
  <c r="I20" i="8"/>
  <c r="I21" i="8"/>
  <c r="I18" i="8"/>
  <c r="J2" i="8"/>
  <c r="J3" i="8" s="1"/>
  <c r="I2" i="8"/>
  <c r="I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D2" i="7" l="1"/>
  <c r="E2" i="7"/>
  <c r="F2" i="7"/>
  <c r="G2" i="7"/>
  <c r="D3" i="7"/>
  <c r="E3" i="7"/>
  <c r="F3" i="7"/>
  <c r="G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F7" i="7"/>
  <c r="G7" i="7"/>
  <c r="D8" i="7"/>
  <c r="E8" i="7"/>
  <c r="F8" i="7"/>
  <c r="G8" i="7"/>
  <c r="D9" i="7"/>
  <c r="E9" i="7"/>
  <c r="F9" i="7"/>
  <c r="G9" i="7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2" i="7"/>
  <c r="O2" i="2"/>
  <c r="O3" i="2"/>
  <c r="O4" i="2"/>
  <c r="O5" i="2"/>
  <c r="O6" i="2"/>
  <c r="N3" i="2"/>
  <c r="N4" i="2"/>
  <c r="N5" i="2"/>
  <c r="N6" i="2"/>
  <c r="N2" i="2"/>
  <c r="W2" i="2"/>
  <c r="V2" i="2"/>
  <c r="S5" i="2"/>
  <c r="S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0" i="2"/>
  <c r="K11" i="2"/>
  <c r="K12" i="2"/>
  <c r="K13" i="2"/>
  <c r="K14" i="2"/>
  <c r="K15" i="2"/>
  <c r="K3" i="2"/>
  <c r="K4" i="2"/>
  <c r="K5" i="2"/>
  <c r="K6" i="2"/>
  <c r="K7" i="2"/>
  <c r="K8" i="2"/>
  <c r="K9" i="2"/>
  <c r="K2" i="2"/>
  <c r="U3" i="2"/>
  <c r="T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3" i="2"/>
  <c r="B62" i="7" l="1"/>
  <c r="E62" i="7"/>
  <c r="G62" i="7"/>
  <c r="D62" i="7"/>
  <c r="F62" i="7"/>
  <c r="C62" i="7"/>
  <c r="P2" i="2"/>
  <c r="P5" i="2"/>
  <c r="P3" i="2"/>
  <c r="P4" i="2"/>
  <c r="P6" i="2"/>
  <c r="N7" i="2"/>
  <c r="S7" i="2"/>
  <c r="O7" i="2" l="1"/>
  <c r="P7" i="2" s="1"/>
</calcChain>
</file>

<file path=xl/sharedStrings.xml><?xml version="1.0" encoding="utf-8"?>
<sst xmlns="http://schemas.openxmlformats.org/spreadsheetml/2006/main" count="5700" uniqueCount="4351">
  <si>
    <t>SimpleReplacer</t>
  </si>
  <si>
    <t>StatementAppender</t>
  </si>
  <si>
    <t>NearSyntaxReplacer</t>
  </si>
  <si>
    <t>24335,RET_ABRUPT;24333,RET_ABRUPT;24336,ABRUPT</t>
  </si>
  <si>
    <t>27643,#t;27641,#f;11683,ABRUPT;11682,RET_ABRUPT;11671,#f;27646,NORMAL;11683,#t;27649,#t;27645,RET_NORMAL</t>
  </si>
  <si>
    <t>ObjectReplacer</t>
  </si>
  <si>
    <t>18642,#t;18072,#t;18644,RET_NORMAL;18075,NORMAL;18074,RET_NORMAL</t>
  </si>
  <si>
    <t>20985,RET_NORMAL;20983,#t</t>
  </si>
  <si>
    <t>27968,#t</t>
  </si>
  <si>
    <t>6821,RET_ABRUPT</t>
  </si>
  <si>
    <t>4017 / 11448 (35.09%)</t>
  </si>
  <si>
    <t>12845 / 29728 (43.21%)</t>
  </si>
  <si>
    <t>17779,RET_ABRUPT;17777,#t</t>
  </si>
  <si>
    <t>27917,#t</t>
  </si>
  <si>
    <t>4031 / 11448 (35.21%)</t>
  </si>
  <si>
    <t>4033 / 11448 (35.23%)</t>
  </si>
  <si>
    <t>12221,#t;12223,RET_NORMAL</t>
  </si>
  <si>
    <t>12918 / 29728 (43.45%)</t>
  </si>
  <si>
    <t>16501,#f</t>
  </si>
  <si>
    <t>4049 / 11448 (35.37%)</t>
  </si>
  <si>
    <t>25557,ABRUPT;25554,RET_ABRUPT;25556,RET_ABRUPT</t>
  </si>
  <si>
    <t>18498,RET_NORMAL;18499,RET_NORMAL</t>
  </si>
  <si>
    <t>13999,#f</t>
  </si>
  <si>
    <t>19793,RET_NORMAL;19794,NORMAL;19791,#t;19799,RET_NORMAL</t>
  </si>
  <si>
    <t>13417,RET_ABRUPT;13418,ABRUPT;13418,#t</t>
  </si>
  <si>
    <t>7621,RET_ABRUPT;7622,ABRUPT</t>
  </si>
  <si>
    <t>1771,#t;1773,RET_NORMAL;1775,RET_NORMAL</t>
  </si>
  <si>
    <t>26744,#t;26732,#t</t>
  </si>
  <si>
    <t>29190,RET_ABRUPT</t>
  </si>
  <si>
    <t>4097 / 11448 (35.79%)</t>
  </si>
  <si>
    <t>4098 / 11448 (35.80%)</t>
  </si>
  <si>
    <t>4197,#t;4199,RET_ABRUPT</t>
  </si>
  <si>
    <t>5678,RET_ABRUPT;5681,ABRUPT;5680,RET_ABRUPT</t>
  </si>
  <si>
    <t>25737,RET_ABRUPT;25739,RET_ABRUPT;25740,ABRUPT</t>
  </si>
  <si>
    <t>6741,RET_NORMAL;6801,#t;6794,#t;6765,RET_NORMAL;6748,NORMAL;6748,#t;8731,#f;6806,RET_NORMAL;6800,RET_NORMAL;6767,#t;6773,#f;6745,#t;6794,NORMAL;6759,RET_NORMAL;6747,RET_NORMAL;6757,#t;6801,NORMAL;6755,RET_NORMAL;8736,RET_NORMAL</t>
  </si>
  <si>
    <t>6707,#t;6709,RET_ABRUPT</t>
  </si>
  <si>
    <t>14248,#f;23762,#f;25966,RET_NORMAL;23734,RET_NORMAL;23785,NORMAL;23784,RET_NORMAL;14267,RET_NORMAL;14245,RET_NORMAL;23771,#t;23735,#t;14603,RET_NORMAL;14595,#f;14247,RET_NORMAL;23765,#t;14614,RET_NORMAL;14611,RET_NORMAL;23745,#t;23751,RET_NORMAL;23735,NORMAL;14232,RET_NORMAL;23761,RET_NORMAL;14604,#f;23744,RET_NORMAL;14268,RET_NORMAL;23765,NORMAL;23778,#t;23757,#t;23777,RET_NORMAL;14234,NORMAL;14612,#t;23745,NORMAL;14615,RET_NORMAL;23792,RET_NORMAL;23775,#t;23778,NORMAL;14601,RET_NORMAL;23785,#t;25961,#f;23752,#f;23759,RET_NORMAL</t>
  </si>
  <si>
    <t>20907,#t;19294,#t;20910,RET_NORMAL</t>
  </si>
  <si>
    <t>15520,#t;15507,#f;15492,NORMAL;15498,#t;15519,RET_ABRUPT;15501,#t;15520,ABRUPT;15501,NORMAL;15491,RET_NORMAL;15500,RET_NORMAL</t>
  </si>
  <si>
    <t>4174 / 11448 (36.46%)</t>
  </si>
  <si>
    <t>26880,#t;4826,NORMAL;4825,RET_NORMAL;26882,RET_NORMAL;4833,#f</t>
  </si>
  <si>
    <t>25777,#t;25779,RET_ABRUPT</t>
  </si>
  <si>
    <t>4177 / 11448 (36.49%)</t>
  </si>
  <si>
    <t>4178 / 11448 (36.50%)</t>
  </si>
  <si>
    <t>7536,ABRUPT;7535,RET_ABRUPT</t>
  </si>
  <si>
    <t>4553,#f</t>
  </si>
  <si>
    <t>13443 / 29728 (45.22%)</t>
  </si>
  <si>
    <t>27444,RET_ABRUPT;27445,ABRUPT;27442,RET_ABRUPT</t>
  </si>
  <si>
    <t>13455 / 29728 (45.26%)</t>
  </si>
  <si>
    <t>23244,#f;23282,#t</t>
  </si>
  <si>
    <t>25753,NORMAL;25752,RET_NORMAL;25758,RET_NORMAL;25747,#f;25759,#t;25759,NORMAL;25764,RET_NORMAL;25753,#t</t>
  </si>
  <si>
    <t>7746,#f</t>
  </si>
  <si>
    <t>4919,#f;4913,RET_NORMAL;4864,NORMAL;4918,RET_NORMAL;4915,#f;4871,#f;4910,#t;4863,RET_NORMAL</t>
  </si>
  <si>
    <t>5734,#t;17694,#f;8975,#t;9035,RET_NORMAL;9039,#t;8999,#f;8990,NORMAL;8972,#t;9020,#t;9064,RET_NORMAL;8997,#t;8969,#t;9029,NORMAL;9045,#f;9039,NORMAL;9026,#f;8990,#t;9038,RET_NORMAL;9019,RET_NORMAL;9012,RET_NORMAL;9013,NORMAL;9065,#f;8975,NORMAL;9062,RET_NORMAL;8971,RET_NORMAL;8974,RET_NORMAL;9028,RET_NORMAL;9026,#t;9020,NORMAL;9029,#t;8989,RET_NORMAL</t>
  </si>
  <si>
    <t>9798,#f;9839,RET_NORMAL;9804,#f</t>
  </si>
  <si>
    <t>13585 / 29728 (45.70%)</t>
  </si>
  <si>
    <t>15208,#t;15208,ABRUPT;15207,RET_ABRUPT</t>
  </si>
  <si>
    <t>4298 / 11448 (37.54%)</t>
  </si>
  <si>
    <t>13593 / 29728 (45.72%)</t>
  </si>
  <si>
    <t>4300 / 11448 (37.56%)</t>
  </si>
  <si>
    <t>20940,RET_ABRUPT;20941,RET_ABRUPT</t>
  </si>
  <si>
    <t>4328 / 11448 (37.81%)</t>
  </si>
  <si>
    <t>4330 / 11448 (37.82%)</t>
  </si>
  <si>
    <t>19953,#t;13111,RET_NORMAL;13102,#f;19955,RET_NORMAL</t>
  </si>
  <si>
    <t>4336 / 11448 (37.88%)</t>
  </si>
  <si>
    <t>4342 / 11448 (37.93%)</t>
  </si>
  <si>
    <t>12081,#t;6225,RET_ABRUPT;6219,#t;6223,#t;12067,#f;12081,ABRUPT;12080,RET_ABRUPT;12062,#f;6222,RET_NORMAL</t>
  </si>
  <si>
    <t>13740 / 29728 (46.22%)</t>
  </si>
  <si>
    <t>1896,RET_ABRUPT;1897,#t;1897,ABRUPT</t>
  </si>
  <si>
    <t>4370 / 11448 (38.17%)</t>
  </si>
  <si>
    <t>4374 / 11448 (38.21%)</t>
  </si>
  <si>
    <t>6586,#f;6616,RET_NORMAL;6615,RET_NORMAL;6608,#t;6601,#f;6604,#f</t>
  </si>
  <si>
    <t>4379 / 11448 (38.25%)</t>
  </si>
  <si>
    <t>13794 / 29728 (46.40%)</t>
  </si>
  <si>
    <t>4381 / 11448 (38.27%)</t>
  </si>
  <si>
    <t>27861,#t</t>
  </si>
  <si>
    <t>4401 / 11448 (38.44%)</t>
  </si>
  <si>
    <t>4403 / 11448 (38.46%)</t>
  </si>
  <si>
    <t>4418 / 11448 (38.59%)</t>
  </si>
  <si>
    <t>15249,ABRUPT;15248,RET_ABRUPT;15249,#t</t>
  </si>
  <si>
    <t>4424 / 11448 (38.64%)</t>
  </si>
  <si>
    <t>4425 / 11448 (38.65%)</t>
  </si>
  <si>
    <t>13931 / 29728 (46.86%)</t>
  </si>
  <si>
    <t>13932 / 29728 (46.86%)</t>
  </si>
  <si>
    <t>15102,ABRUPT;15101,RET_ABRUPT</t>
  </si>
  <si>
    <t>20303,RET_ABRUPT;20301,RET_ABRUPT;20304,ABRUPT</t>
  </si>
  <si>
    <t>21076,RET_NORMAL;21082,RET_NORMAL;21069,#f;21074,RET_NORMAL;21077,#t;21077,NORMAL</t>
  </si>
  <si>
    <t>3584,RET_NORMAL;3564,NORMAL;3583,RET_NORMAL;3564,#t;3575,#t;3563,RET_NORMAL;3574,RET_NORMAL;3572,RET_NORMAL;3575,NORMAL;3570,#t</t>
  </si>
  <si>
    <t>20036,#t;20042,#f;20036,NORMAL;20058,RET_NORMAL;20053,#f;20035,RET_NORMAL;20030,#f</t>
  </si>
  <si>
    <t>4483 / 11448 (39.16%)</t>
  </si>
  <si>
    <t>7666,ABRUPT;7663,RET_ABRUPT;7665,RET_ABRUPT</t>
  </si>
  <si>
    <t>4492 / 11448 (39.24%)</t>
  </si>
  <si>
    <t>14070 / 29728 (47.33%)</t>
  </si>
  <si>
    <t>1971,RET_ABRUPT;1972,ABRUPT</t>
  </si>
  <si>
    <t>23480,RET_NORMAL;23484,RET_NORMAL;24053,RET_NORMAL;24059,RET_NORMAL;24068,RET_NORMAL;24071,RET_NORMAL;24055,RET_NORMAL;24072,RET_NORMAL;24056,#f;23483,RET_NORMAL</t>
  </si>
  <si>
    <t>4501 / 11448 (39.32%)</t>
  </si>
  <si>
    <t>14114 / 29728 (47.48%)</t>
  </si>
  <si>
    <t>8877,RET_NORMAL;8878,#t;8878,NORMAL;8875,#t</t>
  </si>
  <si>
    <t>5698,ABRUPT;5697,RET_ABRUPT;5695,RET_ABRUPT</t>
  </si>
  <si>
    <t>4516 / 11448 (39.45%)</t>
  </si>
  <si>
    <t>22633,#t;22632,RET_NORMAL;22649,RET_ABRUPT;22650,ABRUPT;22640,#t;22633,NORMAL;22650,#t;22640,NORMAL;22647,RET_NORMAL;22639,RET_NORMAL</t>
  </si>
  <si>
    <t>27402,ABRUPT;27401,RET_ABRUPT;27402,#t</t>
  </si>
  <si>
    <t>4522 / 11448 (39.50%)</t>
  </si>
  <si>
    <t>4785,#f</t>
  </si>
  <si>
    <t>14192 / 29728 (47.74%)</t>
  </si>
  <si>
    <t>2016,RET_ABRUPT;2017,#t;2017,ABRUPT</t>
  </si>
  <si>
    <t>27705,#t</t>
  </si>
  <si>
    <t>13327,RET_ABRUPT;13328,ABRUPT</t>
  </si>
  <si>
    <t>4546 / 11448 (39.71%)</t>
  </si>
  <si>
    <t>464,RET_ABRUPT;465,ABRUPT</t>
  </si>
  <si>
    <t>4548 / 11448 (39.73%)</t>
  </si>
  <si>
    <t>15640,#t;15640,ABRUPT;15639,RET_ABRUPT</t>
  </si>
  <si>
    <t>7630,#t;7632,RET_ABRUPT</t>
  </si>
  <si>
    <t>4553 / 11448 (39.77%)</t>
  </si>
  <si>
    <t>14218 / 29728 (47.83%)</t>
  </si>
  <si>
    <t>4569,RET_ABRUPT;4570,ABRUPT</t>
  </si>
  <si>
    <t>4585 / 11448 (40.05%)</t>
  </si>
  <si>
    <t>4586 / 11448 (40.06%)</t>
  </si>
  <si>
    <t>9439,ABRUPT;9438,RET_ABRUPT</t>
  </si>
  <si>
    <t>14406 / 29728 (48.46%)</t>
  </si>
  <si>
    <t>7615,ABRUPT;7614,RET_ABRUPT</t>
  </si>
  <si>
    <t>4632 / 11448 (40.46%)</t>
  </si>
  <si>
    <t>15095,#t;15094,RET_ABRUPT;15095,ABRUPT</t>
  </si>
  <si>
    <t>4633 / 11448 (40.47%)</t>
  </si>
  <si>
    <t>15498,#f</t>
  </si>
  <si>
    <t>4634 / 11448 (40.48%)</t>
  </si>
  <si>
    <t>4140,RET_ABRUPT;4141,ABRUPT</t>
  </si>
  <si>
    <t>4638 / 11448 (40.51%)</t>
  </si>
  <si>
    <t>4661 / 11448 (40.71%)</t>
  </si>
  <si>
    <t>14502 / 29728 (48.78%)</t>
  </si>
  <si>
    <t>4667 / 11448 (40.77%)</t>
  </si>
  <si>
    <t>14503 / 29728 (48.79%)</t>
  </si>
  <si>
    <t>13845,ABRUPT;13844,RET_ABRUPT</t>
  </si>
  <si>
    <t>14504 / 29728 (48.79%)</t>
  </si>
  <si>
    <t>27607,RET_ABRUPT</t>
  </si>
  <si>
    <t>14505 / 29728 (48.79%)</t>
  </si>
  <si>
    <t>16570,RET_ABRUPT;16571,ABRUPT;16571,#t</t>
  </si>
  <si>
    <t>4674 / 11448 (40.83%)</t>
  </si>
  <si>
    <t>22777,#t;22768,RET_NORMAL;22771,NORMAL;22779,RET_NORMAL;22770,RET_NORMAL</t>
  </si>
  <si>
    <t>4675 / 11448 (40.84%)</t>
  </si>
  <si>
    <t>5585,#f;5598,RET_NORMAL</t>
  </si>
  <si>
    <t>15847,NORMAL;15853,#t;15862,#f;15855,RET_NORMAL;15856,NORMAL;15856,#t;15874,RET_ABRUPT;15875,ABRUPT;15875,#t;15846,RET_NORMAL</t>
  </si>
  <si>
    <t>15649,RET_ABRUPT;15650,#t;15650,ABRUPT</t>
  </si>
  <si>
    <t>9425,ABRUPT;9424,RET_ABRUPT</t>
  </si>
  <si>
    <t>15366,ABRUPT;15365,RET_ABRUPT;15366,#t</t>
  </si>
  <si>
    <t>21330,RET_ABRUPT</t>
  </si>
  <si>
    <t>4694 / 11448 (41.00%)</t>
  </si>
  <si>
    <t>4707 / 11448 (41.12%)</t>
  </si>
  <si>
    <t>14579 / 29728 (49.04%)</t>
  </si>
  <si>
    <t>4708 / 11448 (41.13%)</t>
  </si>
  <si>
    <t>5653,ABRUPT;5652,RET_ABRUPT</t>
  </si>
  <si>
    <t>14593 / 29728 (49.09%)</t>
  </si>
  <si>
    <t>7779,NORMAL;7778,RET_NORMAL;7779,#t;7785,RET_NORMAL;7786,#t;7766,#f;7786,NORMAL;7776,#t</t>
  </si>
  <si>
    <t>10373,#f;10427,RET_NORMAL;10378,RET_NORMAL;10379,NORMAL;10386,#f;10379,#t</t>
  </si>
  <si>
    <t>27550,NORMAL;27550,#t;27558,RET_NORMAL;27549,RET_NORMAL;13791,#t;27556,#t;13791,NORMAL;27546,RET_NORMAL;13790,RET_NORMAL;13796,RET_NORMAL;13785,#f</t>
  </si>
  <si>
    <t>29676,#t;29678,RET_NORMAL</t>
  </si>
  <si>
    <t>4753 / 11448 (41.52%)</t>
  </si>
  <si>
    <t>23688,RET_NORMAL;14163,#f;23635,NORMAL;23642,#t;23680,RET_NORMAL;23661,NORMAL;23642,NORMAL;23653,#t;23674,#t;14160,RET_NORMAL;23630,RET_NORMAL;23673,RET_NORMAL;23681,NORMAL;14149,NORMAL;14147,RET_NORMAL;14183,RET_NORMAL;14182,RET_NORMAL;23658,#f;23681,#t;23641,RET_NORMAL;23634,RET_NORMAL;23674,NORMAL;14162,RET_NORMAL;23667,#t;23647,#f;23671,#t;23655,RET_NORMAL;23661,#t;23657,RET_NORMAL;23635,#t</t>
  </si>
  <si>
    <t>4760 / 11448 (41.58%)</t>
  </si>
  <si>
    <t>14170,ABRUPT;14165,#f;14163,#t;14175,#f;23658,#t;14170,#t;23661,ABRUPT;14160,RET_ABRUPT;23655,RET_ABRUPT;14174,RET_NORMAL</t>
  </si>
  <si>
    <t>14777 / 29728 (49.71%)</t>
  </si>
  <si>
    <t>4785 / 11448 (41.80%)</t>
  </si>
  <si>
    <t>14778 / 29728 (49.71%)</t>
  </si>
  <si>
    <t>4786 / 11448 (41.81%)</t>
  </si>
  <si>
    <t>14779 / 29728 (49.71%)</t>
  </si>
  <si>
    <t>4787 / 11448 (41.82%)</t>
  </si>
  <si>
    <t>4163,RET_ABRUPT;4166,ABRUPT;4165,RET_ABRUPT</t>
  </si>
  <si>
    <t>14780 / 29728 (49.72%)</t>
  </si>
  <si>
    <t>4788 / 11448 (41.82%)</t>
  </si>
  <si>
    <t>417,RET_ABRUPT;415,RET_ABRUPT;418,ABRUPT</t>
  </si>
  <si>
    <t>15990,ABRUPT;15990,#t;15989,RET_ABRUPT</t>
  </si>
  <si>
    <t>26265,RET_ABRUPT;26266,ABRUPT</t>
  </si>
  <si>
    <t>14810 / 29728 (49.82%)</t>
  </si>
  <si>
    <t>4805 / 11448 (41.97%)</t>
  </si>
  <si>
    <t>8963,ABRUPT;8962,RET_ABRUPT</t>
  </si>
  <si>
    <t>4807 / 11448 (41.99%)</t>
  </si>
  <si>
    <t>28700,RET_ABRUPT;28701,ABRUPT;28698,RET_ABRUPT</t>
  </si>
  <si>
    <t>14813 / 29728 (49.83%)</t>
  </si>
  <si>
    <t>15731,ABRUPT;15730,RET_ABRUPT</t>
  </si>
  <si>
    <t>6886,RET_ABRUPT;6884,RET_ABRUPT;6887,ABRUPT</t>
  </si>
  <si>
    <t>22291,NORMAL;22297,RET_NORMAL;22298,RET_NORMAL;22290,RET_NORMAL;22291,#t</t>
  </si>
  <si>
    <t>425,ABRUPT;424,RET_ABRUPT</t>
  </si>
  <si>
    <t>19996,RET_NORMAL;19989,#f;19994,#t</t>
  </si>
  <si>
    <t>14936 / 29728 (50.24%)</t>
  </si>
  <si>
    <t>27785,RET_NORMAL;27783,#t;27776,#f</t>
  </si>
  <si>
    <t>497,RET_ABRUPT;498,ABRUPT</t>
  </si>
  <si>
    <t>14945 / 29728 (50.27%)</t>
  </si>
  <si>
    <t>4871 / 11448 (42.55%)</t>
  </si>
  <si>
    <t>14954 / 29728 (50.30%)</t>
  </si>
  <si>
    <t>4873 / 11448 (42.57%)</t>
  </si>
  <si>
    <t>4097,RET_NORMAL;4091,#t;4089,RET_NORMAL;4098,RET_NORMAL;4091,NORMAL;22303,NORMAL;4108,RET_NORMAL;22303,#t;22302,RET_NORMAL;4090,RET_NORMAL;4105,#t;22311,RET_NORMAL;4099,#t;4099,NORMAL;22310,RET_NORMAL;4107,RET_NORMAL</t>
  </si>
  <si>
    <t>8070,RET_ABRUPT;20593,ABRUPT;8064,#f;20592,RET_ABRUPT;8071,#t;8071,ABRUPT</t>
  </si>
  <si>
    <t>4912 / 11448 (42.91%)</t>
  </si>
  <si>
    <t>25706,RET_ABRUPT;25709,ABRUPT;25708,RET_ABRUPT</t>
  </si>
  <si>
    <t>4921 / 11448 (42.99%)</t>
  </si>
  <si>
    <t>15100 / 29728 (50.79%)</t>
  </si>
  <si>
    <t>20611,ABRUPT;20610,RET_ABRUPT</t>
  </si>
  <si>
    <t>25699,RET_ABRUPT;25700,ABRUPT</t>
  </si>
  <si>
    <t>5761,#t;5763,RET_NORMAL</t>
  </si>
  <si>
    <t>7950,RET_ABRUPT;7951,ABRUPT</t>
  </si>
  <si>
    <t>29660,RET_NORMAL;29658,#t</t>
  </si>
  <si>
    <t>5053 / 11448 (44.14%)</t>
  </si>
  <si>
    <t>5054 / 11448 (44.15%)</t>
  </si>
  <si>
    <t>16568,#f</t>
  </si>
  <si>
    <t>13725,ABRUPT;13725,#t;13724,RET_ABRUPT</t>
  </si>
  <si>
    <t>19318,ABRUPT;19317,RET_ABRUPT</t>
  </si>
  <si>
    <t>18026,#f</t>
  </si>
  <si>
    <t>507,ABRUPT;504,RET_ABRUPT;506,RET_ABRUPT</t>
  </si>
  <si>
    <t>584,ABRUPT;583,RET_ABRUPT</t>
  </si>
  <si>
    <t>5080 / 11448 (44.37%)</t>
  </si>
  <si>
    <t>5081 / 11448 (44.38%)</t>
  </si>
  <si>
    <t>1833,RET_ABRUPT;1834,ABRUPT;1831,RET_ABRUPT</t>
  </si>
  <si>
    <t>5083 / 11448 (44.40%)</t>
  </si>
  <si>
    <t>11173,RET_ABRUPT;11174,ABRUPT</t>
  </si>
  <si>
    <t>21053,RET_ABRUPT</t>
  </si>
  <si>
    <t>28211,#t</t>
  </si>
  <si>
    <t>5098 / 11448 (44.53%)</t>
  </si>
  <si>
    <t>8682,RET_NORMAL;8685,RET_NORMAL;8687,RET_NORMAL;8465,RET_NORMAL;8688,#t;8467,#t;8679,#t;8462,#t;8688,NORMAL</t>
  </si>
  <si>
    <t>431,RET_ABRUPT;432,ABRUPT</t>
  </si>
  <si>
    <t>10527,RET_ABRUPT;10528,ABRUPT</t>
  </si>
  <si>
    <t>28707,ABRUPT;28706,RET_ABRUPT</t>
  </si>
  <si>
    <t>5110 / 11448 (44.64%)</t>
  </si>
  <si>
    <t>11663,RET_ABRUPT;11664,ABRUPT</t>
  </si>
  <si>
    <t>7181,ABRUPT;7180,RET_ABRUPT</t>
  </si>
  <si>
    <t>5119 / 11448 (44.72%)</t>
  </si>
  <si>
    <t>4696,#t;4701,RET_NORMAL;4687,RET_NORMAL;4696,NORMAL;4688,NORMAL;4695,RET_NORMAL;4685,RET_NORMAL</t>
  </si>
  <si>
    <t>605,NORMAL;605,#t;604,RET_NORMAL;599,#f</t>
  </si>
  <si>
    <t>15624 / 29728 (52.56%)</t>
  </si>
  <si>
    <t>8012,RET_NORMAL;8013,NORMAL;7907,#t;8027,RET_NORMAL;8002,RET_NORMAL;7907,#f;7922,#t;8010,RET_NORMAL;7904,RET_NORMAL;7921,RET_NORMAL;8008,#t;7911,#f;7993,#f;8013,#t;7910,RET_NORMAL;7922,NORMAL;8025,#t</t>
  </si>
  <si>
    <t>6757,#f;17914,#t;8754,#f;27245,#t;27215,RET_NORMAL;17913,RET_NORMAL;17788,RET_NORMAL;6745,#f;27245,NORMAL;27223,#t;27250,RET_NORMAL;27236,#t;5731,#f;17914,NORMAL;27230,#f;27222,RET_NORMAL;27229,RET_NORMAL;27223,NORMAL;27235,RET_NORMAL;17785,RET_NORMAL;27216,NORMAL;17909,RET_NORMAL;8759,RET_NORMAL;27211,RET_NORMAL;27236,NORMAL;27213,RET_NORMAL;27216,#t;17920,RET_NORMAL;27242,RET_NORMAL;27244,RET_NORMAL</t>
  </si>
  <si>
    <t>10563,RET_ABRUPT;10556,#f;10561,#t</t>
  </si>
  <si>
    <t>26273,ABRUPT;26272,RET_ABRUPT</t>
  </si>
  <si>
    <t>11198,ABRUPT;11197,RET_ABRUPT</t>
  </si>
  <si>
    <t>5190 / 11448 (45.34%)</t>
  </si>
  <si>
    <t>4118,ABRUPT;4117,RET_ABRUPT</t>
  </si>
  <si>
    <t>5191 / 11448 (45.34%)</t>
  </si>
  <si>
    <t>28728,RET_ABRUPT;28726,RET_ABRUPT;28729,ABRUPT</t>
  </si>
  <si>
    <t>15786 / 29728 (53.10%)</t>
  </si>
  <si>
    <t>15792 / 29728 (53.12%)</t>
  </si>
  <si>
    <t>1014,RET_NORMAL;1013,RET_NORMAL</t>
  </si>
  <si>
    <t>11841,#t;11843,RET_NORMAL</t>
  </si>
  <si>
    <t>20179,RET_ABRUPT;20180,ABRUPT</t>
  </si>
  <si>
    <t>20910,RET_ABRUPT;20923,RET_ABRUPT;19294,ABRUPT;20922,RET_ABRUPT</t>
  </si>
  <si>
    <t>3935,#f;3918,RET_NORMAL;3919,NORMAL;3935,#t;3927,NORMAL;3940,RET_NORMAL;3919,#t;3927,#t;3926,RET_NORMAL</t>
  </si>
  <si>
    <t>16504,#t;16503,RET_ABRUPT;16504,ABRUPT</t>
  </si>
  <si>
    <t>5210 / 11448 (45.51%)</t>
  </si>
  <si>
    <t>5211 / 11448 (45.52%)</t>
  </si>
  <si>
    <t>29696,RET_NORMAL;29694,#t</t>
  </si>
  <si>
    <t>22712,RET_NORMAL;22718,RET_NORMAL;22713,NORMAL</t>
  </si>
  <si>
    <t>5224 / 11448 (45.63%)</t>
  </si>
  <si>
    <t>27084,#t;27086,RET_NORMAL</t>
  </si>
  <si>
    <t>5225 / 11448 (45.64%)</t>
  </si>
  <si>
    <t>28656,#t;28658,RET_NORMAL</t>
  </si>
  <si>
    <t>5241 / 11448 (45.78%)</t>
  </si>
  <si>
    <t>15455,#f</t>
  </si>
  <si>
    <t>16019 / 29728 (53.89%)</t>
  </si>
  <si>
    <t>27180,RET_ABRUPT;27181,#t;27181,ABRUPT</t>
  </si>
  <si>
    <t>10660,#f;10665,#t;10667,RET_ABRUPT</t>
  </si>
  <si>
    <t>4134,ABRUPT;4133,RET_ABRUPT</t>
  </si>
  <si>
    <t>3872,#t</t>
  </si>
  <si>
    <t>5708,RET_ABRUPT;5706,RET_ABRUPT;5709,ABRUPT</t>
  </si>
  <si>
    <t>20770,RET_NORMAL;20771,RET_NORMAL</t>
  </si>
  <si>
    <t>5278 / 11448 (46.10%)</t>
  </si>
  <si>
    <t>22987,RET_NORMAL;22985,#t</t>
  </si>
  <si>
    <t>5280 / 11448 (46.12%)</t>
  </si>
  <si>
    <t>5281 / 11448 (46.13%)</t>
  </si>
  <si>
    <t>13061,RET_NORMAL;13059,#t</t>
  </si>
  <si>
    <t>22202,RET_ABRUPT;2254,RET_ABRUPT;2255,RET_ABRUPT;25455,RET_ABRUPT;22203,RET_ABRUPT;25453,#t</t>
  </si>
  <si>
    <t>5283 / 11448 (46.15%)</t>
  </si>
  <si>
    <t>4230,ABRUPT;4229,RET_ABRUPT</t>
  </si>
  <si>
    <t>16058 / 29728 (54.02%)</t>
  </si>
  <si>
    <t>5286 / 11448 (46.17%)</t>
  </si>
  <si>
    <t>5287 / 11448 (46.18%)</t>
  </si>
  <si>
    <t>16088 / 29728 (54.12%)</t>
  </si>
  <si>
    <t>875,ABRUPT;874,RET_ABRUPT</t>
  </si>
  <si>
    <t>5299 / 11448 (46.29%)</t>
  </si>
  <si>
    <t>5590,ABRUPT;5589,RET_ABRUPT;5587,RET_ABRUPT</t>
  </si>
  <si>
    <t>15853,#f</t>
  </si>
  <si>
    <t>5302 / 11448 (46.31%)</t>
  </si>
  <si>
    <t>1996,ABRUPT;1996,#t;1995,RET_ABRUPT</t>
  </si>
  <si>
    <t>5312 / 11448 (46.40%)</t>
  </si>
  <si>
    <t>896,RET_ABRUPT;909,RET_ABRUPT</t>
  </si>
  <si>
    <t>18021,#t</t>
  </si>
  <si>
    <t>7145,ABRUPT;7142,RET_ABRUPT;7144,RET_ABRUPT</t>
  </si>
  <si>
    <t>13774,#t;13779,RET_NORMAL;13768,#f;13773,RET_NORMAL;13774,NORMAL</t>
  </si>
  <si>
    <t>5319 / 11448 (46.46%)</t>
  </si>
  <si>
    <t>28630,RET_ABRUPT;28631,ABRUPT</t>
  </si>
  <si>
    <t>5326 / 11448 (46.52%)</t>
  </si>
  <si>
    <t>11507,RET_NORMAL;11498,#t;11508,NORMAL;11501,#t;11501,NORMAL;11508,#t;11500,RET_NORMAL</t>
  </si>
  <si>
    <t>27171,RET_ABRUPT;27174,ABRUPT;27173,RET_ABRUPT</t>
  </si>
  <si>
    <t>7178,RET_ABRUPT</t>
  </si>
  <si>
    <t>13802,#t;13802,ABRUPT;13801,RET_ABRUPT</t>
  </si>
  <si>
    <t>16161 / 29728 (54.36%)</t>
  </si>
  <si>
    <t>5792,#f</t>
  </si>
  <si>
    <t>22744,RET_ABRUPT</t>
  </si>
  <si>
    <t>592,RET_ABRUPT;593,ABRUPT</t>
  </si>
  <si>
    <t>13629,RET_ABRUPT;13630,ABRUPT</t>
  </si>
  <si>
    <t>5339 / 11448 (46.64%)</t>
  </si>
  <si>
    <t>1798,RET_ABRUPT;1801,ABRUPT;1800,RET_ABRUPT</t>
  </si>
  <si>
    <t>26321,RET_ABRUPT;26322,ABRUPT</t>
  </si>
  <si>
    <t>5374 / 11448 (46.94%)</t>
  </si>
  <si>
    <t>16264 / 29728 (54.71%)</t>
  </si>
  <si>
    <t>25614,RET_NORMAL;25609,#f</t>
  </si>
  <si>
    <t>29370,#t;29370,ABRUPT;29361,#t;29367,RET_ABRUPT;29361,NORMAL;29369,RET_ABRUPT;29360,RET_NORMAL</t>
  </si>
  <si>
    <t>28644,RET_ABRUPT;28646,ABRUPT</t>
  </si>
  <si>
    <t>5390 / 11448 (47.08%)</t>
  </si>
  <si>
    <t>18040,ABRUPT;23153,ABRUPT;18039,RET_ABRUPT;22979,RET_ABRUPT;23152,RET_ABRUPT</t>
  </si>
  <si>
    <t>5391 / 11448 (47.09%)</t>
  </si>
  <si>
    <t>1951,ABRUPT;1950,RET_ABRUPT</t>
  </si>
  <si>
    <t>5412 / 11448 (47.27%)</t>
  </si>
  <si>
    <t>5413 / 11448 (47.28%)</t>
  </si>
  <si>
    <t>4126,RET_ABRUPT;4124,RET_ABRUPT;4127,ABRUPT</t>
  </si>
  <si>
    <t>5417 / 11448 (47.32%)</t>
  </si>
  <si>
    <t>5418 / 11448 (47.33%)</t>
  </si>
  <si>
    <t>8114,#t</t>
  </si>
  <si>
    <t>16373 / 29728 (55.08%)</t>
  </si>
  <si>
    <t>9121,NORMAL;9121,#t;9138,#t;9111,#t;9137,RET_NORMAL;9127,#f;9120,RET_NORMAL;9114,NORMAL;9138,NORMAL;9113,RET_NORMAL</t>
  </si>
  <si>
    <t>16374 / 29728 (55.08%)</t>
  </si>
  <si>
    <t>5430 / 11448 (47.43%)</t>
  </si>
  <si>
    <t>23044,RET_NORMAL;23042,#t</t>
  </si>
  <si>
    <t>5434 / 11448 (47.47%)</t>
  </si>
  <si>
    <t>25623,RET_ABRUPT;25624,ABRUPT</t>
  </si>
  <si>
    <t>25485,#t;25487,RET_NORMAL;23370,RET_NORMAL;23368,#t;25488,NORMAL</t>
  </si>
  <si>
    <t>16409 / 29728 (55.20%)</t>
  </si>
  <si>
    <t>5442 / 11448 (47.54%)</t>
  </si>
  <si>
    <t>23484,RET_ABRUPT;24072,RET_ABRUPT;24071,RET_ABRUPT;23483,RET_ABRUPT</t>
  </si>
  <si>
    <t>16410 / 29728 (55.20%)</t>
  </si>
  <si>
    <t>5443 / 11448 (47.55%)</t>
  </si>
  <si>
    <t>4220,RET_ABRUPT;4223,ABRUPT;4222,RET_ABRUPT</t>
  </si>
  <si>
    <t>27783,#f;27788,RET_NORMAL</t>
  </si>
  <si>
    <t>13622,RET_ABRUPT;13623,#t;13623,ABRUPT</t>
  </si>
  <si>
    <t>16459 / 29728 (55.37%)</t>
  </si>
  <si>
    <t>1009,RET_NORMAL;1008,RET_NORMAL</t>
  </si>
  <si>
    <t>16460 / 29728 (55.37%)</t>
  </si>
  <si>
    <t>4174,RET_ABRUPT;4175,ABRUPT;4172,RET_ABRUPT</t>
  </si>
  <si>
    <t>16462 / 29728 (55.38%)</t>
  </si>
  <si>
    <t>5466 / 11448 (47.75%)</t>
  </si>
  <si>
    <t>1942,ABRUPT;1941,RET_ABRUPT</t>
  </si>
  <si>
    <t>16200,RET_ABRUPT;16201,ABRUPT</t>
  </si>
  <si>
    <t>5468 / 11448 (47.76%)</t>
  </si>
  <si>
    <t>5471 / 11448 (47.79%)</t>
  </si>
  <si>
    <t>5473 / 11448 (47.81%)</t>
  </si>
  <si>
    <t>16474 / 29728 (55.42%)</t>
  </si>
  <si>
    <t>4236,RET_ABRUPT;4237,ABRUPT</t>
  </si>
  <si>
    <t>22272,RET_NORMAL;22273,RET_NORMAL</t>
  </si>
  <si>
    <t>5477 / 11448 (47.84%)</t>
  </si>
  <si>
    <t>5478 / 11448 (47.85%)</t>
  </si>
  <si>
    <t>4149,#t;4151,RET_ABRUPT</t>
  </si>
  <si>
    <t>16491 / 29728 (55.47%)</t>
  </si>
  <si>
    <t>27686,#t</t>
  </si>
  <si>
    <t>5484 / 11448 (47.90%)</t>
  </si>
  <si>
    <t>28628,RET_ABRUPT</t>
  </si>
  <si>
    <t>27451,RET_ABRUPT;27452,ABRUPT;27452,#t</t>
  </si>
  <si>
    <t>5494 / 11448 (47.99%)</t>
  </si>
  <si>
    <t>5498 / 11448 (48.03%)</t>
  </si>
  <si>
    <t>4625,RET_NORMAL;4626,RET_ABRUPT;4627,ABRUPT;4618,RET_NORMAL;4627,#t;4617,RET_NORMAL;4619,NORMAL</t>
  </si>
  <si>
    <t>5499 / 11448 (48.03%)</t>
  </si>
  <si>
    <t>5500 / 11448 (48.04%)</t>
  </si>
  <si>
    <t>5505 / 11448 (48.09%)</t>
  </si>
  <si>
    <t>26256,RET_ABRUPT;26258,RET_ABRUPT;26259,ABRUPT</t>
  </si>
  <si>
    <t>4840,RET_NORMAL;4833,#t;4854,#f;4835,RET_NORMAL;4837,#f;4841,#f</t>
  </si>
  <si>
    <t>16650 / 29728 (56.01%)</t>
  </si>
  <si>
    <t>5544 / 11448 (48.43%)</t>
  </si>
  <si>
    <t>5546 / 11448 (48.45%)</t>
  </si>
  <si>
    <t>22689,RET_NORMAL;22684,NORMAL;22683,RET_NORMAL</t>
  </si>
  <si>
    <t>5549 / 11448 (48.47%)</t>
  </si>
  <si>
    <t>21093,RET_ABRUPT;21094,ABRUPT</t>
  </si>
  <si>
    <t>25679,ABRUPT;25677,RET_ABRUPT</t>
  </si>
  <si>
    <t>11536,ABRUPT;11535,RET_ABRUPT</t>
  </si>
  <si>
    <t>16673 / 29728 (56.09%)</t>
  </si>
  <si>
    <t>28756,RET_ABRUPT;28757,ABRUPT</t>
  </si>
  <si>
    <t>16674 / 29728 (56.09%)</t>
  </si>
  <si>
    <t>5559 / 11448 (48.56%)</t>
  </si>
  <si>
    <t>20137,#t</t>
  </si>
  <si>
    <t>5562 / 11448 (48.58%)</t>
  </si>
  <si>
    <t>890,RET_ABRUPT;887,#t;6951,#t;6954,ABRUPT;6948,RET_ABRUPT;884,RET_ABRUPT;891,RET_ABRUPT</t>
  </si>
  <si>
    <t>5568 / 11448 (48.64%)</t>
  </si>
  <si>
    <t>13448,#t;13453,#f;13444,#t;13447,RET_NORMAL;13448,NORMAL</t>
  </si>
  <si>
    <t>16017,#t;16017,ABRUPT;16016,RET_ABRUPT</t>
  </si>
  <si>
    <t>11508,ABRUPT;11507,RET_ABRUPT</t>
  </si>
  <si>
    <t>5576 / 11448 (48.71%)</t>
  </si>
  <si>
    <t>22777,#f;22784,RET_NORMAL;22783,RET_NORMAL</t>
  </si>
  <si>
    <t>5578 / 11448 (48.72%)</t>
  </si>
  <si>
    <t>4695,RET_ABRUPT;4696,ABRUPT</t>
  </si>
  <si>
    <t>16735 / 29728 (56.29%)</t>
  </si>
  <si>
    <t>12618,RET_NORMAL</t>
  </si>
  <si>
    <t>17165,ABRUPT;17165,#t;17164,RET_ABRUPT</t>
  </si>
  <si>
    <t>5599 / 11448 (48.91%)</t>
  </si>
  <si>
    <t>1074,ABRUPT;1073,RET_ABRUPT</t>
  </si>
  <si>
    <t>648,RET_ABRUPT;649,ABRUPT</t>
  </si>
  <si>
    <t>5609 / 11448 (49.00%)</t>
  </si>
  <si>
    <t>16781 / 29728 (56.45%)</t>
  </si>
  <si>
    <t>5610 / 11448 (49.00%)</t>
  </si>
  <si>
    <t>13054,#t;13056,RET_NORMAL</t>
  </si>
  <si>
    <t>21787,NORMAL;21786,RET_NORMAL;21792,RET_NORMAL</t>
  </si>
  <si>
    <t>4111,RET_NORMAL;4112,RET_NORMAL;4105,#f</t>
  </si>
  <si>
    <t>5616 / 11448 (49.06%)</t>
  </si>
  <si>
    <t>26347,RET_ABRUPT;26348,ABRUPT</t>
  </si>
  <si>
    <t>16823 / 29728 (56.59%)</t>
  </si>
  <si>
    <t>29370,NORMAL;29367,RET_NORMAL;29377,ABRUPT;29369,RET_NORMAL;29376,RET_ABRUPT;29377,#t</t>
  </si>
  <si>
    <t>5633 / 11448 (49.21%)</t>
  </si>
  <si>
    <t>5634 / 11448 (49.21%)</t>
  </si>
  <si>
    <t>18023,#t</t>
  </si>
  <si>
    <t>14670,#f</t>
  </si>
  <si>
    <t>5636 / 11448 (49.23%)</t>
  </si>
  <si>
    <t>4214,ABRUPT;4213,RET_ABRUPT</t>
  </si>
  <si>
    <t>2010,RET_ABRUPT;2011,ABRUPT;2011,#t</t>
  </si>
  <si>
    <t>5639 / 11448 (49.26%)</t>
  </si>
  <si>
    <t>15279,#t</t>
  </si>
  <si>
    <t>16852 / 29728 (56.69%)</t>
  </si>
  <si>
    <t>13455,RET_NORMAL;13453,#t;13456,NORMAL;13462,NORMAL;13462,#t;13461,RET_NORMAL;13456,#t</t>
  </si>
  <si>
    <t>16858 / 29728 (56.71%)</t>
  </si>
  <si>
    <t>5659 / 11448 (49.43%)</t>
  </si>
  <si>
    <t>5661 / 11448 (49.45%)</t>
  </si>
  <si>
    <t>5663 / 11448 (49.47%)</t>
  </si>
  <si>
    <t>15296,#t;15296,ABRUPT;15295,RET_ABRUPT</t>
  </si>
  <si>
    <t>15424,ABRUPT;15424,#t;15423,RET_ABRUPT</t>
  </si>
  <si>
    <t>5667 / 11448 (49.50%)</t>
  </si>
  <si>
    <t>5668 / 11448 (49.51%)</t>
  </si>
  <si>
    <t>26281,#t;26283,RET_ABRUPT</t>
  </si>
  <si>
    <t>5669 / 11448 (49.52%)</t>
  </si>
  <si>
    <t>27702,#t</t>
  </si>
  <si>
    <t>5670 / 11448 (49.53%)</t>
  </si>
  <si>
    <t>16918 / 29728 (56.91%)</t>
  </si>
  <si>
    <t>5673 / 11448 (49.55%)</t>
  </si>
  <si>
    <t>28500,#t;28520,#t</t>
  </si>
  <si>
    <t>4211,RET_ABRUPT</t>
  </si>
  <si>
    <t>16919 / 29728 (56.91%)</t>
  </si>
  <si>
    <t>5675 / 11448 (49.57%)</t>
  </si>
  <si>
    <t>16920 / 29728 (56.92%)</t>
  </si>
  <si>
    <t>26370,RET_ABRUPT;26371,ABRUPT</t>
  </si>
  <si>
    <t>16921 / 29728 (56.92%)</t>
  </si>
  <si>
    <t>15230,ABRUPT;15229,RET_ABRUPT;15230,#t</t>
  </si>
  <si>
    <t>16926 / 29728 (56.94%)</t>
  </si>
  <si>
    <t>25818,RET_NORMAL</t>
  </si>
  <si>
    <t>16931 / 29728 (56.95%)</t>
  </si>
  <si>
    <t>25595,ABRUPT;25594,RET_ABRUPT;25592,RET_ABRUPT</t>
  </si>
  <si>
    <t>16934 / 29728 (56.96%)</t>
  </si>
  <si>
    <t>4245,#t;4247,RET_ABRUPT</t>
  </si>
  <si>
    <t>16940 / 29728 (56.98%)</t>
  </si>
  <si>
    <t>5686 / 11448 (49.67%)</t>
  </si>
  <si>
    <t>16941 / 29728 (56.99%)</t>
  </si>
  <si>
    <t>5688 / 11448 (49.69%)</t>
  </si>
  <si>
    <t>15909,ABRUPT;15909,#t;15908,RET_ABRUPT</t>
  </si>
  <si>
    <t>5690 / 11448 (49.70%)</t>
  </si>
  <si>
    <t>13496,RET_NORMAL;13485,#f</t>
  </si>
  <si>
    <t>5692 / 11448 (49.72%)</t>
  </si>
  <si>
    <t>16604,ABRUPT;16604,#t;16603,RET_ABRUPT</t>
  </si>
  <si>
    <t>5693 / 11448 (49.73%)</t>
  </si>
  <si>
    <t>26315,ABRUPT;26314,RET_ABRUPT</t>
  </si>
  <si>
    <t>17018 / 29728 (57.25%)</t>
  </si>
  <si>
    <t>17115 / 29728 (57.57%)</t>
  </si>
  <si>
    <t>4115,RET_ABRUPT</t>
  </si>
  <si>
    <t>8989,RET_ABRUPT;8990,ABRUPT</t>
  </si>
  <si>
    <t>7682,RET_ABRUPT;7680,RET_ABRUPT;7683,ABRUPT</t>
  </si>
  <si>
    <t>25621,RET_ABRUPT</t>
  </si>
  <si>
    <t>4775,#f</t>
  </si>
  <si>
    <t>259,ABRUPT;258,RET_ABRUPT</t>
  </si>
  <si>
    <t>5780 / 11448 (50.49%)</t>
  </si>
  <si>
    <t>21971,#f;21961,#f;21976,RET_NORMAL;21966,#f</t>
  </si>
  <si>
    <t>5781 / 11448 (50.50%)</t>
  </si>
  <si>
    <t>26890,NORMAL;26889,BigInt</t>
  </si>
  <si>
    <t>17133 / 29728 (57.63%)</t>
  </si>
  <si>
    <t>1861,RET_ABRUPT;1862,#t;1862,ABRUPT</t>
  </si>
  <si>
    <t>5789 / 11448 (50.57%)</t>
  </si>
  <si>
    <t>22808,RET_NORMAL;22807,RET_NORMAL;22801,#f</t>
  </si>
  <si>
    <t>9471,#t</t>
  </si>
  <si>
    <t>28577,#f;28609,RET_NORMAL;28590,RET_NORMAL;28591,RET_NORMAL;28560,#f;28566,#f;28553,NORMAL;28573,RET_NORMAL;28592,#t;28576,RET_NORMAL;28584,NORMAL;28592,NORMAL;28604,#f;28565,RET_NORMAL;28583,RET_NORMAL;28582,RET_NORMAL;28559,RET_NORMAL;28599,#f;28551,RET_NORMAL;28574,#t</t>
  </si>
  <si>
    <t>5805 / 11448 (50.71%)</t>
  </si>
  <si>
    <t>26332,RET_ABRUPT;26330,#t</t>
  </si>
  <si>
    <t>5806 / 11448 (50.72%)</t>
  </si>
  <si>
    <t>28734,RET_ABRUPT;28735,ABRUPT</t>
  </si>
  <si>
    <t>16480,RET_NORMAL;16486,RET_NORMAL;16481,NORMAL</t>
  </si>
  <si>
    <t>513,RET_ABRUPT;514,ABRUPT</t>
  </si>
  <si>
    <t>5814 / 11448 (50.79%)</t>
  </si>
  <si>
    <t>20413,#t;20401,#t</t>
  </si>
  <si>
    <t>26345,RET_ABRUPT</t>
  </si>
  <si>
    <t>5815 / 11448 (50.79%)</t>
  </si>
  <si>
    <t>21742,RET_ABRUPT;21743,ABRUPT</t>
  </si>
  <si>
    <t>13083,RET_NORMAL;13081,#t</t>
  </si>
  <si>
    <t>26640,RET_NORMAL</t>
  </si>
  <si>
    <t>5818 / 11448 (50.82%)</t>
  </si>
  <si>
    <t>455,#t;455,ABRUPT;454,RET_ABRUPT</t>
  </si>
  <si>
    <t>640,RET_ABRUPT;643,ABRUPT;642,RET_ABRUPT</t>
  </si>
  <si>
    <t>16150,ABRUPT;16150,#t;16149,RET_ABRUPT</t>
  </si>
  <si>
    <t>16192,RET_ABRUPT;16193,ABRUPT;16193,#t</t>
  </si>
  <si>
    <t>15195,RET_ABRUPT;15196,ABRUPT;15196,#t</t>
  </si>
  <si>
    <t>6995,#f</t>
  </si>
  <si>
    <t>11008,ABRUPT;11007,RET_ABRUPT</t>
  </si>
  <si>
    <t>4037,#f</t>
  </si>
  <si>
    <t>15334,#f;15342,#f</t>
  </si>
  <si>
    <t>7116,RET_ABRUPT;7118,RET_ABRUPT;7119,ABRUPT</t>
  </si>
  <si>
    <t>1093,#t;1097,NORMAL;1096,RET_NORMAL;1097,#t</t>
  </si>
  <si>
    <t>25697,RET_ABRUPT</t>
  </si>
  <si>
    <t>7608,ABRUPT;7607,RET_ABRUPT;7605,RET_ABRUPT</t>
  </si>
  <si>
    <t>2655,ABRUPT;2654,RET_ABRUPT</t>
  </si>
  <si>
    <t>1020,RET_ABRUPT;1021,ABRUPT</t>
  </si>
  <si>
    <t>5840 / 11448 (51.01%)</t>
  </si>
  <si>
    <t>9612,RET_NORMAL;9567,#f;9561,#f</t>
  </si>
  <si>
    <t>5841 / 11448 (51.02%)</t>
  </si>
  <si>
    <t>5843 / 11448 (51.04%)</t>
  </si>
  <si>
    <t>5003,#t</t>
  </si>
  <si>
    <t>27392,RET_ABRUPT</t>
  </si>
  <si>
    <t>28685,RET_ABRUPT;28686,ABRUPT;28686,#t</t>
  </si>
  <si>
    <t>22261,RET_ABRUPT;22260,RET_ABRUPT</t>
  </si>
  <si>
    <t>10990,RET_ABRUPT;10991,ABRUPT</t>
  </si>
  <si>
    <t>5877 / 11448 (51.34%)</t>
  </si>
  <si>
    <t>5878 / 11448 (51.35%)</t>
  </si>
  <si>
    <t>21973,RET_NORMAL;21971,#t</t>
  </si>
  <si>
    <t>5880 / 11448 (51.36%)</t>
  </si>
  <si>
    <t>28584,#t</t>
  </si>
  <si>
    <t>27628,#t</t>
  </si>
  <si>
    <t>15916,RET_ABRUPT;15917,ABRUPT</t>
  </si>
  <si>
    <t>1966,ABRUPT;1965,RET_ABRUPT</t>
  </si>
  <si>
    <t>1868,#t;1868,ABRUPT;1867,RET_ABRUPT</t>
  </si>
  <si>
    <t>14637,#f</t>
  </si>
  <si>
    <t>29612,#t</t>
  </si>
  <si>
    <t>17388 / 29728 (58.49%)</t>
  </si>
  <si>
    <t>5905 / 11448 (51.58%)</t>
  </si>
  <si>
    <t>19945,#t;19888,#t;19905,#t;19935,#f;19913,#f;19924,#f</t>
  </si>
  <si>
    <t>18015,#t</t>
  </si>
  <si>
    <t>11925,#f</t>
  </si>
  <si>
    <t>5928 / 11448 (51.78%)</t>
  </si>
  <si>
    <t>16862,#t;16855,RET_NORMAL;16846,RET_NORMAL;16864,RET_NORMAL;16847,NORMAL;16853,#t;16856,#t;16856,NORMAL</t>
  </si>
  <si>
    <t>8088,RET_ABRUPT;8086,RET_ABRUPT;8084,#t;8079,RET_ABRUPT;8087,RET_ABRUPT;8083,#t</t>
  </si>
  <si>
    <t>20143,ABRUPT;20140,RET_ABRUPT;20142,RET_ABRUPT</t>
  </si>
  <si>
    <t>633,RET_ABRUPT;634,ABRUPT</t>
  </si>
  <si>
    <t>1780,RET_ABRUPT;1781,ABRUPT</t>
  </si>
  <si>
    <t>5935 / 11448 (51.84%)</t>
  </si>
  <si>
    <t>9804,#t;9814,NORMAL;9813,RET_NORMAL;9821,#t;9820,RET_ABRUPT;9821,ABRUPT;9806,RET_NORMAL;9807,NORMAL;9814,#t</t>
  </si>
  <si>
    <t>5944 / 11448 (51.92%)</t>
  </si>
  <si>
    <t>5946 / 11448 (51.94%)</t>
  </si>
  <si>
    <t>5970 / 11448 (52.15%)</t>
  </si>
  <si>
    <t>5971 / 11448 (52.16%)</t>
  </si>
  <si>
    <t>16601,#f</t>
  </si>
  <si>
    <t>17523 / 29728 (58.94%)</t>
  </si>
  <si>
    <t>5973 / 11448 (52.18%)</t>
  </si>
  <si>
    <t>16677,#f;16670,#f;16694,RET_NORMAL</t>
  </si>
  <si>
    <t>5976 / 11448 (52.20%)</t>
  </si>
  <si>
    <t>27230,#t;27232,RET_ABRUPT</t>
  </si>
  <si>
    <t>17554 / 29728 (59.05%)</t>
  </si>
  <si>
    <t>17563 / 29728 (59.08%)</t>
  </si>
  <si>
    <t>5988 / 11448 (52.31%)</t>
  </si>
  <si>
    <t>17564 / 29728 (59.08%)</t>
  </si>
  <si>
    <t>27620,RET_ABRUPT;27621,ABRUPT</t>
  </si>
  <si>
    <t>5990 / 11448 (52.32%)</t>
  </si>
  <si>
    <t>4323,RET_NORMAL;4318,#t;4325,RET_NORMAL;4320,RET_NORMAL</t>
  </si>
  <si>
    <t>5991 / 11448 (52.33%)</t>
  </si>
  <si>
    <t>3458,RET_NORMAL;3456,#t</t>
  </si>
  <si>
    <t>16855,RET_ABRUPT;16856,ABRUPT</t>
  </si>
  <si>
    <t>17651 / 29728 (59.38%)</t>
  </si>
  <si>
    <t>29332,RET_ABRUPT;29333,ABRUPT;29330,RET_ABRUPT</t>
  </si>
  <si>
    <t>6041 / 11448 (52.77%)</t>
  </si>
  <si>
    <t>17714 / 29728 (59.59%)</t>
  </si>
  <si>
    <t>26296,RET_ABRUPT</t>
  </si>
  <si>
    <t>6051 / 11448 (52.86%)</t>
  </si>
  <si>
    <t>283,RET_NORMAL;274,#f;281,#t</t>
  </si>
  <si>
    <t>17736 / 29728 (59.66%)</t>
  </si>
  <si>
    <t>20560,RET_ABRUPT;20561,ABRUPT</t>
  </si>
  <si>
    <t>6054 / 11448 (52.88%)</t>
  </si>
  <si>
    <t>16418,ABRUPT;16418,#t;16417,RET_ABRUPT</t>
  </si>
  <si>
    <t>26546,RET_ABRUPT;14401,ABRUPT;14400,RET_ABRUPT;26544,#t</t>
  </si>
  <si>
    <t>9979,NORMAL;9986,#t;9973,#f;9992,RET_NORMAL;9979,#t;9986,NORMAL;9985,RET_NORMAL;9978,RET_NORMAL</t>
  </si>
  <si>
    <t>17813,#f</t>
  </si>
  <si>
    <t>15245,RET_ABRUPT;15243,#t</t>
  </si>
  <si>
    <t>9019,RET_ABRUPT;9020,ABRUPT</t>
  </si>
  <si>
    <t>28457,#t;28445,#t</t>
  </si>
  <si>
    <t>3372,RET_NORMAL;4155,BigInt;3365,#t;3373,RET_NORMAL</t>
  </si>
  <si>
    <t>15968,#f</t>
  </si>
  <si>
    <t>12012,#f</t>
  </si>
  <si>
    <t>21091,RET_ABRUPT</t>
  </si>
  <si>
    <t>18013,#t</t>
  </si>
  <si>
    <t>27131,#f;27112,#t;27135,#f;27140,RET_NORMAL;27122,#f;27131,#t;27109,#f</t>
  </si>
  <si>
    <t>28479,RET_ABRUPT;28474,#f;28477,RET_ABRUPT;28478,RET_ABRUPT;28472,RET_ABRUPT</t>
  </si>
  <si>
    <t>14041,RET_ABRUPT;14042,ABRUPT;14042,#t</t>
  </si>
  <si>
    <t>6142 / 11448 (53.65%)</t>
  </si>
  <si>
    <t>6143 / 11448 (53.66%)</t>
  </si>
  <si>
    <t>16176,#t</t>
  </si>
  <si>
    <t>6144 / 11448 (53.67%)</t>
  </si>
  <si>
    <t>21735,RET_ABRUPT;21736,ABRUPT</t>
  </si>
  <si>
    <t>21076,RET_ABRUPT;21077,ABRUPT;21074,RET_ABRUPT</t>
  </si>
  <si>
    <t>6146 / 11448 (53.69%)</t>
  </si>
  <si>
    <t>28147,RET_ABRUPT;28145,#t</t>
  </si>
  <si>
    <t>6148 / 11448 (53.70%)</t>
  </si>
  <si>
    <t>1778,RET_ABRUPT</t>
  </si>
  <si>
    <t>16862,#f;16876,RET_NORMAL;16879,RET_ABRUPT;16868,#t;16880,#t;16880,ABRUPT;16877,#t;16874,RET_ABRUPT;16868,NORMAL;16867,RET_NORMAL</t>
  </si>
  <si>
    <t>16131,ABRUPT;16130,RET_ABRUPT;16131,#t</t>
  </si>
  <si>
    <t>22065,#f;22070,RET_NORMAL</t>
  </si>
  <si>
    <t>18018 / 29728 (60.61%)</t>
  </si>
  <si>
    <t>13828,#t;13822,#f;13839,RET_NORMAL;13828,NORMAL;13827,RET_NORMAL;13834,#f</t>
  </si>
  <si>
    <t>2031,RET_ABRUPT;2032,ABRUPT;2032,#t</t>
  </si>
  <si>
    <t>26607,ABRUPT;26606,RET_ABRUPT</t>
  </si>
  <si>
    <t>13650,#t;13650,ABRUPT;13649,RET_ABRUPT</t>
  </si>
  <si>
    <t>13594,ABRUPT;13593,RET_ABRUPT;13594,#t</t>
  </si>
  <si>
    <t>13432,RET_ABRUPT;13433,#t</t>
  </si>
  <si>
    <t>4871,#t;4892,RET_NORMAL;4878,RET_NORMAL;4879,#f;4875,#f;4891,RET_NORMAL;4889,#t;4873,RET_NORMAL</t>
  </si>
  <si>
    <t>21728,RET_ABRUPT;21729,ABRUPT;21726,RET_ABRUPT</t>
  </si>
  <si>
    <t>16170,RET_NORMAL;16168,#t</t>
  </si>
  <si>
    <t>18099 / 29728 (60.88%)</t>
  </si>
  <si>
    <t>10999,RET_NORMAL;10997,#t</t>
  </si>
  <si>
    <t>6205 / 11448 (54.20%)</t>
  </si>
  <si>
    <t>6227 / 11448 (54.39%)</t>
  </si>
  <si>
    <t>6228 / 11448 (54.40%)</t>
  </si>
  <si>
    <t>18204 / 29728 (61.24%)</t>
  </si>
  <si>
    <t>13762,RET_NORMAL;13757,#t;13751,#f;13756,RET_NORMAL;13757,NORMAL</t>
  </si>
  <si>
    <t>6233 / 11448 (54.45%)</t>
  </si>
  <si>
    <t>14376,RET_NORMAL;14358,#f</t>
  </si>
  <si>
    <t>6236 / 11448 (54.47%)</t>
  </si>
  <si>
    <t>6242 / 11448 (54.52%)</t>
  </si>
  <si>
    <t>17276,RET_ABRUPT;17277,ABRUPT</t>
  </si>
  <si>
    <t>6245 / 11448 (54.55%)</t>
  </si>
  <si>
    <t>18248 / 29728 (61.38%)</t>
  </si>
  <si>
    <t>9431,#t;9433,RET_NORMAL</t>
  </si>
  <si>
    <t>11363,NORMAL;11356,NORMAL;11372,NORMAL;11379,NORMAL;11362,RET_NORMAL;11378,RET_ABRUPT;11355,RET_NORMAL;11372,#t;11348,RET_NORMAL;11379,#t;11349,NORMAL;11379,ABRUPT;11363,#t;11369,#t;11346,#t;11371,RET_NORMAL;11378,RET_NORMAL</t>
  </si>
  <si>
    <t>13551,#t;13551,ABRUPT;13550,RET_ABRUPT</t>
  </si>
  <si>
    <t>28464,RET_ABRUPT;28469,RET_NORMAL;28466,#t</t>
  </si>
  <si>
    <t>18317 / 29728 (61.62%)</t>
  </si>
  <si>
    <t>6285 / 11448 (54.90%)</t>
  </si>
  <si>
    <t>851,ABRUPT;851,#t;850,RET_ABRUPT</t>
  </si>
  <si>
    <t>6289 / 11448 (54.94%)</t>
  </si>
  <si>
    <t>1876,ABRUPT;1875,RET_ABRUPT;1876,#t</t>
  </si>
  <si>
    <t>6296 / 11448 (55.00%)</t>
  </si>
  <si>
    <t>18019,#t</t>
  </si>
  <si>
    <t>8106,#t;8106,ABRUPT;8094,#f;8092,RET_ABRUPT;8105,RET_ABRUPT;8084,#f</t>
  </si>
  <si>
    <t>6301 / 11448 (55.04%)</t>
  </si>
  <si>
    <t>14417,NORMAL;14416,RET_NORMAL;14417,#t;14410,#f;14426,RET_NORMAL;14427,NORMAL;14427,#t</t>
  </si>
  <si>
    <t>29406,RET_NORMAL;29412,RET_NORMAL;29389,RET_NORMAL;29422,NORMAL;29384,RET_NORMAL;29390,#t;29419,#t;29427,RET_NORMAL;29421,RET_NORMAL;29407,#f;29390,NORMAL;29413,#t;29386,#t;29413,NORMAL;29422,#t;29396,#f;29377,NORMAL;29387,#t;29376,RET_NORMAL</t>
  </si>
  <si>
    <t>20567,RET_ABRUPT;20568,ABRUPT</t>
  </si>
  <si>
    <t>6333 / 11448 (55.32%)</t>
  </si>
  <si>
    <t>6338 / 11448 (55.36%)</t>
  </si>
  <si>
    <t>13576,RET_NORMAL;13588,RET_NORMAL;13577,#t;13571,#f;13583,#f;13577,NORMAL</t>
  </si>
  <si>
    <t>9509,RET_NORMAL;9510,NORMAL</t>
  </si>
  <si>
    <t>6346 / 11448 (55.43%)</t>
  </si>
  <si>
    <t>2238,RET_ABRUPT;2240,ABRUPT</t>
  </si>
  <si>
    <t>18463 / 29728 (62.11%)</t>
  </si>
  <si>
    <t>28662,RET_ABRUPT;28663,ABRUPT</t>
  </si>
  <si>
    <t>6348 / 11448 (55.45%)</t>
  </si>
  <si>
    <t>6349 / 11448 (55.46%)</t>
  </si>
  <si>
    <t>6350 / 11448 (55.47%)</t>
  </si>
  <si>
    <t>20522,RET_ABRUPT;20523,ABRUPT</t>
  </si>
  <si>
    <t>6352 / 11448 (55.49%)</t>
  </si>
  <si>
    <t>11004,#t</t>
  </si>
  <si>
    <t>18476 / 29728 (62.15%)</t>
  </si>
  <si>
    <t>6353 / 11448 (55.49%)</t>
  </si>
  <si>
    <t>6364 / 11448 (55.59%)</t>
  </si>
  <si>
    <t>14640,ABRUPT;14639,RET_ABRUPT;14640,#t</t>
  </si>
  <si>
    <t>6368 / 11448 (55.63%)</t>
  </si>
  <si>
    <t>20316,#f;20327,RET_ABRUPT;20322,RET_ABRUPT;20328,RET_ABRUPT;20324,RET_NORMAL;20325,#t;20329,RET_ABRUPT</t>
  </si>
  <si>
    <t>13982,#t</t>
  </si>
  <si>
    <t>6371 / 11448 (55.65%)</t>
  </si>
  <si>
    <t>14672,RET_ABRUPT;14673,ABRUPT;14673,#t</t>
  </si>
  <si>
    <t>6374 / 11448 (55.68%)</t>
  </si>
  <si>
    <t>4454,RET_NORMAL;4449,#f;4447,#t;4448,#t</t>
  </si>
  <si>
    <t>8346,NORMAL;8323,#f;8345,RET_NORMAL;8313,#f;8335,RET_NORMAL;8343,#t;8336,NORMAL;8333,#t;8346,#t;8336,#t</t>
  </si>
  <si>
    <t>106,#t;109,NORMAL;108,RET_NORMAL;112,RET_NORMAL</t>
  </si>
  <si>
    <t>6388 / 11448 (55.80%)</t>
  </si>
  <si>
    <t>11927,RET_ABRUPT;11928,ABRUPT;11928,#t</t>
  </si>
  <si>
    <t>6394 / 11448 (55.85%)</t>
  </si>
  <si>
    <t>6395 / 11448 (55.86%)</t>
  </si>
  <si>
    <t>6396 / 11448 (55.87%)</t>
  </si>
  <si>
    <t>5068,#t;5072,RET_NORMAL;5071,RET_NORMAL</t>
  </si>
  <si>
    <t>18569 / 29728 (62.46%)</t>
  </si>
  <si>
    <t>17173,RET_NORMAL;17171,#t</t>
  </si>
  <si>
    <t>18575 / 29728 (62.48%)</t>
  </si>
  <si>
    <t>6404 / 11448 (55.94%)</t>
  </si>
  <si>
    <t>6405 / 11448 (55.95%)</t>
  </si>
  <si>
    <t>18582 / 29728 (62.51%)</t>
  </si>
  <si>
    <t>26307,RET_ABRUPT;26305,RET_ABRUPT;26308,ABRUPT</t>
  </si>
  <si>
    <t>6409 / 11448 (55.98%)</t>
  </si>
  <si>
    <t>27711,#t</t>
  </si>
  <si>
    <t>18585 / 29728 (62.52%)</t>
  </si>
  <si>
    <t>6410 / 11448 (55.99%)</t>
  </si>
  <si>
    <t>18586 / 29728 (62.52%)</t>
  </si>
  <si>
    <t>15359,#t;15359,ABRUPT;15358,RET_ABRUPT</t>
  </si>
  <si>
    <t>18587 / 29728 (62.52%)</t>
  </si>
  <si>
    <t>6414 / 11448 (56.03%)</t>
  </si>
  <si>
    <t>22206,RET_ABRUPT;22207,ABRUPT;22207,#t</t>
  </si>
  <si>
    <t>18590 / 29728 (62.53%)</t>
  </si>
  <si>
    <t>11,RET_NORMAL;9,#t</t>
  </si>
  <si>
    <t>16716,#f;16709,#f;16731,RET_NORMAL</t>
  </si>
  <si>
    <t>13001,#t</t>
  </si>
  <si>
    <t>11406,RET_ABRUPT;11407,ABRUPT</t>
  </si>
  <si>
    <t>6433 / 11448 (56.19%)</t>
  </si>
  <si>
    <t>11014,#t;11016,RET_NORMAL</t>
  </si>
  <si>
    <t>18634 / 29728 (62.68%)</t>
  </si>
  <si>
    <t>6435 / 11448 (56.21%)</t>
  </si>
  <si>
    <t>14078,ABRUPT;14077,RET_ABRUPT;14078,#t</t>
  </si>
  <si>
    <t>18635 / 29728 (62.69%)</t>
  </si>
  <si>
    <t>6437 / 11448 (56.23%)</t>
  </si>
  <si>
    <t>6438 / 11448 (56.24%)</t>
  </si>
  <si>
    <t>9455,RET_ABRUPT;9456,ABRUPT</t>
  </si>
  <si>
    <t>25601,RET_ABRUPT;25603,ABRUPT</t>
  </si>
  <si>
    <t>15410,#t;15410,ABRUPT;15409,RET_ABRUPT</t>
  </si>
  <si>
    <t>21717,RET_ABRUPT</t>
  </si>
  <si>
    <t>22194,ABRUPT;22193,RET_ABRUPT;22194,#t</t>
  </si>
  <si>
    <t>8467,#f</t>
  </si>
  <si>
    <t>78,RET_NORMAL;73,#f;79,RET_NORMAL</t>
  </si>
  <si>
    <t>20130,#t;20133,RET_ABRUPT;20132,RET_ABRUPT;20134,RET_ABRUPT;20127,RET_ABRUPT</t>
  </si>
  <si>
    <t>10411,RET_ABRUPT;10412,ABRUPT</t>
  </si>
  <si>
    <t>495,RET_ABRUPT</t>
  </si>
  <si>
    <t>13984,#t</t>
  </si>
  <si>
    <t>6470 / 11448 (56.52%)</t>
  </si>
  <si>
    <t>22244,RET_ABRUPT;22245,ABRUPT;22245,#t</t>
  </si>
  <si>
    <t>6472 / 11448 (56.53%)</t>
  </si>
  <si>
    <t>21753,RET_ABRUPT;21751,#t</t>
  </si>
  <si>
    <t>6473 / 11448 (56.54%)</t>
  </si>
  <si>
    <t>8890,RET_ABRUPT;8888,#t</t>
  </si>
  <si>
    <t>24099,RET_NORMAL</t>
  </si>
  <si>
    <t>18733 / 29728 (63.01%)</t>
  </si>
  <si>
    <t>6486 / 11448 (56.66%)</t>
  </si>
  <si>
    <t>15927,ABRUPT;15926,RET_ABRUPT</t>
  </si>
  <si>
    <t>21139,#t;21134,#f;5750,RET_ABRUPT;21141,RET_NORMAL</t>
  </si>
  <si>
    <t>536,BigInt</t>
  </si>
  <si>
    <t>13950,RET_NORMAL;13948,#t</t>
  </si>
  <si>
    <t>13882,#t;13897,#f;13876,NORMAL;13885,#t;13891,#t;13896,RET_NORMAL;13875,RET_NORMAL;13893,RET_NORMAL;13885,NORMAL;13870,#f;13891,#f;13884,RET_NORMAL</t>
  </si>
  <si>
    <t>6500 / 11448 (56.78%)</t>
  </si>
  <si>
    <t>521,ABRUPT;520,RET_ABRUPT</t>
  </si>
  <si>
    <t>6501 / 11448 (56.79%)</t>
  </si>
  <si>
    <t>29610,#t</t>
  </si>
  <si>
    <t>6502 / 11448 (56.80%)</t>
  </si>
  <si>
    <t>9447,RET_NORMAL;9445,#t</t>
  </si>
  <si>
    <t>7053,#t</t>
  </si>
  <si>
    <t>18780 / 29728 (63.17%)</t>
  </si>
  <si>
    <t>18781 / 29728 (63.18%)</t>
  </si>
  <si>
    <t>18789 / 29728 (63.20%)</t>
  </si>
  <si>
    <t>20642,#t;20631,#t</t>
  </si>
  <si>
    <t>192,ABRUPT;191,RET_ABRUPT</t>
  </si>
  <si>
    <t>6512 / 11448 (56.88%)</t>
  </si>
  <si>
    <t>6521 / 11448 (56.96%)</t>
  </si>
  <si>
    <t>12698,#t;12719,RET_NORMAL;12718,RET_NORMAL;12705,#f;12703,#t;12681,#f;12713,RET_NORMAL;12714,RET_NORMAL;12676,#f;12675,RET_NORMAL;12698,#f;12689,#f</t>
  </si>
  <si>
    <t>18836 / 29728 (63.36%)</t>
  </si>
  <si>
    <t>21115,ABRUPT;21114,RET_ABRUPT;21112,RET_ABRUPT</t>
  </si>
  <si>
    <t>6528 / 11448 (57.02%)</t>
  </si>
  <si>
    <t>15570,#t;15569,RET_ABRUPT;15563,NORMAL;15570,ABRUPT;15563,#t;15562,RET_NORMAL;15560,#t</t>
  </si>
  <si>
    <t>6529 / 11448 (57.03%)</t>
  </si>
  <si>
    <t>18857 / 29728 (63.43%)</t>
  </si>
  <si>
    <t>6531 / 11448 (57.05%)</t>
  </si>
  <si>
    <t>18864 / 29728 (63.46%)</t>
  </si>
  <si>
    <t>6535 / 11448 (57.08%)</t>
  </si>
  <si>
    <t>14124,#t;14126,RET_NORMAL;14127,NORMAL;14127,#t;14121,RET_ABRUPT</t>
  </si>
  <si>
    <t>20929,RET_ABRUPT</t>
  </si>
  <si>
    <t>6538 / 11448 (57.11%)</t>
  </si>
  <si>
    <t>10346,RET_NORMAL;10344,#t</t>
  </si>
  <si>
    <t>12895,RET_NORMAL;12882,#f;12875,#f</t>
  </si>
  <si>
    <t>28754,RET_ABRUPT</t>
  </si>
  <si>
    <t>17792,#t;13702,RET_ABRUPT;17791,RET_ABRUPT;13703,ABRUPT;17792,ABRUPT</t>
  </si>
  <si>
    <t>21900,RET_NORMAL;21899,RET_NORMAL</t>
  </si>
  <si>
    <t>25670,RET_ABRUPT;25671,ABRUPT;25668,RET_ABRUPT</t>
  </si>
  <si>
    <t>6550 / 11448 (57.22%)</t>
  </si>
  <si>
    <t>6551 / 11448 (57.22%)</t>
  </si>
  <si>
    <t>12145,#t</t>
  </si>
  <si>
    <t>281,#f;286,#f;291,#f</t>
  </si>
  <si>
    <t>657,RET_ABRUPT;658,ABRUPT</t>
  </si>
  <si>
    <t>11989,RET_NORMAL;11987,#t</t>
  </si>
  <si>
    <t>529,#t;531,RET_ABRUPT</t>
  </si>
  <si>
    <t>20422,RET_NORMAL;20421,RET_NORMAL</t>
  </si>
  <si>
    <t>6568 / 11448 (57.37%)</t>
  </si>
  <si>
    <t>5028,#t;5053,#t</t>
  </si>
  <si>
    <t>1986,RET_ABRUPT;1987,ABRUPT</t>
  </si>
  <si>
    <t>18959 / 29728 (63.77%)</t>
  </si>
  <si>
    <t>15315,ABRUPT;15314,RET_ABRUPT;15315,#t</t>
  </si>
  <si>
    <t>18962 / 29728 (63.78%)</t>
  </si>
  <si>
    <t>26379,#t;26381,RET_ABRUPT</t>
  </si>
  <si>
    <t>10110,#t;10112,RET_NORMAL</t>
  </si>
  <si>
    <t>26835,RET_NORMAL</t>
  </si>
  <si>
    <t>18974 / 29728 (63.83%)</t>
  </si>
  <si>
    <t>15739,RET_ABRUPT;15737,#t</t>
  </si>
  <si>
    <t>18978 / 29728 (63.84%)</t>
  </si>
  <si>
    <t>6581 / 11448 (57.49%)</t>
  </si>
  <si>
    <t>6585 / 11448 (57.52%)</t>
  </si>
  <si>
    <t>249,#t;251,RET_NORMAL;242,RET_NORMAL;240,#t;243,NORMAL</t>
  </si>
  <si>
    <t>6586 / 11448 (57.53%)</t>
  </si>
  <si>
    <t>14,#t;16,RET_NORMAL</t>
  </si>
  <si>
    <t>6587 / 11448 (57.54%)</t>
  </si>
  <si>
    <t>1920,RET_ABRUPT;1921,ABRUPT</t>
  </si>
  <si>
    <t>6588 / 11448 (57.55%)</t>
  </si>
  <si>
    <t>1936,ABRUPT;1935,RET_ABRUPT</t>
  </si>
  <si>
    <t>6589 / 11448 (57.56%)</t>
  </si>
  <si>
    <t>482,RET_ABRUPT;480,#t</t>
  </si>
  <si>
    <t>19754,#t</t>
  </si>
  <si>
    <t>7650,RET_NORMAL;25851,RET_NORMAL;25850,RET_NORMAL;7651,RET_NORMAL;24080,RET_NORMAL</t>
  </si>
  <si>
    <t>6602 / 11448 (57.67%)</t>
  </si>
  <si>
    <t>4915,#t</t>
  </si>
  <si>
    <t>2040,RET_ABRUPT;2041,#t;2041,ABRUPT</t>
  </si>
  <si>
    <t>25943,#f;25948,RET_NORMAL</t>
  </si>
  <si>
    <t>26288,BigInt</t>
  </si>
  <si>
    <t>19050 / 29728 (64.08%)</t>
  </si>
  <si>
    <t>2046,RET_ABRUPT;2047,ABRUPT;2047,#t</t>
  </si>
  <si>
    <t>1927,ABRUPT;1926,RET_ABRUPT</t>
  </si>
  <si>
    <t>19065 / 29728 (64.13%)</t>
  </si>
  <si>
    <t>20120,RET_NORMAL;20121,RET_NORMAL</t>
  </si>
  <si>
    <t>27236,ABRUPT;27235,RET_ABRUPT</t>
  </si>
  <si>
    <t>19101 / 29728 (64.25%)</t>
  </si>
  <si>
    <t>29538,#t;29387,#f;29550,RET_ABRUPT;29443,#f;29532,NORMAL;29430,#f;29540,#f;29419,#f;29551,RET_ABRUPT;29532,#t;29441,RET_ABRUPT;29531,RET_NORMAL</t>
  </si>
  <si>
    <t>19102 / 29728 (64.26%)</t>
  </si>
  <si>
    <t>3878,RET_ABRUPT;3880,ABRUPT</t>
  </si>
  <si>
    <t>9867,#f;9902,RET_NORMAL;9861,#f</t>
  </si>
  <si>
    <t>6632 / 11448 (57.93%)</t>
  </si>
  <si>
    <t>26356,RET_ABRUPT;26357,ABRUPT;26354,RET_ABRUPT</t>
  </si>
  <si>
    <t>4726,#f;4731,RET_NORMAL</t>
  </si>
  <si>
    <t>19115 / 29728 (64.30%)</t>
  </si>
  <si>
    <t>6634 / 11448 (57.95%)</t>
  </si>
  <si>
    <t>15747,#f</t>
  </si>
  <si>
    <t>6635 / 11448 (57.96%)</t>
  </si>
  <si>
    <t>254,RET_NORMAL;255,RET_NORMAL;254,BigInt;249,#f</t>
  </si>
  <si>
    <t>124,RET_ABRUPT</t>
  </si>
  <si>
    <t>6637 / 11448 (57.98%)</t>
  </si>
  <si>
    <t>4923,RET_ABRUPT;4921,RET_ABRUPT;4913,RET_ABRUPT;4919,#t;4922,RET_ABRUPT</t>
  </si>
  <si>
    <t>6638 / 11448 (57.98%)</t>
  </si>
  <si>
    <t>472,ABRUPT;471,RET_ABRUPT</t>
  </si>
  <si>
    <t>6640 / 11448 (58.00%)</t>
  </si>
  <si>
    <t>15417,ABRUPT;15417,#t;15416,RET_ABRUPT</t>
  </si>
  <si>
    <t>27723,RET_ABRUPT;27721,#t</t>
  </si>
  <si>
    <t>19141 / 29728 (64.39%)</t>
  </si>
  <si>
    <t>28512,#t;28492,#t</t>
  </si>
  <si>
    <t>4844,RET_ABRUPT;4845,RET_ABRUPT;4837,#t;4843,RET_ABRUPT;4835,RET_ABRUPT;4841,#t</t>
  </si>
  <si>
    <t>19199 / 29728 (64.58%)</t>
  </si>
  <si>
    <t>13875,RET_ABRUPT;13876,ABRUPT;13876,#t</t>
  </si>
  <si>
    <t>6675 / 11448 (58.31%)</t>
  </si>
  <si>
    <t>185,ABRUPT;184,RET_ABRUPT</t>
  </si>
  <si>
    <t>7133,RET_ABRUPT</t>
  </si>
  <si>
    <t>6676 / 11448 (58.32%)</t>
  </si>
  <si>
    <t>22252,RET_ABRUPT;22253,ABRUPT</t>
  </si>
  <si>
    <t>6678 / 11448 (58.33%)</t>
  </si>
  <si>
    <t>16962,RET_NORMAL;16946,#f;16938,#f</t>
  </si>
  <si>
    <t>19219 / 29728 (64.65%)</t>
  </si>
  <si>
    <t>26214,#t</t>
  </si>
  <si>
    <t>9925,ABRUPT;9924,RET_ABRUPT</t>
  </si>
  <si>
    <t>6685 / 11448 (58.39%)</t>
  </si>
  <si>
    <t>19229 / 29728 (64.68%)</t>
  </si>
  <si>
    <t>6687 / 11448 (58.41%)</t>
  </si>
  <si>
    <t>16655,RET_NORMAL;16650,NORMAL;16649,RET_NORMAL</t>
  </si>
  <si>
    <t>13972,#t</t>
  </si>
  <si>
    <t>6706 / 11448 (58.58%)</t>
  </si>
  <si>
    <t>6707 / 11448 (58.59%)</t>
  </si>
  <si>
    <t>13456,ABRUPT;13455,RET_ABRUPT</t>
  </si>
  <si>
    <t>19268 / 29728 (64.81%)</t>
  </si>
  <si>
    <t>6709 / 11448 (58.60%)</t>
  </si>
  <si>
    <t>448,ABRUPT;448,#t;447,RET_ABRUPT</t>
  </si>
  <si>
    <t>19286 / 29728 (64.87%)</t>
  </si>
  <si>
    <t>6715 / 11448 (58.66%)</t>
  </si>
  <si>
    <t>22093,RET_NORMAL;22088,#f;25977,#t;22083,#f;22078,#f;25981,#t;25980,RET_NORMAL;25980,Number;25984,RET_NORMAL;25979,RET_NORMAL;22073,#f</t>
  </si>
  <si>
    <t>6716 / 11448 (58.67%)</t>
  </si>
  <si>
    <t>3401,RET_NORMAL;3399,#t</t>
  </si>
  <si>
    <t>138,RET_ABRUPT</t>
  </si>
  <si>
    <t>291,#t;293,RET_NORMAL</t>
  </si>
  <si>
    <t>20343,RET_NORMAL;20344,RET_NORMAL</t>
  </si>
  <si>
    <t>6719 / 11448 (58.69%)</t>
  </si>
  <si>
    <t>11725,RET_NORMAL;11726,NORMAL</t>
  </si>
  <si>
    <t>6720 / 11448 (58.70%)</t>
  </si>
  <si>
    <t>13980,#t</t>
  </si>
  <si>
    <t>22052,RET_NORMAL;22050,#t</t>
  </si>
  <si>
    <t>9985,RET_ABRUPT;7758,ABRUPT;7757,RET_ABRUPT;7755,#t;7758,#t;9986,ABRUPT</t>
  </si>
  <si>
    <t>14814,#t</t>
  </si>
  <si>
    <t>6734 / 11448 (58.82%)</t>
  </si>
  <si>
    <t>11369,#f;11388,NORMAL;11387,RET_NORMAL;11388,#t</t>
  </si>
  <si>
    <t>15159,#t;15158,RET_ABRUPT;15159,ABRUPT</t>
  </si>
  <si>
    <t>6737 / 11448 (58.85%)</t>
  </si>
  <si>
    <t>StringLiteralReplacer</t>
  </si>
  <si>
    <t>15662,#t</t>
  </si>
  <si>
    <t>26386,BigInt;3463,RET_ABRUPT;26386,RET_ABRUPT;26387,RET_ABRUPT</t>
  </si>
  <si>
    <t>6810 / 11448 (59.49%)</t>
  </si>
  <si>
    <t>17707,#t;17698,NORMAL;7960,NORMAL;12374,#t;24169,NORMAL;8173,#t;20200,NORMAL;11612,NORMAL;7936,#f;17706,RET_NORMAL;2407,RET_NORMAL;20707,#f;2447,RET_NORMAL;24166,#t;2409,#t;2421,#t;11617,RET_NORMAL;20207,NORMAL;7960,#t;7957,#t;2396,#t;24169,#t;12360,RET_NORMAL;5890,NORMAL;17704,#t;24176,#t;20717,RET_NORMAL;2454,RET_NORMAL;17714,NORMAL;11611,RET_NORMAL;23934,#t;17697,RET_NORMAL;12374,NORMAL;17707,NORMAL;2420,RET_NORMAL;17714,#t;5898,NORMAL;17713,RET_NORMAL;2421,NORMAL;12347,RET_NORMAL;5898,#t;17698,#t;28349,RET_NORMAL;20207,#t;11612,#t;2409,NORMAL;5897,RET_NORMAL;20200,#t;20212,RET_NORMAL;2427,NORMAL;7959,RET_NORMAL;17721,NORMAL;2448,NORMAL;12352,RET_NORMAL;20718,NORMAL;12362,#t;20206,RET_NORMAL;24168,RET_NORMAL;2396,NORMAL;2394,RET_NORMAL;11608,RET_NORMAL;17726,RET_NORMAL;2440,#t;20199,RET_NORMAL;5890,#t;5889,RET_NORMAL;24175,RET_NORMAL;12362,NORMAL;17720,RET_NORMAL;17695,#t;12350,RET_NORMAL;12379,RET_NORMAL;12373,RET_NORMAL;24178,RET_NORMAL;12353,NORMAL;2440,NORMAL;28351,RET_NORMAL;17721,#t;12353,#t;5905,RET_NORMAL;20718,#t;23929,#t;28346,#t;2439,RET_NORMAL;2448,#t</t>
  </si>
  <si>
    <t>6811 / 11448 (59.50%)</t>
  </si>
  <si>
    <t>13086,#t;13088,RET_NORMAL</t>
  </si>
  <si>
    <t>22060,#t;22062,RET_NORMAL</t>
  </si>
  <si>
    <t>19527 / 29728 (65.69%)</t>
  </si>
  <si>
    <t>6813 / 11448 (59.51%)</t>
  </si>
  <si>
    <t>21966,#t;21968,RET_NORMAL</t>
  </si>
  <si>
    <t>286,#t;288,RET_NORMAL</t>
  </si>
  <si>
    <t>28744,NORMAL;28743,BigInt</t>
  </si>
  <si>
    <t>3418,#f;3413,#f;3424,RET_NORMAL;21771,BigInt</t>
  </si>
  <si>
    <t>20484,RET_NORMAL;20485,RET_NORMAL</t>
  </si>
  <si>
    <t>6826 / 11448 (59.63%)</t>
  </si>
  <si>
    <t>26501,RET_ABRUPT;26498,#t;26525,RET_ABRUPT;26526,RET_ABRUPT</t>
  </si>
  <si>
    <t>7758,NORMAL;7757,RET_NORMAL</t>
  </si>
  <si>
    <t>145,#t</t>
  </si>
  <si>
    <t>26668,RET_NORMAL</t>
  </si>
  <si>
    <t>19610 / 29728 (65.96%)</t>
  </si>
  <si>
    <t>10193,#t;10195,RET_NORMAL</t>
  </si>
  <si>
    <t>5121,RET_NORMAL;5130,RET_NORMAL;5129,RET_NORMAL;5123,#f</t>
  </si>
  <si>
    <t>6852 / 11448 (59.85%)</t>
  </si>
  <si>
    <t>17698,ABRUPT;17697,RET_ABRUPT</t>
  </si>
  <si>
    <t>10446,RET_ABRUPT;10447,ABRUPT</t>
  </si>
  <si>
    <t>6885 / 11448 (60.14%)</t>
  </si>
  <si>
    <t>6887 / 11448 (60.16%)</t>
  </si>
  <si>
    <t>16753,#f;16768,RET_NORMAL;16746,#f</t>
  </si>
  <si>
    <t>5174,#t;5162,#t</t>
  </si>
  <si>
    <t>19743 / 29728 (66.41%)</t>
  </si>
  <si>
    <t>6895 / 11448 (60.23%)</t>
  </si>
  <si>
    <t>20272,#t;20271,RET_NORMAL;20279,#t;20272,NORMAL;20284,RET_NORMAL;20279,NORMAL;20278,RET_NORMAL;20270,RET_NORMAL</t>
  </si>
  <si>
    <t>6898 / 11448 (60.26%)</t>
  </si>
  <si>
    <t>3548,RET_ABRUPT;3550,RET_ABRUPT;3551,ABRUPT</t>
  </si>
  <si>
    <t>28469,RET_ABRUPT</t>
  </si>
  <si>
    <t>20271,RET_ABRUPT;20272,ABRUPT</t>
  </si>
  <si>
    <t>27741,RET_ABRUPT;27739,#t</t>
  </si>
  <si>
    <t>6964 / 11448 (60.83%)</t>
  </si>
  <si>
    <t>6976 / 11448 (60.94%)</t>
  </si>
  <si>
    <t>22024,#t;22026,RET_NORMAL</t>
  </si>
  <si>
    <t>7002 / 11448 (61.16%)</t>
  </si>
  <si>
    <t>20074 / 29728 (67.53%)</t>
  </si>
  <si>
    <t>7017 / 11448 (61.29%)</t>
  </si>
  <si>
    <t>20075 / 29728 (67.53%)</t>
  </si>
  <si>
    <t>17704,#f</t>
  </si>
  <si>
    <t>7019 / 11448 (61.31%)</t>
  </si>
  <si>
    <t>20078 / 29728 (67.54%)</t>
  </si>
  <si>
    <t>7022 / 11448 (61.34%)</t>
  </si>
  <si>
    <t>7023 / 11448 (61.35%)</t>
  </si>
  <si>
    <t>22036,RET_NORMAL;22034,#t</t>
  </si>
  <si>
    <t>7675,RET_NORMAL;7676,RET_NORMAL</t>
  </si>
  <si>
    <t>7038 / 11448 (61.48%)</t>
  </si>
  <si>
    <t>157,#t</t>
  </si>
  <si>
    <t>7039 / 11448 (61.49%)</t>
  </si>
  <si>
    <t>1957,ABRUPT;1956,RET_ABRUPT</t>
  </si>
  <si>
    <t>487,BigInt</t>
  </si>
  <si>
    <t>7041 / 11448 (61.50%)</t>
  </si>
  <si>
    <t>10223,#t;10223,ABRUPT;10222,RET_ABRUPT</t>
  </si>
  <si>
    <t>11041,#t;11050,#t;11056,RET_NORMAL;11047,#t;11033,RET_NORMAL;11057,NORMAL;11063,#t;11034,NORMAL;11049,RET_NORMAL;11031,#t;11041,NORMAL;11062,RET_NORMAL;11050,NORMAL;11040,RET_NORMAL;11063,NORMAL</t>
  </si>
  <si>
    <t>7057 / 11448 (61.64%)</t>
  </si>
  <si>
    <t>147,#t</t>
  </si>
  <si>
    <t>7064 / 11448 (61.71%)</t>
  </si>
  <si>
    <t>20188 / 29728 (67.91%)</t>
  </si>
  <si>
    <t>20189 / 29728 (67.91%)</t>
  </si>
  <si>
    <t>7066 / 11448 (61.72%)</t>
  </si>
  <si>
    <t>20227,NORMAL;20226,RET_NORMAL;20234,NORMAL;20239,RET_NORMAL;20233,RET_NORMAL;20234,#t;20227,#t</t>
  </si>
  <si>
    <t>155,#t</t>
  </si>
  <si>
    <t>22627,RET_NORMAL;22789,RET_NORMAL;22788,RET_NORMAL</t>
  </si>
  <si>
    <t>22073,#t;22075,RET_NORMAL</t>
  </si>
  <si>
    <t>7079 / 11448 (61.84%)</t>
  </si>
  <si>
    <t>3413,#t;3415,RET_ABRUPT;21771,RET_ABRUPT;21772,RET_ABRUPT</t>
  </si>
  <si>
    <t>7889,ABRUPT;7889,#t;7867,#f;7888,RET_ABRUPT;7886,RET_ABRUPT;7878,NORMAL;7878,#t;7874,#f;7884,#t;7864,RET_NORMAL;7877,RET_NORMAL</t>
  </si>
  <si>
    <t>7093 / 11448 (61.96%)</t>
  </si>
  <si>
    <t>7099 / 11448 (62.01%)</t>
  </si>
  <si>
    <t>7103 / 11448 (62.05%)</t>
  </si>
  <si>
    <t>15923,#t</t>
  </si>
  <si>
    <t>669,RET_NORMAL;670,NORMAL;670,#t;664,#f</t>
  </si>
  <si>
    <t>6601,#t</t>
  </si>
  <si>
    <t>20339 / 29728 (68.42%)</t>
  </si>
  <si>
    <t>7132 / 11448 (62.30%)</t>
  </si>
  <si>
    <t>15724,ABRUPT;15723,RET_ABRUPT;15724,#t</t>
  </si>
  <si>
    <t>20340 / 29728 (68.42%)</t>
  </si>
  <si>
    <t>7874,#t</t>
  </si>
  <si>
    <t>20343 / 29728 (68.43%)</t>
  </si>
  <si>
    <t>4662,RET_NORMAL</t>
  </si>
  <si>
    <t>26501,RET_NORMAL</t>
  </si>
  <si>
    <t>7138 / 11448 (62.35%)</t>
  </si>
  <si>
    <t>17188,#t;17190,RET_NORMAL</t>
  </si>
  <si>
    <t>20353 / 29728 (68.46%)</t>
  </si>
  <si>
    <t>7139 / 11448 (62.36%)</t>
  </si>
  <si>
    <t>13714,ABRUPT;13713,RET_ABRUPT</t>
  </si>
  <si>
    <t>7141 / 11448 (62.38%)</t>
  </si>
  <si>
    <t>7143 / 11448 (62.40%)</t>
  </si>
  <si>
    <t>22057,RET_NORMAL;22055,#t</t>
  </si>
  <si>
    <t>13931,RET_NORMAL;13926,#f</t>
  </si>
  <si>
    <t>1891,#t;1891,ABRUPT;1890,RET_ABRUPT</t>
  </si>
  <si>
    <t>20370 / 29728 (68.52%)</t>
  </si>
  <si>
    <t>2026,#t;2025,RET_ABRUPT;2026,ABRUPT</t>
  </si>
  <si>
    <t>28436,RET_NORMAL;28437,RET_NORMAL</t>
  </si>
  <si>
    <t>6779,RET_NORMAL;6776,#t;6778,RET_NORMAL</t>
  </si>
  <si>
    <t>21760,BigInt</t>
  </si>
  <si>
    <t>7155 / 11448 (62.50%)</t>
  </si>
  <si>
    <t>16044,#f;16050,#t;16040,#t;16050,NORMAL;16056,RET_NORMAL;16042,RET_NORMAL;16049,RET_NORMAL</t>
  </si>
  <si>
    <t>7156 / 11448 (62.51%)</t>
  </si>
  <si>
    <t>7230,RET_NORMAL;7225,#f</t>
  </si>
  <si>
    <t>17182,ABRUPT;17182,#t;17181,RET_ABRUPT</t>
  </si>
  <si>
    <t>7159 / 11448 (62.53%)</t>
  </si>
  <si>
    <t>20402 / 29728 (68.63%)</t>
  </si>
  <si>
    <t>7160 / 11448 (62.54%)</t>
  </si>
  <si>
    <t>20412 / 29728 (68.66%)</t>
  </si>
  <si>
    <t>7161 / 11448 (62.55%)</t>
  </si>
  <si>
    <t>19061,#f;19059,RET_NORMAL;19068,RET_NORMAL;19067,RET_NORMAL</t>
  </si>
  <si>
    <t>7162 / 11448 (62.56%)</t>
  </si>
  <si>
    <t>13462,ABRUPT;13461,RET_ABRUPT</t>
  </si>
  <si>
    <t>24090,RET_NORMAL</t>
  </si>
  <si>
    <t>3427,RET_NORMAL;3428,RET_NORMAL;25901,BigInt;3427,BigInt</t>
  </si>
  <si>
    <t>7185 / 11448 (62.76%)</t>
  </si>
  <si>
    <t>16092,RET_NORMAL;16090,#t</t>
  </si>
  <si>
    <t>7186 / 11448 (62.77%)</t>
  </si>
  <si>
    <t>10882,RET_ABRUPT;10883,ABRUPT</t>
  </si>
  <si>
    <t>7188 / 11448 (62.79%)</t>
  </si>
  <si>
    <t>2001,RET_ABRUPT;2002,ABRUPT;2002,#t</t>
  </si>
  <si>
    <t>16448,#f;16455,RET_NORMAL;16441,#f</t>
  </si>
  <si>
    <t>20509 / 29728 (68.99%)</t>
  </si>
  <si>
    <t>7205 / 11448 (62.94%)</t>
  </si>
  <si>
    <t>26693,#t;26695,RET_NORMAL</t>
  </si>
  <si>
    <t>7206 / 11448 (62.95%)</t>
  </si>
  <si>
    <t>13525,ABRUPT;13524,RET_ABRUPT</t>
  </si>
  <si>
    <t>20513 / 29728 (69.00%)</t>
  </si>
  <si>
    <t>7207 / 11448 (62.95%)</t>
  </si>
  <si>
    <t>25928,RET_NORMAL;25926,#t</t>
  </si>
  <si>
    <t>7886,RET_NORMAL</t>
  </si>
  <si>
    <t>7215,RET_ABRUPT;7216,ABRUPT;7213,RET_ABRUPT</t>
  </si>
  <si>
    <t>15109,#t;15111,RET_NORMAL</t>
  </si>
  <si>
    <t>7230 / 11448 (63.16%)</t>
  </si>
  <si>
    <t>9766,NORMAL;9757,#t;9759,RET_NORMAL;9760,NORMAL;9765,RET_NORMAL;9766,#t</t>
  </si>
  <si>
    <t>19125,RET_NORMAL;19124,RET_NORMAL</t>
  </si>
  <si>
    <t>7231 / 11448 (63.16%)</t>
  </si>
  <si>
    <t>1911,RET_ABRUPT;1912,ABRUPT</t>
  </si>
  <si>
    <t>1822,RET_ABRUPT</t>
  </si>
  <si>
    <t>7232 / 11448 (63.17%)</t>
  </si>
  <si>
    <t>10955,RET_ABRUPT;10956,ABRUPT</t>
  </si>
  <si>
    <t>7233 / 11448 (63.18%)</t>
  </si>
  <si>
    <t>20585 / 29728 (69.24%)</t>
  </si>
  <si>
    <t>149,#t</t>
  </si>
  <si>
    <t>20591 / 29728 (69.26%)</t>
  </si>
  <si>
    <t>20555,RET_NORMAL;20556,RET_NORMAL</t>
  </si>
  <si>
    <t>20295,RET_NORMAL;20294,RET_NORMAL</t>
  </si>
  <si>
    <t>10734,ABRUPT;10733,RET_ABRUPT</t>
  </si>
  <si>
    <t>16999,RET_NORMAL;16977,#f;16984,#f</t>
  </si>
  <si>
    <t>22016,RET_NORMAL;22014,#t</t>
  </si>
  <si>
    <t>10962,RET_ABRUPT;10963,ABRUPT</t>
  </si>
  <si>
    <t>22591,ABRUPT;22590,RET_ABRUPT</t>
  </si>
  <si>
    <t>20822,RET_NORMAL;20823,RET_NORMAL</t>
  </si>
  <si>
    <t>29390,ABRUPT;29389,RET_ABRUPT</t>
  </si>
  <si>
    <t>28483,RET_NORMAL;28484,RET_NORMAL</t>
  </si>
  <si>
    <t>11047,#f</t>
  </si>
  <si>
    <t>15259,RET_ABRUPT;15260,ABRUPT</t>
  </si>
  <si>
    <t>22090,RET_NORMAL;22088,#t</t>
  </si>
  <si>
    <t>10923,#f;10942,#t;10941,RET_NORMAL;10942,NORMAL</t>
  </si>
  <si>
    <t>4726,#t;4728,RET_NORMAL</t>
  </si>
  <si>
    <t>20796 / 29728 (69.95%)</t>
  </si>
  <si>
    <t>26645,RET_NORMAL</t>
  </si>
  <si>
    <t>20511,RET_NORMAL;20512,RET_NORMAL</t>
  </si>
  <si>
    <t>1726,RET_ABRUPT;1725,RET_ABRUPT</t>
  </si>
  <si>
    <t>7310 / 11448 (63.85%)</t>
  </si>
  <si>
    <t>7312 / 11448 (63.87%)</t>
  </si>
  <si>
    <t>1030,RET_ABRUPT;3964,RET_ABRUPT;3970,ABRUPT;3967,#t;1029,RET_ABRUPT</t>
  </si>
  <si>
    <t>7314 / 11448 (63.89%)</t>
  </si>
  <si>
    <t>20035,RET_ABRUPT;15554,ABRUPT;20036,ABRUPT;15553,RET_ABRUPT</t>
  </si>
  <si>
    <t>15742,#t;15744,RET_ABRUPT</t>
  </si>
  <si>
    <t>8756,RET_NORMAL;8754,#t</t>
  </si>
  <si>
    <t>20168,RET_NORMAL</t>
  </si>
  <si>
    <t>17706,RET_ABRUPT;17707,ABRUPT</t>
  </si>
  <si>
    <t>2161,RET_ABRUPT;2163,ABRUPT</t>
  </si>
  <si>
    <t>17415,RET_NORMAL;17416,RET_NORMAL;17413,#t</t>
  </si>
  <si>
    <t>20352,ABRUPT;20351,RET_ABRUPT;20349,RET_ABRUPT</t>
  </si>
  <si>
    <t>29441,RET_NORMAL</t>
  </si>
  <si>
    <t>14057,RET_NORMAL;14049,#f;14055,#t;14054,RET_NORMAL</t>
  </si>
  <si>
    <t>20607,RET_NORMAL</t>
  </si>
  <si>
    <t>5150,#t</t>
  </si>
  <si>
    <t>22225,RET_ABRUPT;22226,#t;22226,ABRUPT</t>
  </si>
  <si>
    <t>7339 / 11448 (64.11%)</t>
  </si>
  <si>
    <t>14894,#f;14916,RET_NORMAL;14902,#f</t>
  </si>
  <si>
    <t>7340 / 11448 (64.12%)</t>
  </si>
  <si>
    <t>16044,#t;16046,RET_NORMAL</t>
  </si>
  <si>
    <t>23230,RET_NORMAL;23325,#f;23320,#t;23321,#f;23333,RET_NORMAL;23329,#t;23225,#t;14072,RET_NORMAL;23224,RET_NORMAL;23313,#f;23306,RET_NORMAL;14067,#f;14061,#t;23307,#f;14055,#f;23225,NORMAL;14060,RET_NORMAL;14061,NORMAL;23320,#f;23324,RET_NORMAL</t>
  </si>
  <si>
    <t>23321,#t</t>
  </si>
  <si>
    <t>20582,RET_NORMAL</t>
  </si>
  <si>
    <t>1577,ABRUPT;1575,RET_ABRUPT</t>
  </si>
  <si>
    <t>8956,#f</t>
  </si>
  <si>
    <t>7889,NORMAL;7888,RET_NORMAL</t>
  </si>
  <si>
    <t>21356,RET_NORMAL;21351,#f</t>
  </si>
  <si>
    <t>7397 / 11448 (64.61%)</t>
  </si>
  <si>
    <t>27135,#t;27137,RET_NORMAL</t>
  </si>
  <si>
    <t>15074,RET_ABRUPT;15075,ABRUPT;15075,#t</t>
  </si>
  <si>
    <t>7408 / 11448 (64.71%)</t>
  </si>
  <si>
    <t>17933,#t</t>
  </si>
  <si>
    <t>7420 / 11448 (64.81%)</t>
  </si>
  <si>
    <t>4640,RET_NORMAL;4635,#f</t>
  </si>
  <si>
    <t>3431,BigInt;3432,RET_NORMAL;3431,RET_NORMAL;25980,BigInt</t>
  </si>
  <si>
    <t>4637,RET_NORMAL;4635,#t</t>
  </si>
  <si>
    <t>7431 / 11448 (64.91%)</t>
  </si>
  <si>
    <t>7432 / 11448 (64.92%)</t>
  </si>
  <si>
    <t>22663,RET_NORMAL;22658,#f</t>
  </si>
  <si>
    <t>1068,RET_ABRUPT;1069,RET_ABRUPT</t>
  </si>
  <si>
    <t>21092 / 29728 (70.95%)</t>
  </si>
  <si>
    <t>19757,RET_ABRUPT;19753,RET_ABRUPT</t>
  </si>
  <si>
    <t>7435 / 11448 (64.95%)</t>
  </si>
  <si>
    <t>10620,#f</t>
  </si>
  <si>
    <t>7438 / 11448 (64.97%)</t>
  </si>
  <si>
    <t>4718,NORMAL;4717,RET_NORMAL;4723,RET_NORMAL</t>
  </si>
  <si>
    <t>7439 / 11448 (64.98%)</t>
  </si>
  <si>
    <t>15665,#t</t>
  </si>
  <si>
    <t>7440 / 11448 (64.99%)</t>
  </si>
  <si>
    <t>7441 / 11448 (65.00%)</t>
  </si>
  <si>
    <t>7442 / 11448 (65.01%)</t>
  </si>
  <si>
    <t>7443 / 11448 (65.02%)</t>
  </si>
  <si>
    <t>15659,#t</t>
  </si>
  <si>
    <t>7445 / 11448 (65.03%)</t>
  </si>
  <si>
    <t>4632,RET_NORMAL;4627,NORMAL;4626,RET_NORMAL</t>
  </si>
  <si>
    <t>21129 / 29728 (71.07%)</t>
  </si>
  <si>
    <t>21130 / 29728 (71.08%)</t>
  </si>
  <si>
    <t>7457 / 11448 (65.14%)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</si>
  <si>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</si>
  <si>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</si>
  <si>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7459 / 11448 (65.16%)</t>
  </si>
  <si>
    <t>8626,RET_NORMAL;8617,#t;8616,RET_NORMAL;8633,RET_NORMAL;8617,NORMAL;8610,#t;8627,#t;8627,NORMAL;8623,#f;8613,#t</t>
  </si>
  <si>
    <t>7469 / 11448 (65.24%)</t>
  </si>
  <si>
    <t>8613,#f</t>
  </si>
  <si>
    <t>12774 / 29728 (42.97%)</t>
  </si>
  <si>
    <t>3988 / 11448 (34.84%)</t>
  </si>
  <si>
    <t>26756,#t;26768,#t</t>
  </si>
  <si>
    <t>352548624/17163616256</t>
  </si>
  <si>
    <t>12788 / 29728 (43.02%)</t>
  </si>
  <si>
    <t>3995 / 11448 (34.90%)</t>
  </si>
  <si>
    <t>619642488/17163616256</t>
  </si>
  <si>
    <t>12791 / 29728 (43.03%)</t>
  </si>
  <si>
    <t>3996 / 11448 (34.91%)</t>
  </si>
  <si>
    <t>339422744/17163091968</t>
  </si>
  <si>
    <t>12838 / 29728 (43.18%)</t>
  </si>
  <si>
    <t>4014 / 11448 (35.06%)</t>
  </si>
  <si>
    <t>445,#t;23432,#f;22141,RET_NORMAL;455,NORMAL;22131,#t;23458,#f;461,RET_NORMAL;22126,#t;27986,#t;22151,RET_NORMAL;12213,#t;447,RET_NORMAL;12215,RET_NORMAL;12210,#t;22136,RET_NORMAL;448,NORMAL;28016,#t;22130,RET_NORMAL;12209,RET_NORMAL;22131,NORMAL;12208,RET_NORMAL;22146,#f;22139,#t;12206,#t;454,RET_NORMAL</t>
  </si>
  <si>
    <t>520448080/17163091968</t>
  </si>
  <si>
    <t>7508,RET_ABRUPT;7479,#f;19766,#f;19771,RET_NORMAL;7506,#t</t>
  </si>
  <si>
    <t>709926920/17163091968</t>
  </si>
  <si>
    <t>12879 / 29728 (43.32%)</t>
  </si>
  <si>
    <t>1397,#t;27874,#t;27871,RET_NORMAL;23364,RET_NORMAL;27880,NORMAL;1397,NORMAL;11414,RET_ABRUPT;26078,#t;27988,#f;27825,#t;27866,#f;11415,ABRUPT;23362,#t;27879,RET_NORMAL;27868,#f;1402,RET_NORMAL;1396,RET_NORMAL;27827,RET_NORMAL;1394,#t;26080,RET_ABRUPT;27872,#t</t>
  </si>
  <si>
    <t>432154136/17162043392</t>
  </si>
  <si>
    <t>12883 / 29728 (43.34%)</t>
  </si>
  <si>
    <t>27896,#t;27898,RET_NORMAL;13031,#t</t>
  </si>
  <si>
    <t>619135384/17162043392</t>
  </si>
  <si>
    <t>12890 / 29728 (43.36%)</t>
  </si>
  <si>
    <t>4037 / 11448 (35.26%)</t>
  </si>
  <si>
    <t>11674,#t;11674,ABRUPT;22175,#t;22177,RET_ABRUPT;19968,RET_NORMAL;19966,#t;11673,RET_ABRUPT</t>
  </si>
  <si>
    <t>321473944/17160994816</t>
  </si>
  <si>
    <t>12900 / 29728 (43.39%)</t>
  </si>
  <si>
    <t>4041 / 11448 (35.30%)</t>
  </si>
  <si>
    <t>572587992/17160994816</t>
  </si>
  <si>
    <t>12903 / 29728 (43.40%)</t>
  </si>
  <si>
    <t>4044 / 11448 (35.32%)</t>
  </si>
  <si>
    <t>4536,RET_ABRUPT;24308,RET_ABRUPT;4538,ABRUPT;21719,RET_ABRUPT;24306,RET_ABRUPT;21720,ABRUPT;21305,RET_ABRUPT;24309,ABRUPT</t>
  </si>
  <si>
    <t>353743792/17161519104</t>
  </si>
  <si>
    <t>12906 / 29728 (43.41%)</t>
  </si>
  <si>
    <t>4045 / 11448 (35.33%)</t>
  </si>
  <si>
    <t>28771,RET_NORMAL;28769,#t</t>
  </si>
  <si>
    <t>682353384/17161519104</t>
  </si>
  <si>
    <t>12909 / 29728 (43.42%)</t>
  </si>
  <si>
    <t>4046 / 11448 (35.34%)</t>
  </si>
  <si>
    <t>450315504/17161519104</t>
  </si>
  <si>
    <t>12915 / 29728 (43.44%)</t>
  </si>
  <si>
    <t>23469,RET_ABRUPT;1809,ABRUPT;913,ABRUPT;23468,RET_ABRUPT;24043,RET_ABRUPT;24303,RET_NORMAL;24042,RET_ABRUPT;24300,#t;1808,RET_ABRUPT;912,RET_ABRUPT</t>
  </si>
  <si>
    <t>327511368/17162567680</t>
  </si>
  <si>
    <t>4053 / 11448 (35.40%)</t>
  </si>
  <si>
    <t>27902,#t;27901,RET_ABRUPT;27902,ABRUPT;13023,RET_ABRUPT;13024,ABRUPT;27868,#t</t>
  </si>
  <si>
    <t>685206376/17162567680</t>
  </si>
  <si>
    <t>13023 / 29728 (43.81%)</t>
  </si>
  <si>
    <t>4078 / 11448 (35.62%)</t>
  </si>
  <si>
    <t>933,RET_NORMAL;17290,RET_NORMAL;17502,RET_NORMAL;17407,#t;17284,#t;12582,RET_NORMAL;1614,#t;12588,RET_NORMAL;17507,RET_NORMAL;6960,#t;17406,RET_NORMAL;1584,#f;17425,RET_NORMAL;17483,RET_NORMAL;17283,RET_NORMAL;8807,RET_NORMAL;12583,NORMAL;17434,RET_NORMAL;17277,#t;17487,#t;17506,RET_NORMAL;17433,RET_NORMAL;922,#f;8808,RET_NORMAL;17511,NORMAL;12579,RET_NORMAL;26125,#t;26128,#f;17284,NORMAL;17413,#f;17292,RET_ABRUPT;17518,#f;17428,#t;17407,NORMAL;17494,#t;17277,NORMAL;17276,RET_NORMAL;12583,#t;17523,RET_NORMAL</t>
  </si>
  <si>
    <t>671602448/17162043392</t>
  </si>
  <si>
    <t>13028 / 29728 (43.82%)</t>
  </si>
  <si>
    <t>4080 / 11448 (35.64%)</t>
  </si>
  <si>
    <t>28715,BigInt;3456,#f;28716,NORMAL</t>
  </si>
  <si>
    <t>570288624/17163091968</t>
  </si>
  <si>
    <t>13029 / 29728 (43.83%)</t>
  </si>
  <si>
    <t>4081 / 11448 (35.65%)</t>
  </si>
  <si>
    <t>623,ABRUPT;622,RET_ABRUPT;620,RET_ABRUPT</t>
  </si>
  <si>
    <t>420453968/17163616256</t>
  </si>
  <si>
    <t>13061 / 29728 (43.94%)</t>
  </si>
  <si>
    <t>4096 / 11448 (35.78%)</t>
  </si>
  <si>
    <t>10248,#f;10235,RET_NORMAL;22004,#t;22006,RET_NORMAL;28213,#t;10252,NORMAL;28214,#t;10251,RET_NORMAL;10236,NORMAL;10242,NORMAL;10232,#t;10241,RET_NORMAL;21999,#f;10230,#t;10232,#f;10242,#t</t>
  </si>
  <si>
    <t>606221864/17163616256</t>
  </si>
  <si>
    <t>13062 / 29728 (43.94%)</t>
  </si>
  <si>
    <t>287476088/17162567680</t>
  </si>
  <si>
    <t>13063 / 29728 (43.94%)</t>
  </si>
  <si>
    <t>18199,#f</t>
  </si>
  <si>
    <t>506122720/17162567680</t>
  </si>
  <si>
    <t>13120 / 29728 (44.13%)</t>
  </si>
  <si>
    <t>4117 / 11448 (35.96%)</t>
  </si>
  <si>
    <t>26489,NORMAL;3864,RET_NORMAL;3817,RET_NORMAL;3858,#t;22279,#t;22279,NORMAL;3857,RET_NORMAL;26481,RET_NORMAL;26514,#t;3825,RET_NORMAL;3858,NORMAL;22285,RET_NORMAL;26479,RET_NORMAL;26522,RET_NORMAL;26516,RET_NORMAL;3826,RET_NORMAL;3853,RET_NORMAL;22278,RET_NORMAL;26517,#t;26495,#f;22286,RET_NORMAL;26488,RET_NORMAL;26482,NORMAL;26517,NORMAL;3818,NORMAL;29200,RET_NORMAL;26489,#t;29201,RET_NORMAL;26482,#t</t>
  </si>
  <si>
    <t>656985792/17162567680</t>
  </si>
  <si>
    <t>13176 / 29728 (44.32%)</t>
  </si>
  <si>
    <t>4136 / 11448 (36.13%)</t>
  </si>
  <si>
    <t>7164,RET_NORMAL;122,#f;96,RET_NORMAL;136,#f;21,#f;95,RET_NORMAL;7159,#f;14,#f;129,RET_NORMAL;84,#f;26,#f;9,#f;38,RET_NORMAL;106,#f;143,#f;40,#f;64,#f;45,#f;117,#t;131,#f;119,RET_NORMAL;82,RET_NORMAL;97,#f;59,#f;161,RET_NORMAL;3,#f;19,RET_NORMAL;57,RET_NORMAL;89,#f;115,RET_NORMAL</t>
  </si>
  <si>
    <t>331395616/17162567680</t>
  </si>
  <si>
    <t>13189 / 29728 (44.37%)</t>
  </si>
  <si>
    <t>4142 / 11448 (36.18%)</t>
  </si>
  <si>
    <t>698070680/17162567680</t>
  </si>
  <si>
    <t>13201 / 29728 (44.41%)</t>
  </si>
  <si>
    <t>4146 / 11448 (36.22%)</t>
  </si>
  <si>
    <t>6737,RET_NORMAL;6717,RET_NORMAL;6731,NORMAL;8388,NORMAL;22849,RET_NORMAL;8387,RET_NORMAL;8395,RET_NORMAL;6738,RET_NORMAL;22850,RET_NORMAL;8394,RET_NORMAL</t>
  </si>
  <si>
    <t>309370032/17163091968</t>
  </si>
  <si>
    <t>13307 / 29728 (44.76%)</t>
  </si>
  <si>
    <t>4173 / 11448 (36.45%)</t>
  </si>
  <si>
    <t>2457,RET_NORMAL;20733,RET_ABRUPT;3501,RET_ABRUPT;3633,RET_ABRUPT;2616,NORMAL;20710,ABRUPT;3830,NORMAL;26403,RET_NORMAL;2615,RET_NORMAL;2469,RET_NORMAL;2640,RET_NORMAL;3850,RET_ABRUPT;26420,ABRUPT;2646,#t;2466,RET_NORMAL;1087,ABRUPT;2458,#t;26406,NORMAL;3502,RET_ABRUPT;1086,RET_ABRUPT;2470,#t;20734,ABRUPT;2651,RET_NORMAL;3589,RET_ABRUPT;26416,RET_NORMAL;2464,RET_NORMAL;3839,#f;20709,RET_ABRUPT;2470,NORMAL;3632,RET_ABRUPT;26414,RET_ABRUPT;26420,#t;3837,RET_ABRUPT;3829,RET_NORMAL;2467,#t;26406,#t;26417,#t;1087,#t;2616,#t;2484,RET_ABRUPT;2613,#t;2607,#t;2458,NORMAL;2603,RET_NORMAL;26412,#t;26405,RET_NORMAL;3588,RET_ABRUPT</t>
  </si>
  <si>
    <t>485922592/17163091968</t>
  </si>
  <si>
    <t>13312 / 29728 (44.78%)</t>
  </si>
  <si>
    <t>752671024/17163091968</t>
  </si>
  <si>
    <t>13319 / 29728 (44.80%)</t>
  </si>
  <si>
    <t>25576,RET_NORMAL;205,#t;202,RET_NORMAL;200,#t;25571,#f</t>
  </si>
  <si>
    <t>468083664/17164664832</t>
  </si>
  <si>
    <t>13322 / 29728 (44.81%)</t>
  </si>
  <si>
    <t>698544536/17164664832</t>
  </si>
  <si>
    <t>13344 / 29728 (44.89%)</t>
  </si>
  <si>
    <t>4186 / 11448 (36.57%)</t>
  </si>
  <si>
    <t>25484,RET_NORMAL;25507,RET_NORMAL;25485,#f;996,RET_ABRUPT;25496,RET_NORMAL;25512,RET_ABRUPT;981,RET_ABRUPT;25505,#t;25497,RET_NORMAL;25495,RET_NORMAL;995,RET_ABRUPT;25498,#t;25510,#t;2224,ABRUPT;25482,#t;25498,NORMAL;2223,RET_ABRUPT</t>
  </si>
  <si>
    <t>511001072/17164140544</t>
  </si>
  <si>
    <t>13345 / 29728 (44.89%)</t>
  </si>
  <si>
    <t>4187 / 11448 (36.57%)</t>
  </si>
  <si>
    <t>7523,RET_ABRUPT;7525,RET_ABRUPT;7526,ABRUPT</t>
  </si>
  <si>
    <t>420658424/17165189120</t>
  </si>
  <si>
    <t>13350 / 29728 (44.91%)</t>
  </si>
  <si>
    <t>4188 / 11448 (36.58%)</t>
  </si>
  <si>
    <t>27974,#t</t>
  </si>
  <si>
    <t>300617080/17163616256</t>
  </si>
  <si>
    <t>13374 / 29728 (44.99%)</t>
  </si>
  <si>
    <t>4191 / 11448 (36.61%)</t>
  </si>
  <si>
    <t>26787,RET_NORMAL;26789,RET_NORMAL;26780,#f;26777,RET_NORMAL;26775,RET_NORMAL;26717,RET_NORMAL;26792,#f;26715,RET_NORMAL;26720,#f</t>
  </si>
  <si>
    <t>470214632/17163616256</t>
  </si>
  <si>
    <t>13416 / 29728 (45.13%)</t>
  </si>
  <si>
    <t>4212 / 11448 (36.79%)</t>
  </si>
  <si>
    <t>2622,#f;19908,#f;19927,#t;19897,#f;19931,#t;2613,#f;19908,#t;19892,#f;19902,#f;19920,#f;2633,RET_NORMAL;2603,RET_ABRUPT;19899,#t;19899,#f;2634,#t;2634,NORMAL;19897,#t;19916,#f;19905,#f;19882,#t;19913,#t;19924,#t</t>
  </si>
  <si>
    <t>302363440/17162567680</t>
  </si>
  <si>
    <t>13420 / 29728 (45.14%)</t>
  </si>
  <si>
    <t>22264,RET_NORMAL;22265,RET_NORMAL</t>
  </si>
  <si>
    <t>676052304/17162567680</t>
  </si>
  <si>
    <t>13421 / 29728 (45.15%)</t>
  </si>
  <si>
    <t>4213 / 11448 (36.80%)</t>
  </si>
  <si>
    <t>782436408/17164140544</t>
  </si>
  <si>
    <t>4214 / 11448 (36.81%)</t>
  </si>
  <si>
    <t>691444592/17164140544</t>
  </si>
  <si>
    <t>418135176/17164140544</t>
  </si>
  <si>
    <t>13450 / 29728 (45.24%)</t>
  </si>
  <si>
    <t>4217 / 11448 (36.84%)</t>
  </si>
  <si>
    <t>25463,RET_NORMAL;25464,#t;25461,#t;1787,RET_ABRUPT;1788,ABRUPT;25466,RET_ABRUPT</t>
  </si>
  <si>
    <t>516708440/17164664832</t>
  </si>
  <si>
    <t>4218 / 11448 (36.84%)</t>
  </si>
  <si>
    <t>635072320/17166237696</t>
  </si>
  <si>
    <t>13458 / 29728 (45.27%)</t>
  </si>
  <si>
    <t>4219 / 11448 (36.85%)</t>
  </si>
  <si>
    <t>235,#t;237,RET_NORMAL</t>
  </si>
  <si>
    <t>380770568/17165713408</t>
  </si>
  <si>
    <t>13463 / 29728 (45.29%)</t>
  </si>
  <si>
    <t>4223 / 11448 (36.89%)</t>
  </si>
  <si>
    <t>27697,#f;27705,#f;20474,RET_ABRUPT;27702,#f;20473,RET_ABRUPT;7857,#f;20470,RET_ABRUPT</t>
  </si>
  <si>
    <t>295091008/17167286272</t>
  </si>
  <si>
    <t>13465 / 29728 (45.29%)</t>
  </si>
  <si>
    <t>4226 / 11448 (36.91%)</t>
  </si>
  <si>
    <t>28226,#t;12015,#t;12015,ABRUPT;12014,RET_ABRUPT</t>
  </si>
  <si>
    <t>680379640/17167286272</t>
  </si>
  <si>
    <t>13507 / 29728 (45.44%)</t>
  </si>
  <si>
    <t>4245 / 11448 (37.08%)</t>
  </si>
  <si>
    <t>8190,RET_NORMAL;26417,#f;4188,RET_ABRUPT;26445,#f;28013,RET_ABRUPT;25789,#f;26435,NORMAL;26429,RET_NORMAL;28001,NORMAL;26475,RET_NORMAL;8189,RET_NORMAL;3501,RET_NORMAL;26476,RET_NORMAL;26435,#t;26426,#f;26414,RET_NORMAL;26420,NORMAL;26432,#f;27998,#t;27889,ABRUPT;26464,#f;26442,#f;27888,RET_ABRUPT;4189,ABRUPT;26431,RET_NORMAL;3502,RET_NORMAL;28008,#f;28007,RET_NORMAL;28000,RET_NORMAL;28001,#t</t>
  </si>
  <si>
    <t>674775624/17168334848</t>
  </si>
  <si>
    <t>13513 / 29728 (45.46%)</t>
  </si>
  <si>
    <t>4247 / 11448 (37.10%)</t>
  </si>
  <si>
    <t>4905,RET_ABRUPT;4904,RET_ABRUPT;6628,RET_ABRUPT;6627,RET_ABRUPT;4903,RET_ABRUPT;4897,#t;4895,RET_ABRUPT;4901,#t</t>
  </si>
  <si>
    <t>752075048/17169383424</t>
  </si>
  <si>
    <t>13515 / 29728 (45.46%)</t>
  </si>
  <si>
    <t>4249 / 11448 (37.12%)</t>
  </si>
  <si>
    <t>20586,ABRUPT;20585,RET_ABRUPT;8176,RET_ABRUPT;8177,ABRUPT</t>
  </si>
  <si>
    <t>424014032/17168859136</t>
  </si>
  <si>
    <t>13516 / 29728 (45.47%)</t>
  </si>
  <si>
    <t>4251 / 11448 (37.13%)</t>
  </si>
  <si>
    <t>771755440/17168859136</t>
  </si>
  <si>
    <t>4275 / 11448 (37.34%)</t>
  </si>
  <si>
    <t>4065,#f;4051,#f;4037,#t;4068,#t;21343,NORMAL;4039,RET_NORMAL;4058,RET_NORMAL;21348,RET_NORMAL;4042,#f;4028,#t;4027,RET_NORMAL;8803,RET_NORMAL;4024,RET_NORMAL;4051,#t;8804,RET_NORMAL;4035,#t;4068,NORMAL;4064,RET_NORMAL;4045,#t;4081,#t;4045,NORMAL;4055,#f;4028,NORMAL;4081,NORMAL;21342,RET_NORMAL;4041,RET_NORMAL;4059,RET_NORMAL;4055,#t;4080,RET_NORMAL;4062,RET_NORMAL;4075,NORMAL;4074,RET_NORMAL</t>
  </si>
  <si>
    <t>512332480/17169907712</t>
  </si>
  <si>
    <t>13588 / 29728 (45.71%)</t>
  </si>
  <si>
    <t>4276 / 11448 (37.35%)</t>
  </si>
  <si>
    <t>663991192/17173577728</t>
  </si>
  <si>
    <t>4279 / 11448 (37.38%)</t>
  </si>
  <si>
    <t>22338,RET_ABRUPT;22333,#f;22339,#t;22339,ABRUPT</t>
  </si>
  <si>
    <t>298291680/17168334848</t>
  </si>
  <si>
    <t>13595 / 29728 (45.73%)</t>
  </si>
  <si>
    <t>4281 / 11448 (37.40%)</t>
  </si>
  <si>
    <t>1851,RET_ABRUPT;27991,RET_ABRUPT;27992,ABRUPT;1852,ABRUPT</t>
  </si>
  <si>
    <t>536612616/17168334848</t>
  </si>
  <si>
    <t>13598 / 29728 (45.74%)</t>
  </si>
  <si>
    <t>4282 / 11448 (37.40%)</t>
  </si>
  <si>
    <t>716147592/17168334848</t>
  </si>
  <si>
    <t>13599 / 29728 (45.74%)</t>
  </si>
  <si>
    <t>4283 / 11448 (37.41%)</t>
  </si>
  <si>
    <t>28803,ABRUPT;28802,RET_ABRUPT</t>
  </si>
  <si>
    <t>728315136/17170956288</t>
  </si>
  <si>
    <t>13600 / 29728 (45.75%)</t>
  </si>
  <si>
    <t>4284 / 11448 (37.42%)</t>
  </si>
  <si>
    <t>439770448/17171480576</t>
  </si>
  <si>
    <t>13632 / 29728 (45.86%)</t>
  </si>
  <si>
    <t>7987,#t;8030,RET_ABRUPT;8053,#f;8066,RET_ABRUPT;8022,RET_NORMAL;8050,#t;8049,RET_NORMAL;8023,#f;7987,NORMAL;8025,#f;8020,#t;20496,ABRUPT;7996,RET_NORMAL;7994,#t;7993,#t;8064,#t;7980,#f;20495,RET_ABRUPT;7986,RET_NORMAL;7095,#t</t>
  </si>
  <si>
    <t>612630240/17171480576</t>
  </si>
  <si>
    <t>698852528/17172529152</t>
  </si>
  <si>
    <t>13640 / 29728 (45.88%)</t>
  </si>
  <si>
    <t>20932,NORMAL;20940,RET_NORMAL;20931,RET_NORMAL;20941,RET_NORMAL</t>
  </si>
  <si>
    <t>384059552/17172004864</t>
  </si>
  <si>
    <t>13643 / 29728 (45.89%)</t>
  </si>
  <si>
    <t>4301 / 11448 (37.57%)</t>
  </si>
  <si>
    <t>439495208/17172529152</t>
  </si>
  <si>
    <t>13720 / 29728 (46.15%)</t>
  </si>
  <si>
    <t>680168624/17172529152</t>
  </si>
  <si>
    <t>24369,RET_ABRUPT;24368,RET_ABRUPT</t>
  </si>
  <si>
    <t>462676424/17173053440</t>
  </si>
  <si>
    <t>13721 / 29728 (46.16%)</t>
  </si>
  <si>
    <t>4329 / 11448 (37.81%)</t>
  </si>
  <si>
    <t>782783504/17173053440</t>
  </si>
  <si>
    <t>13722 / 29728 (46.16%)</t>
  </si>
  <si>
    <t>117,#f</t>
  </si>
  <si>
    <t>426312560/17172529152</t>
  </si>
  <si>
    <t>13723 / 29728 (46.16%)</t>
  </si>
  <si>
    <t>4331 / 11448 (37.83%)</t>
  </si>
  <si>
    <t>520362328/17173577728</t>
  </si>
  <si>
    <t>13724 / 29728 (46.17%)</t>
  </si>
  <si>
    <t>4332 / 11448 (37.84%)</t>
  </si>
  <si>
    <t>416186504/17173053440</t>
  </si>
  <si>
    <t>367645176/17173577728</t>
  </si>
  <si>
    <t>13725 / 29728 (46.17%)</t>
  </si>
  <si>
    <t>4334 / 11448 (37.86%)</t>
  </si>
  <si>
    <t>410689136/17174102016</t>
  </si>
  <si>
    <t>13730 / 29728 (46.19%)</t>
  </si>
  <si>
    <t>26526,RET_NORMAL;26514,#f;18167,#f;26525,RET_NORMAL</t>
  </si>
  <si>
    <t>358766400/17174626304</t>
  </si>
  <si>
    <t>777635232/17174626304</t>
  </si>
  <si>
    <t>4341 / 11448 (37.92%)</t>
  </si>
  <si>
    <t>2123,RET_ABRUPT;937,ABRUPT;22214,RET_ABRUPT;936,RET_ABRUPT;22215,ABRUPT;1698,RET_ABRUPT;1694,#t;1655,#f;2124,ABRUPT;1699,RET_ABRUPT</t>
  </si>
  <si>
    <t>783503000/17172529152</t>
  </si>
  <si>
    <t>634791328/17171480576</t>
  </si>
  <si>
    <t>13741 / 29728 (46.22%)</t>
  </si>
  <si>
    <t>28899,RET_ABRUPT;28900,ABRUPT</t>
  </si>
  <si>
    <t>608839472/17170956288</t>
  </si>
  <si>
    <t>13784 / 29728 (46.37%)</t>
  </si>
  <si>
    <t>4359 / 11448 (38.08%)</t>
  </si>
  <si>
    <t>14436,ABRUPT;14410,#t;26550,NORMAL;26556,#t;26532,NORMAL;14401,#t;14401,NORMAL;19688,ABRUPT;26544,#f;26543,RET_NORMAL;14400,RET_NORMAL;26558,RET_NORMAL;14395,#f;14407,RET_NORMAL;14436,#t;26549,RET_NORMAL;26538,#f;26532,#t;19687,RET_ABRUPT;26529,RET_NORMAL;14435,RET_ABRUPT;26531,RET_NORMAL;26550,#t;14409,RET_NORMAL</t>
  </si>
  <si>
    <t>685581144/17170956288</t>
  </si>
  <si>
    <t>13785 / 29728 (46.37%)</t>
  </si>
  <si>
    <t>4360 / 11448 (38.09%)</t>
  </si>
  <si>
    <t>28680,ABRUPT;28679,RET_ABRUPT;20913,RET_ABRUPT</t>
  </si>
  <si>
    <t>389470512/17170956288</t>
  </si>
  <si>
    <t>13786 / 29728 (46.37%)</t>
  </si>
  <si>
    <t>4361 / 11448 (38.09%)</t>
  </si>
  <si>
    <t>563788480/17170956288</t>
  </si>
  <si>
    <t>13790 / 29728 (46.39%)</t>
  </si>
  <si>
    <t>4363 / 11448 (38.11%)</t>
  </si>
  <si>
    <t>318441784/17166761984</t>
  </si>
  <si>
    <t>4367 / 11448 (38.15%)</t>
  </si>
  <si>
    <t>1703,ABRUPT;25521,ABRUPT;22523,RET_ABRUPT;18608,RET_ABRUPT;25520,RET_ABRUPT;18609,ABRUPT;1702,RET_ABRUPT;22524,ABRUPT</t>
  </si>
  <si>
    <t>620315632/17168859136</t>
  </si>
  <si>
    <t>13804 / 29728 (46.43%)</t>
  </si>
  <si>
    <t>28228,#t;28231,#t;28230,RET_NORMAL;28230,BigInt;3440,#f;3453,RET_NORMAL</t>
  </si>
  <si>
    <t>544442616/17170432000</t>
  </si>
  <si>
    <t>13812 / 29728 (46.46%)</t>
  </si>
  <si>
    <t>755550312/17170432000</t>
  </si>
  <si>
    <t>13826 / 29728 (46.51%)</t>
  </si>
  <si>
    <t>4375 / 11448 (38.22%)</t>
  </si>
  <si>
    <t>26810,RET_NORMAL;20850,RET_NORMAL;20864,RET_NORMAL;20861,RET_NORMAL;26807,#t</t>
  </si>
  <si>
    <t>596497712/17169907712</t>
  </si>
  <si>
    <t>13828 / 29728 (46.52%)</t>
  </si>
  <si>
    <t>4378 / 11448 (38.24%)</t>
  </si>
  <si>
    <t>27814,#t;27813,RET_ABRUPT;16211,ABRUPT;27814,ABRUPT;16210,RET_ABRUPT</t>
  </si>
  <si>
    <t>396410392/17170432000</t>
  </si>
  <si>
    <t>13831 / 29728 (46.53%)</t>
  </si>
  <si>
    <t>664047824/17170432000</t>
  </si>
  <si>
    <t>13839 / 29728 (46.55%)</t>
  </si>
  <si>
    <t>312006424/17167286272</t>
  </si>
  <si>
    <t>13843 / 29728 (46.57%)</t>
  </si>
  <si>
    <t>4383 / 11448 (38.29%)</t>
  </si>
  <si>
    <t>515487856/17167286272</t>
  </si>
  <si>
    <t>13852 / 29728 (46.60%)</t>
  </si>
  <si>
    <t>4389 / 11448 (38.34%)</t>
  </si>
  <si>
    <t>28000,RET_ABRUPT;8525,#f;8395,RET_ABRUPT;4182,ABRUPT;22819,RET_NORMAL;28001,ABRUPT;4181,RET_ABRUPT;21806,#t;22817,#t;22820,RET_NORMAL;8394,RET_ABRUPT;8474,#t</t>
  </si>
  <si>
    <t>765509616/17167286272</t>
  </si>
  <si>
    <t>13869 / 29728 (46.65%)</t>
  </si>
  <si>
    <t>4395 / 11448 (38.39%)</t>
  </si>
  <si>
    <t>3878,RET_NORMAL;3887,RET_NORMAL;3880,#t;3888,NORMAL;3880,NORMAL;3888,#t;3894,RET_NORMAL</t>
  </si>
  <si>
    <t>585347056/17168859136</t>
  </si>
  <si>
    <t>13878 / 29728 (46.68%)</t>
  </si>
  <si>
    <t>4399 / 11448 (38.43%)</t>
  </si>
  <si>
    <t>715000992/17169907712</t>
  </si>
  <si>
    <t>13879 / 29728 (46.69%)</t>
  </si>
  <si>
    <t>4400 / 11448 (38.43%)</t>
  </si>
  <si>
    <t>373392856/17169383424</t>
  </si>
  <si>
    <t>13880 / 29728 (46.69%)</t>
  </si>
  <si>
    <t>610285240/17169383424</t>
  </si>
  <si>
    <t>13881 / 29728 (46.69%)</t>
  </si>
  <si>
    <t>4402 / 11448 (38.45%)</t>
  </si>
  <si>
    <t>477916304/17170432000</t>
  </si>
  <si>
    <t>13882 / 29728 (46.70%)</t>
  </si>
  <si>
    <t>19095,RET_ABRUPT;19097,RET_ABRUPT;19098,ABRUPT</t>
  </si>
  <si>
    <t>312701840/17170432000</t>
  </si>
  <si>
    <t>13884 / 29728 (46.70%)</t>
  </si>
  <si>
    <t>4405 / 11448 (38.48%)</t>
  </si>
  <si>
    <t>27860,#t;27861,#f</t>
  </si>
  <si>
    <t>746667408/17168334848</t>
  </si>
  <si>
    <t>13887 / 29728 (46.71%)</t>
  </si>
  <si>
    <t>4406 / 11448 (38.49%)</t>
  </si>
  <si>
    <t>21109,RET_NORMAL;21107,#t</t>
  </si>
  <si>
    <t>549074200/17173577728</t>
  </si>
  <si>
    <t>13919 / 29728 (46.82%)</t>
  </si>
  <si>
    <t>4415 / 11448 (38.57%)</t>
  </si>
  <si>
    <t>1537,RET_NORMAL;1536,RET_NORMAL;3652,#t;3649,RET_NORMAL;1511,NORMAL;1507,RET_NORMAL;3651,RET_NORMAL;1505,RET_NORMAL;1517,#t;3657,RET_NORMAL;1511,#t;1532,#t;1508,#f;3652,NORMAL</t>
  </si>
  <si>
    <t>642655376/17174102016</t>
  </si>
  <si>
    <t>13921 / 29728 (46.83%)</t>
  </si>
  <si>
    <t>4417 / 11448 (38.58%)</t>
  </si>
  <si>
    <t>7845,ABRUPT;7136,ABRUPT;7135,RET_ABRUPT;7842,RET_ABRUPT;7844,RET_ABRUPT</t>
  </si>
  <si>
    <t>792915120/17174102016</t>
  </si>
  <si>
    <t>13922 / 29728 (46.83%)</t>
  </si>
  <si>
    <t>473596128/17164140544</t>
  </si>
  <si>
    <t>13923 / 29728 (46.83%)</t>
  </si>
  <si>
    <t>4419 / 11448 (38.60%)</t>
  </si>
  <si>
    <t>799220792/17158897664</t>
  </si>
  <si>
    <t>4423 / 11448 (38.64%)</t>
  </si>
  <si>
    <t>616302608/17154703360</t>
  </si>
  <si>
    <t>780242816/17154703360</t>
  </si>
  <si>
    <t>13933 / 29728 (46.87%)</t>
  </si>
  <si>
    <t>706807200/17154703360</t>
  </si>
  <si>
    <t>13934 / 29728 (46.87%)</t>
  </si>
  <si>
    <t>4426 / 11448 (38.66%)</t>
  </si>
  <si>
    <t>28830,RET_ABRUPT;28831,ABRUPT</t>
  </si>
  <si>
    <t>714916272/17154703360</t>
  </si>
  <si>
    <t>619150928/17156800512</t>
  </si>
  <si>
    <t>13951 / 29728 (46.93%)</t>
  </si>
  <si>
    <t>4435 / 11448 (38.74%)</t>
  </si>
  <si>
    <t>26442,#t;14753,NORMAL;14752,RET_NORMAL;26426,#t;14761,RET_NORMAL;14750,#t;14753,#t;14744,NORMAL;14759,#t;14743,RET_NORMAL</t>
  </si>
  <si>
    <t>789695136/17159946240</t>
  </si>
  <si>
    <t>13953 / 29728 (46.94%)</t>
  </si>
  <si>
    <t>4437 / 11448 (38.76%)</t>
  </si>
  <si>
    <t>20489,ABRUPT;20488,RET_ABRUPT;8143,ABRUPT;8142,RET_ABRUPT;8139,RET_ABRUPT</t>
  </si>
  <si>
    <t>589571664/17162043392</t>
  </si>
  <si>
    <t>13954 / 29728 (46.94%)</t>
  </si>
  <si>
    <t>4438 / 11448 (38.77%)</t>
  </si>
  <si>
    <t>349188216/17160994816</t>
  </si>
  <si>
    <t>13955 / 29728 (46.94%)</t>
  </si>
  <si>
    <t>4440 / 11448 (38.78%)</t>
  </si>
  <si>
    <t>517892976/17160994816</t>
  </si>
  <si>
    <t>13956 / 29728 (46.95%)</t>
  </si>
  <si>
    <t>4441 / 11448 (38.79%)</t>
  </si>
  <si>
    <t>28870,RET_ABRUPT;28871,ABRUPT</t>
  </si>
  <si>
    <t>688276104/17160994816</t>
  </si>
  <si>
    <t>13957 / 29728 (46.95%)</t>
  </si>
  <si>
    <t>4442 / 11448 (38.80%)</t>
  </si>
  <si>
    <t>20844,RET_ABRUPT;20818,RET_ABRUPT;20843,RET_ABRUPT;1825,ABRUPT;20774,RET_ABRUPT;4272,RET_ABRUPT;20817,RET_ABRUPT;1824,RET_ABRUPT;4269,RET_ABRUPT;20775,RET_ABRUPT</t>
  </si>
  <si>
    <t>821028144/17162567680</t>
  </si>
  <si>
    <t>2625,NORMAL;7683,#t;2622,#t;11126,#t;11139,NORMAL;2369,RET_NORMAL;11147,RET_NORMAL;7683,NORMAL;11123,#t;2277,RET_NORMAL;2280,#f;2283,NORMAL;2360,RET_NORMAL;11110,NORMAL;2373,NORMAL;11107,#t;11109,RET_NORMAL;2367,RET_NORMAL;2283,#t;2370,#t;2373,#t;2289,#f;2264,RET_NORMAL;2361,NORMAL;11116,RET_NORMAL;2268,NORMAL;2625,#t;11125,RET_NORMAL;7689,RET_ABRUPT;2387,RET_ABRUPT;11117,#t;2294,RET_NORMAL;7682,RET_NORMAL;2274,#f;7680,RET_NORMAL;2624,RET_NORMAL;2279,RET_NORMAL;2265,#f;2262,RET_NORMAL;2293,RET_NORMAL;2361,#t;11133,#t;11133,NORMAL;2268,#t;11132,RET_NORMAL;2372,RET_NORMAL;11126,NORMAL;11101,#f;11145,#t;11117,NORMAL;11138,RET_NORMAL</t>
  </si>
  <si>
    <t>693400848/17165189120</t>
  </si>
  <si>
    <t>14071 / 29728 (47.33%)</t>
  </si>
  <si>
    <t>4484 / 11448 (39.17%)</t>
  </si>
  <si>
    <t>392209632/17167810560</t>
  </si>
  <si>
    <t>14072 / 29728 (47.34%)</t>
  </si>
  <si>
    <t>4485 / 11448 (39.18%)</t>
  </si>
  <si>
    <t>27330,ABRUPT;27329,RET_ABRUPT;27327,RET_ABRUPT</t>
  </si>
  <si>
    <t>545269728/17167810560</t>
  </si>
  <si>
    <t>14075 / 29728 (47.35%)</t>
  </si>
  <si>
    <t>4488 / 11448 (39.20%)</t>
  </si>
  <si>
    <t>27462,ABRUPT;27411,RET_ABRUPT;27461,RET_ABRUPT;27524,RET_ABRUPT;27414,ABRUPT;27157,ABRUPT;27413,RET_ABRUPT;27525,RET_ABRUPT;27156,RET_ABRUPT</t>
  </si>
  <si>
    <t>493004064/17167286272</t>
  </si>
  <si>
    <t>14089 / 29728 (47.39%)</t>
  </si>
  <si>
    <t>22753,#f;22759,RET_NORMAL;22604,#t;22760,RET_NORMAL;22604,NORMAL;22609,RET_NORMAL;22603,RET_NORMAL</t>
  </si>
  <si>
    <t>482606768/17169907712</t>
  </si>
  <si>
    <t>14101 / 29728 (47.43%)</t>
  </si>
  <si>
    <t>4497 / 11448 (39.28%)</t>
  </si>
  <si>
    <t>1875,RET_NORMAL;1881,RET_NORMAL;1859,#f;1876,NORMAL;1882,NORMAL</t>
  </si>
  <si>
    <t>386126184/17169383424</t>
  </si>
  <si>
    <t>14104 / 29728 (47.44%)</t>
  </si>
  <si>
    <t>4498 / 11448 (39.29%)</t>
  </si>
  <si>
    <t>25690,RET_NORMAL;25685,#f</t>
  </si>
  <si>
    <t>674324448/17171480576</t>
  </si>
  <si>
    <t>14105 / 29728 (47.45%)</t>
  </si>
  <si>
    <t>4499 / 11448 (39.30%)</t>
  </si>
  <si>
    <t>427672816/17172004864</t>
  </si>
  <si>
    <t>14111 / 29728 (47.47%)</t>
  </si>
  <si>
    <t>571162248/17171480576</t>
  </si>
  <si>
    <t>4502 / 11448 (39.33%)</t>
  </si>
  <si>
    <t>28010,RET_NORMAL;28008,#t</t>
  </si>
  <si>
    <t>685813744/17172004864</t>
  </si>
  <si>
    <t>14143 / 29728 (47.57%)</t>
  </si>
  <si>
    <t>10200,RET_NORMAL;10142,RET_NORMAL;10163,RET_NORMAL;10164,NORMAL;10169,RET_NORMAL;10143,#t;10149,#f;10154,#t;10176,#f;10170,#t;10143,NORMAL;10170,NORMAL;10137,#f;10161,#t;10161,#f</t>
  </si>
  <si>
    <t>639363664/17172529152</t>
  </si>
  <si>
    <t>14144 / 29728 (47.58%)</t>
  </si>
  <si>
    <t>4517 / 11448 (39.46%)</t>
  </si>
  <si>
    <t>665291272/17173577728</t>
  </si>
  <si>
    <t>14145 / 29728 (47.58%)</t>
  </si>
  <si>
    <t>4519 / 11448 (39.47%)</t>
  </si>
  <si>
    <t>561251112/17174102016</t>
  </si>
  <si>
    <t>14151 / 29728 (47.60%)</t>
  </si>
  <si>
    <t>4521 / 11448 (39.49%)</t>
  </si>
  <si>
    <t>26564,RET_NORMAL;26556,#f;26562,#t;26561,RET_NORMAL</t>
  </si>
  <si>
    <t>773710832/17174102016</t>
  </si>
  <si>
    <t>14152 / 29728 (47.60%)</t>
  </si>
  <si>
    <t>28815,ABRUPT;28814,RET_ABRUPT</t>
  </si>
  <si>
    <t>717604320/17175150592</t>
  </si>
  <si>
    <t>14157 / 29728 (47.62%)</t>
  </si>
  <si>
    <t>4528 / 11448 (39.55%)</t>
  </si>
  <si>
    <t>28239,#f;23451,ABRUPT;14978,ABRUPT;14978,#t;14977,RET_ABRUPT;28020,ABRUPT;23448,#f;28019,RET_ABRUPT;28236,RET_ABRUPT;23450,RET_ABRUPT</t>
  </si>
  <si>
    <t>740538120/17175150592</t>
  </si>
  <si>
    <t>28677,RET_ABRUPT</t>
  </si>
  <si>
    <t>807775784/17175150592</t>
  </si>
  <si>
    <t>4538 / 11448 (39.64%)</t>
  </si>
  <si>
    <t>4311,#t;26841,RET_NORMAL;26720,#t;4300,#f;4993,#t;4293,RET_NORMAL;4296,#t;4296,#f;4310,RET_NORMAL;4290,#t;4311,NORMAL;4318,#f;4299,RET_NORMAL</t>
  </si>
  <si>
    <t>439018992/17175674880</t>
  </si>
  <si>
    <t>14216 / 29728 (47.82%)</t>
  </si>
  <si>
    <t>354327592/17170956288</t>
  </si>
  <si>
    <t>14217 / 29728 (47.82%)</t>
  </si>
  <si>
    <t>4547 / 11448 (39.72%)</t>
  </si>
  <si>
    <t>548266248/17175150592</t>
  </si>
  <si>
    <t>440,#t</t>
  </si>
  <si>
    <t>721485848/17175150592</t>
  </si>
  <si>
    <t>14223 / 29728 (47.84%)</t>
  </si>
  <si>
    <t>18013,#f;18011,#f;18017,#t;18015,#f;28653,#f</t>
  </si>
  <si>
    <t>368262272/17172004864</t>
  </si>
  <si>
    <t>14224 / 29728 (47.85%)</t>
  </si>
  <si>
    <t>4554 / 11448 (39.78%)</t>
  </si>
  <si>
    <t>362014256/17173577728</t>
  </si>
  <si>
    <t>14226 / 29728 (47.85%)</t>
  </si>
  <si>
    <t>4556 / 11448 (39.80%)</t>
  </si>
  <si>
    <t>5646,ABRUPT;24293,ABRUPT;24291,RET_ABRUPT;5645,RET_ABRUPT;5643,RET_ABRUPT</t>
  </si>
  <si>
    <t>703173232/17172529152</t>
  </si>
  <si>
    <t>14243 / 29728 (47.91%)</t>
  </si>
  <si>
    <t>4565 / 11448 (39.88%)</t>
  </si>
  <si>
    <t>521244976/17173053440</t>
  </si>
  <si>
    <t>14259 / 29728 (47.96%)</t>
  </si>
  <si>
    <t>4571 / 11448 (39.93%)</t>
  </si>
  <si>
    <t>437964200/17173053440</t>
  </si>
  <si>
    <t>14274 / 29728 (48.02%)</t>
  </si>
  <si>
    <t>4577 / 11448 (39.98%)</t>
  </si>
  <si>
    <t>752093832/17173053440</t>
  </si>
  <si>
    <t>14276 / 29728 (48.02%)</t>
  </si>
  <si>
    <t>4579 / 11448 (40.00%)</t>
  </si>
  <si>
    <t>25565,ABRUPT;169,RET_ABRUPT;25563,RET_ABRUPT;170,ABRUPT</t>
  </si>
  <si>
    <t>418493656/17173577728</t>
  </si>
  <si>
    <t>14277 / 29728 (48.03%)</t>
  </si>
  <si>
    <t>4580 / 11448 (40.01%)</t>
  </si>
  <si>
    <t>762238640/17173577728</t>
  </si>
  <si>
    <t>14291 / 29728 (48.07%)</t>
  </si>
  <si>
    <t>4582 / 11448 (40.02%)</t>
  </si>
  <si>
    <t>14971,#t;14974,RET_NORMAL;27363,#f;27366,RET_NORMAL;27368,RET_NORMAL;14973,RET_NORMAL;27360,RET_NORMAL</t>
  </si>
  <si>
    <t>744490416/17173577728</t>
  </si>
  <si>
    <t>14292 / 29728 (48.08%)</t>
  </si>
  <si>
    <t>4583 / 11448 (40.03%)</t>
  </si>
  <si>
    <t>511881744/17174102016</t>
  </si>
  <si>
    <t>557443024/17174626304</t>
  </si>
  <si>
    <t>14296 / 29728 (48.09%)</t>
  </si>
  <si>
    <t>806629632/17171480576</t>
  </si>
  <si>
    <t>14297 / 29728 (48.09%)</t>
  </si>
  <si>
    <t>5578,RET_ABRUPT;5579,ABRUPT</t>
  </si>
  <si>
    <t>736465096/17167286272</t>
  </si>
  <si>
    <t>14355 / 29728 (48.29%)</t>
  </si>
  <si>
    <t>4609 / 11448 (40.26%)</t>
  </si>
  <si>
    <t>10933,ABRUPT;10909,RET_NORMAL;10893,NORMAL;10926,#t;27084,#f;27070,#f;10917,#t;27069,RET_NORMAL;27064,#f;10880,#f;10910,NORMAL;27075,#f;10925,RET_NORMAL;10893,#t;10933,#t;4755,#f;10916,RET_NORMAL;10892,RET_NORMAL;10926,NORMAL;27081,RET_NORMAL;10903,NORMAL;4760,RET_NORMAL;27090,RET_NORMAL;10923,#t;10932,RET_ABRUPT;10917,NORMAL;10900,#t;10902,RET_NORMAL</t>
  </si>
  <si>
    <t>500041896/17166237696</t>
  </si>
  <si>
    <t>14405 / 29728 (48.46%)</t>
  </si>
  <si>
    <t>4623 / 11448 (40.38%)</t>
  </si>
  <si>
    <t>698643632/17166761984</t>
  </si>
  <si>
    <t>4624 / 11448 (40.39%)</t>
  </si>
  <si>
    <t>25547,RET_ABRUPT;25548,ABRUPT</t>
  </si>
  <si>
    <t>407858408/17168334848</t>
  </si>
  <si>
    <t>14428 / 29728 (48.53%)</t>
  </si>
  <si>
    <t>5857,#t;17813,#t;5867,#t;5866,RET_NORMAL;5860,RET_NORMAL;17808,#t;5867,NORMAL;5861,NORMAL;17811,RET_NORMAL</t>
  </si>
  <si>
    <t>825630184/17168334848</t>
  </si>
  <si>
    <t>14431 / 29728 (48.54%)</t>
  </si>
  <si>
    <t>709074280/17168859136</t>
  </si>
  <si>
    <t>14433 / 29728 (48.55%)</t>
  </si>
  <si>
    <t>827365680/17169907712</t>
  </si>
  <si>
    <t>14434 / 29728 (48.55%)</t>
  </si>
  <si>
    <t>550683184/17170432000</t>
  </si>
  <si>
    <t>14442 / 29728 (48.58%)</t>
  </si>
  <si>
    <t>11710,#f;11702,RET_NORMAL;11703,NORMAL;27649,#f</t>
  </si>
  <si>
    <t>433820528/17170432000</t>
  </si>
  <si>
    <t>14445 / 29728 (48.59%)</t>
  </si>
  <si>
    <t>4639 / 11448 (40.52%)</t>
  </si>
  <si>
    <t>607325288/17172004864</t>
  </si>
  <si>
    <t>14450 / 29728 (48.61%)</t>
  </si>
  <si>
    <t>4641 / 11448 (40.54%)</t>
  </si>
  <si>
    <t>10014,#f;10020,#f;10054,RET_NORMAL</t>
  </si>
  <si>
    <t>536976720/17175150592</t>
  </si>
  <si>
    <t>14452 / 29728 (48.61%)</t>
  </si>
  <si>
    <t>4643 / 11448 (40.56%)</t>
  </si>
  <si>
    <t>28187,ABRUPT;13905,RET_ABRUPT;13906,ABRUPT;28186,RET_ABRUPT</t>
  </si>
  <si>
    <t>731326240/17174102016</t>
  </si>
  <si>
    <t>14458 / 29728 (48.63%)</t>
  </si>
  <si>
    <t>4645 / 11448 (40.57%)</t>
  </si>
  <si>
    <t>787480448/17174626304</t>
  </si>
  <si>
    <t>14459 / 29728 (48.64%)</t>
  </si>
  <si>
    <t>4646 / 11448 (40.58%)</t>
  </si>
  <si>
    <t>402340704/17173053440</t>
  </si>
  <si>
    <t>14461 / 29728 (48.64%)</t>
  </si>
  <si>
    <t>4648 / 11448 (40.60%)</t>
  </si>
  <si>
    <t>266,ABRUPT;25639,RET_ABRUPT;25641,ABRUPT;265,RET_ABRUPT</t>
  </si>
  <si>
    <t>771321784/17175674880</t>
  </si>
  <si>
    <t>14468 / 29728 (48.67%)</t>
  </si>
  <si>
    <t>4650 / 11448 (40.62%)</t>
  </si>
  <si>
    <t>696796192/17175674880</t>
  </si>
  <si>
    <t>14471 / 29728 (48.68%)</t>
  </si>
  <si>
    <t>4653 / 11448 (40.64%)</t>
  </si>
  <si>
    <t>27871,RET_ABRUPT;27874,#f;11719,ABRUPT;27714,RET_ABRUPT;27715,ABRUPT;11718,RET_ABRUPT</t>
  </si>
  <si>
    <t>883184144/17175674880</t>
  </si>
  <si>
    <t>14472 / 29728 (48.68%)</t>
  </si>
  <si>
    <t>4654 / 11448 (40.65%)</t>
  </si>
  <si>
    <t>176,RET_ABRUPT;177,ABRUPT</t>
  </si>
  <si>
    <t>558068752/17172529152</t>
  </si>
  <si>
    <t>14493 / 29728 (48.75%)</t>
  </si>
  <si>
    <t>423981112/17173053440</t>
  </si>
  <si>
    <t>4664 / 11448 (40.74%)</t>
  </si>
  <si>
    <t>22591,NORMAL;22596,RET_NORMAL;22591,#t;22590,RET_NORMAL</t>
  </si>
  <si>
    <t>621101552/17172529152</t>
  </si>
  <si>
    <t>4665 / 11448 (40.75%)</t>
  </si>
  <si>
    <t>28214,#f</t>
  </si>
  <si>
    <t>803417560/17172529152</t>
  </si>
  <si>
    <t>4666 / 11448 (40.76%)</t>
  </si>
  <si>
    <t>28425,RET_ABRUPT;28427,#f;28431,RET_ABRUPT;28430,RET_ABRUPT;28432,RET_ABRUPT</t>
  </si>
  <si>
    <t>584361848/17173053440</t>
  </si>
  <si>
    <t>21056,ABRUPT;5107,RET_ABRUPT;21055,RET_ABRUPT</t>
  </si>
  <si>
    <t>825483464/17173053440</t>
  </si>
  <si>
    <t>14516 / 29728 (48.83%)</t>
  </si>
  <si>
    <t>4672 / 11448 (40.81%)</t>
  </si>
  <si>
    <t>9666,#t;9676,#t;9668,RET_NORMAL;9675,RET_ABRUPT;9669,NORMAL;9676,ABRUPT</t>
  </si>
  <si>
    <t>672197624/17175150592</t>
  </si>
  <si>
    <t>14517 / 29728 (48.83%)</t>
  </si>
  <si>
    <t>4673 / 11448 (40.82%)</t>
  </si>
  <si>
    <t>861319896/17175150592</t>
  </si>
  <si>
    <t>14518 / 29728 (48.84%)</t>
  </si>
  <si>
    <t>669749656/17175674880</t>
  </si>
  <si>
    <t>14521 / 29728 (48.85%)</t>
  </si>
  <si>
    <t>426901472/17173577728</t>
  </si>
  <si>
    <t>14522 / 29728 (48.85%)</t>
  </si>
  <si>
    <t>4676 / 11448 (40.85%)</t>
  </si>
  <si>
    <t>649130768/17173577728</t>
  </si>
  <si>
    <t>14523 / 29728 (48.85%)</t>
  </si>
  <si>
    <t>4678 / 11448 (40.86%)</t>
  </si>
  <si>
    <t>786381224/17174626304</t>
  </si>
  <si>
    <t>14525 / 29728 (48.86%)</t>
  </si>
  <si>
    <t>4680 / 11448 (40.88%)</t>
  </si>
  <si>
    <t>27858,#t;27643,#f</t>
  </si>
  <si>
    <t>775120512/17175150592</t>
  </si>
  <si>
    <t>14536 / 29728 (48.90%)</t>
  </si>
  <si>
    <t>4683 / 11448 (40.91%)</t>
  </si>
  <si>
    <t>765242128/17175674880</t>
  </si>
  <si>
    <t>14551 / 29728 (48.95%)</t>
  </si>
  <si>
    <t>4690 / 11448 (40.97%)</t>
  </si>
  <si>
    <t>905304304/17175674880</t>
  </si>
  <si>
    <t>14559 / 29728 (48.97%)</t>
  </si>
  <si>
    <t>4692 / 11448 (40.99%)</t>
  </si>
  <si>
    <t>26780,#t;26792,#t</t>
  </si>
  <si>
    <t>860423656/17175674880</t>
  </si>
  <si>
    <t>14560 / 29728 (48.98%)</t>
  </si>
  <si>
    <t>4693 / 11448 (40.99%)</t>
  </si>
  <si>
    <t>408,RET_ABRUPT;406,RET_ABRUPT;409,ABRUPT</t>
  </si>
  <si>
    <t>618545312/17175674880</t>
  </si>
  <si>
    <t>14563 / 29728 (48.99%)</t>
  </si>
  <si>
    <t>904232184/17175150592</t>
  </si>
  <si>
    <t>14564 / 29728 (48.99%)</t>
  </si>
  <si>
    <t>4695 / 11448 (41.01%)</t>
  </si>
  <si>
    <t>660443320/17172529152</t>
  </si>
  <si>
    <t>4702 / 11448 (41.07%)</t>
  </si>
  <si>
    <t>7036,#t;7029,#t;7033,#t;7042,#t;7036,NORMAL;7043,#t;7032,RET_NORMAL;7035,RET_NORMAL</t>
  </si>
  <si>
    <t>803683928/17170432000</t>
  </si>
  <si>
    <t>14586 / 29728 (49.06%)</t>
  </si>
  <si>
    <t>4705 / 11448 (41.10%)</t>
  </si>
  <si>
    <t>516313072/17172004864</t>
  </si>
  <si>
    <t>14589 / 29728 (49.07%)</t>
  </si>
  <si>
    <t>4706 / 11448 (41.11%)</t>
  </si>
  <si>
    <t>875854552/17166237696</t>
  </si>
  <si>
    <t>14592 / 29728 (49.09%)</t>
  </si>
  <si>
    <t>449298616/17167286272</t>
  </si>
  <si>
    <t>583044800/17167810560</t>
  </si>
  <si>
    <t>14595 / 29728 (49.10%)</t>
  </si>
  <si>
    <t>4709 / 11448 (41.13%)</t>
  </si>
  <si>
    <t>23465,RET_ABRUPT;23437,#f</t>
  </si>
  <si>
    <t>808778576/17167810560</t>
  </si>
  <si>
    <t>14623 / 29728 (49.19%)</t>
  </si>
  <si>
    <t>4722 / 11448 (41.25%)</t>
  </si>
  <si>
    <t>14023,NORMAL;26190,NORMAL;14034,RET_NORMAL;26186,#t;26186,#f;26189,RET_NORMAL;19870,#t;14017,#f;14022,RET_NORMAL;14023,#t;29027,#t;26190,#t;14029,#f;26182,#t;19872,RET_NORMAL</t>
  </si>
  <si>
    <t>696736168/17167286272</t>
  </si>
  <si>
    <t>14624 / 29728 (49.19%)</t>
  </si>
  <si>
    <t>4723 / 11448 (41.26%)</t>
  </si>
  <si>
    <t>2055,RET_ABRUPT;2056,ABRUPT</t>
  </si>
  <si>
    <t>442849488/17167286272</t>
  </si>
  <si>
    <t>14625 / 29728 (49.20%)</t>
  </si>
  <si>
    <t>4725 / 11448 (41.27%)</t>
  </si>
  <si>
    <t>830474192/17166761984</t>
  </si>
  <si>
    <t>813324088/17167286272</t>
  </si>
  <si>
    <t>14667 / 29728 (49.34%)</t>
  </si>
  <si>
    <t>4742 / 11448 (41.42%)</t>
  </si>
  <si>
    <t>6261,RET_NORMAL;12095,RET_NORMAL;6254,#f;6229,NORMAL;6247,NORMAL;6237,#t;6247,#t;6239,RET_NORMAL;12090,#t;6253,RET_NORMAL;6240,NORMAL;6228,RET_NORMAL;6237,#f;6229,#t;12080,RET_NORMAL;6246,RET_NORMAL;6223,#f;12090,NORMAL;12089,RET_NORMAL;12081,NORMAL</t>
  </si>
  <si>
    <t>744361080/17167810560</t>
  </si>
  <si>
    <t>14668 / 29728 (49.34%)</t>
  </si>
  <si>
    <t>4743 / 11448 (41.43%)</t>
  </si>
  <si>
    <t>10248,#t</t>
  </si>
  <si>
    <t>518450576/17167286272</t>
  </si>
  <si>
    <t>14669 / 29728 (49.34%)</t>
  </si>
  <si>
    <t>4744 / 11448 (41.44%)</t>
  </si>
  <si>
    <t>558611872/17167810560</t>
  </si>
  <si>
    <t>14691 / 29728 (49.42%)</t>
  </si>
  <si>
    <t>13509,RET_NORMAL;13504,NORMAL;22399,RET_NORMAL;22386,#f;13503,RET_NORMAL;22345,RET_NORMAL;22355,#f;22346,NORMAL;22346,#t;22339,NORMAL;22338,RET_NORMAL</t>
  </si>
  <si>
    <t>452284952/17168859136</t>
  </si>
  <si>
    <t>14692 / 29728 (49.42%)</t>
  </si>
  <si>
    <t>4754 / 11448 (41.53%)</t>
  </si>
  <si>
    <t>819465920/17173053440</t>
  </si>
  <si>
    <t>14698 / 29728 (49.44%)</t>
  </si>
  <si>
    <t>4756 / 11448 (41.54%)</t>
  </si>
  <si>
    <t>4426,#t;8153,RET_ABRUPT;8151,#t;4428,RET_NORMAL</t>
  </si>
  <si>
    <t>685440128/17174102016</t>
  </si>
  <si>
    <t>14703 / 29728 (49.46%)</t>
  </si>
  <si>
    <t>4758 / 11448 (41.56%)</t>
  </si>
  <si>
    <t>755163400/17174102016</t>
  </si>
  <si>
    <t>14704 / 29728 (49.46%)</t>
  </si>
  <si>
    <t>4759 / 11448 (41.57%)</t>
  </si>
  <si>
    <t>11696,ABRUPT;11695,RET_ABRUPT</t>
  </si>
  <si>
    <t>937034496/17174102016</t>
  </si>
  <si>
    <t>14705 / 29728 (49.47%)</t>
  </si>
  <si>
    <t>655849040/17174626304</t>
  </si>
  <si>
    <t>14721 / 29728 (49.52%)</t>
  </si>
  <si>
    <t>4765 / 11448 (41.62%)</t>
  </si>
  <si>
    <t>26888,RET_NORMAL;26886,#t;26890,#t;26893,RET_NORMAL;21956,#f;21951,#f;21963,RET_NORMAL;26889,RET_NORMAL;26889,Number;21961,#t</t>
  </si>
  <si>
    <t>449830000/17174102016</t>
  </si>
  <si>
    <t>14746 / 29728 (49.60%)</t>
  </si>
  <si>
    <t>4778 / 11448 (41.74%)</t>
  </si>
  <si>
    <t>15595,#f;15551,#t;15589,#t;15545,NORMAL;15589,NORMAL;15607,RET_ABRUPT;15554,#t;15553,RET_NORMAL;15554,NORMAL;15608,ABRUPT;15560,#f;15544,RET_NORMAL;15608,#t;15588,RET_NORMAL</t>
  </si>
  <si>
    <t>936407952/17173577728</t>
  </si>
  <si>
    <t>14759 / 29728 (49.65%)</t>
  </si>
  <si>
    <t>480210672/17174626304</t>
  </si>
  <si>
    <t>14760 / 29728 (49.65%)</t>
  </si>
  <si>
    <t>28884,ABRUPT;28883,RET_ABRUPT</t>
  </si>
  <si>
    <t>544414480/17174626304</t>
  </si>
  <si>
    <t>14761 / 29728 (49.65%)</t>
  </si>
  <si>
    <t>590524688/17175150592</t>
  </si>
  <si>
    <t>14762 / 29728 (49.66%)</t>
  </si>
  <si>
    <t>706989072/17175150592</t>
  </si>
  <si>
    <t>14764 / 29728 (49.66%)</t>
  </si>
  <si>
    <t>4790 / 11448 (41.84%)</t>
  </si>
  <si>
    <t>920,RET_ABRUPT;20663,RET_ABRUPT;1743,RET_ABRUPT;20662,RET_ABRUPT;1647,ABRUPT;1712,RET_ABRUPT;925,ABRUPT;1744,RET_ABRUPT;1646,RET_ABRUPT;924,RET_ABRUPT;1713,RET_ABRUPT</t>
  </si>
  <si>
    <t>814866496/17174626304</t>
  </si>
  <si>
    <t>14772 / 29728 (49.69%)</t>
  </si>
  <si>
    <t>4792 / 11448 (41.86%)</t>
  </si>
  <si>
    <t>28404,#t;28416,#t</t>
  </si>
  <si>
    <t>448384136/17172529152</t>
  </si>
  <si>
    <t>14774 / 29728 (49.70%)</t>
  </si>
  <si>
    <t>4793 / 11448 (41.87%)</t>
  </si>
  <si>
    <t>11152,RET_NORMAL;11107,#f</t>
  </si>
  <si>
    <t>563891752/17170432000</t>
  </si>
  <si>
    <t>14775 / 29728 (49.70%)</t>
  </si>
  <si>
    <t>4794 / 11448 (41.88%)</t>
  </si>
  <si>
    <t>922635472/17170432000</t>
  </si>
  <si>
    <t>4798 / 11448 (41.91%)</t>
  </si>
  <si>
    <t>15685,RET_ABRUPT;27094,RET_ABRUPT;27095,ABRUPT;15686,#t;15686,ABRUPT;27095,#t</t>
  </si>
  <si>
    <t>538923424/17171480576</t>
  </si>
  <si>
    <t>4799 / 11448 (41.92%)</t>
  </si>
  <si>
    <t>610469000/17171480576</t>
  </si>
  <si>
    <t>4800 / 11448 (41.93%)</t>
  </si>
  <si>
    <t>441590072/17169907712</t>
  </si>
  <si>
    <t>4801 / 11448 (41.94%)</t>
  </si>
  <si>
    <t>7204,RET_ABRUPT;7207,ABRUPT;7206,RET_ABRUPT</t>
  </si>
  <si>
    <t>610977232/17169907712</t>
  </si>
  <si>
    <t>14790 / 29728 (49.75%)</t>
  </si>
  <si>
    <t>550993880/17175674880</t>
  </si>
  <si>
    <t>14795 / 29728 (49.77%)</t>
  </si>
  <si>
    <t>832234088/17175674880</t>
  </si>
  <si>
    <t>14809 / 29728 (49.81%)</t>
  </si>
  <si>
    <t>4814 / 11448 (42.05%)</t>
  </si>
  <si>
    <t>1523,#f;1522,RET_NORMAL;1526,NORMAL;1526,#t;11145,#f;1520,RET_NORMAL;1532,#f;1517,#f</t>
  </si>
  <si>
    <t>837986528/17175674880</t>
  </si>
  <si>
    <t>4815 / 11448 (42.06%)</t>
  </si>
  <si>
    <t>875556760/17176199168</t>
  </si>
  <si>
    <t>4816 / 11448 (42.07%)</t>
  </si>
  <si>
    <t>17748,RET_ABRUPT;17746,#t</t>
  </si>
  <si>
    <t>498315040/17172529152</t>
  </si>
  <si>
    <t>14873 / 29728 (50.03%)</t>
  </si>
  <si>
    <t>4843 / 11448 (42.30%)</t>
  </si>
  <si>
    <t>950761968/17167810560</t>
  </si>
  <si>
    <t>14874 / 29728 (50.03%)</t>
  </si>
  <si>
    <t>4844 / 11448 (42.31%)</t>
  </si>
  <si>
    <t>8586,#f</t>
  </si>
  <si>
    <t>510494920/17169383424</t>
  </si>
  <si>
    <t>14875 / 29728 (50.04%)</t>
  </si>
  <si>
    <t>4845 / 11448 (42.32%)</t>
  </si>
  <si>
    <t>686543752/17169383424</t>
  </si>
  <si>
    <t>14876 / 29728 (50.04%)</t>
  </si>
  <si>
    <t>4846 / 11448 (42.33%)</t>
  </si>
  <si>
    <t>596495176/17173053440</t>
  </si>
  <si>
    <t>14880 / 29728 (50.05%)</t>
  </si>
  <si>
    <t>4848 / 11448 (42.35%)</t>
  </si>
  <si>
    <t>504612912/17173053440</t>
  </si>
  <si>
    <t>14930 / 29728 (50.22%)</t>
  </si>
  <si>
    <t>4868 / 11448 (42.52%)</t>
  </si>
  <si>
    <t>3960,#t;3970,NORMAL;4654,#t;3952,RET_NORMAL;3967,#f;4646,NORMAL;3953,#t;3946,#t;3946,NORMAL;4645,RET_NORMAL;3976,#t;3966,RET_NORMAL;3970,#t;3962,#t;3994,RET_NORMAL;4654,NORMAL;3945,RET_NORMAL;3953,NORMAL;4659,RET_NORMAL;3980,#t;3982,#f;4643,RET_NORMAL;3964,RET_NORMAL;3944,RET_NORMAL;3993,RET_NORMAL;4653,RET_NORMAL</t>
  </si>
  <si>
    <t>747142144/17174102016</t>
  </si>
  <si>
    <t>14931 / 29728 (50.23%)</t>
  </si>
  <si>
    <t>4869 / 11448 (42.53%)</t>
  </si>
  <si>
    <t>25586,ABRUPT;25585,RET_ABRUPT</t>
  </si>
  <si>
    <t>548388176/17174626304</t>
  </si>
  <si>
    <t>494236944/17174102016</t>
  </si>
  <si>
    <t>14939 / 29728 (50.25%)</t>
  </si>
  <si>
    <t>4872 / 11448 (42.56%)</t>
  </si>
  <si>
    <t>667167504/17174102016</t>
  </si>
  <si>
    <t>14940 / 29728 (50.26%)</t>
  </si>
  <si>
    <t>682335288/17175150592</t>
  </si>
  <si>
    <t>4876 / 11448 (42.59%)</t>
  </si>
  <si>
    <t>694118016/17175150592</t>
  </si>
  <si>
    <t>14953 / 29728 (50.30%)</t>
  </si>
  <si>
    <t>4880 / 11448 (42.63%)</t>
  </si>
  <si>
    <t>691839992/17175674880</t>
  </si>
  <si>
    <t>4882 / 11448 (42.65%)</t>
  </si>
  <si>
    <t>912007296/17173577728</t>
  </si>
  <si>
    <t>783998632/17174102016</t>
  </si>
  <si>
    <t>15078 / 29728 (50.72%)</t>
  </si>
  <si>
    <t>7243,#f;23627,RET_NORMAL;23526,#f;23499,NORMAL;23544,RET_NORMAL;23591,#t;23533,#f;23559,#f;23553,#t;23532,RET_NORMAL;23594,#f;7388,#f;23609,RET_NORMAL;23626,RET_NORMAL;23492,#f;23556,RET_NORMAL;7469,RET_NORMAL;23576,#t;23607,#t;23506,#t;23541,#t;23582,#t;7357,#f;23512,#f;7468,RET_NORMAL;23568,RET_NORMAL;7318,#f;7285,#f;23621,#f;7239,RET_NORMAL;23571,#f;7237,RET_NORMAL;23505,RET_NORMAL;23612,#f;23605,RET_NORMAL;23617,#t;23506,NORMAL;23498,RET_NORMAL;23547,#f;23565,#t;23499,#t;23584,RET_NORMAL;7435,#f;7353,RET_NORMAL</t>
  </si>
  <si>
    <t>524740000/17174102016</t>
  </si>
  <si>
    <t>15098 / 29728 (50.79%)</t>
  </si>
  <si>
    <t>4920 / 11448 (42.98%)</t>
  </si>
  <si>
    <t>22676,#t;22759,RET_ABRUPT;22675,RET_NORMAL;22669,#t;22684,#t;22760,RET_ABRUPT;22684,ABRUPT;22668,RET_NORMAL;22683,RET_ABRUPT;22676,NORMAL;22669,NORMAL</t>
  </si>
  <si>
    <t>810891968/17175150592</t>
  </si>
  <si>
    <t>15099 / 29728 (50.79%)</t>
  </si>
  <si>
    <t>590633800/17174626304</t>
  </si>
  <si>
    <t>4922 / 11448 (42.99%)</t>
  </si>
  <si>
    <t>28865,ABRUPT;28864,RET_ABRUPT</t>
  </si>
  <si>
    <t>589311696/17175150592</t>
  </si>
  <si>
    <t>15101 / 29728 (50.80%)</t>
  </si>
  <si>
    <t>4923 / 11448 (43.00%)</t>
  </si>
  <si>
    <t>27694,#f</t>
  </si>
  <si>
    <t>699582968/17175150592</t>
  </si>
  <si>
    <t>15134 / 29728 (50.91%)</t>
  </si>
  <si>
    <t>4935 / 11448 (43.11%)</t>
  </si>
  <si>
    <t>3841,RET_NORMAL;3546,#t;3842,NORMAL;8603,RET_NORMAL;8578,#f;3847,RET_NORMAL;3543,#t;1035,RET_NORMAL;3632,RET_NORMAL;8610,#f;3588,RET_NORMAL;3842,#t;3839,#t;3527,#t;3550,RET_NORMAL;3559,RET_NORMAL;3551,#t;1034,RET_NORMAL;3551,NORMAL;3548,RET_NORMAL;3589,RET_NORMAL;3837,RET_NORMAL;3560,RET_NORMAL;3633,RET_NORMAL</t>
  </si>
  <si>
    <t>898683808/17171480576</t>
  </si>
  <si>
    <t>15195 / 29728 (51.11%)</t>
  </si>
  <si>
    <t>4958 / 11448 (43.31%)</t>
  </si>
  <si>
    <t>682563432/17171480576</t>
  </si>
  <si>
    <t>15196 / 29728 (51.12%)</t>
  </si>
  <si>
    <t>4959 / 11448 (43.32%)</t>
  </si>
  <si>
    <t>540018800/17171480576</t>
  </si>
  <si>
    <t>15207 / 29728 (51.15%)</t>
  </si>
  <si>
    <t>4964 / 11448 (43.36%)</t>
  </si>
  <si>
    <t>819140424/17171480576</t>
  </si>
  <si>
    <t>15227 / 29728 (51.22%)</t>
  </si>
  <si>
    <t>4972 / 11448 (43.43%)</t>
  </si>
  <si>
    <t>22698,NORMAL;22704,RET_NORMAL;22705,#t;22705,NORMAL;22712,RET_ABRUPT;22697,RET_NORMAL;22698,#t;22713,ABRUPT;22713,#t</t>
  </si>
  <si>
    <t>618748320/17175150592</t>
  </si>
  <si>
    <t>15249 / 29728 (51.30%)</t>
  </si>
  <si>
    <t>4982 / 11448 (43.52%)</t>
  </si>
  <si>
    <t>836390816/17175150592</t>
  </si>
  <si>
    <t>15401 / 29728 (51.81%)</t>
  </si>
  <si>
    <t>5025 / 11448 (43.89%)</t>
  </si>
  <si>
    <t>21887,RET_NORMAL;23921,#t;23941,RET_NORMAL;14189,#f;23925,#f;14469,RET_NORMAL;14216,RET_NORMAL;14211,#t;14204,NORMAL;23697,#t;21883,#t;23705,#t;18688,RET_NORMAL;23958,#f;24146,RET_NORMAL;14211,NORMAL;18687,RET_NORMAL;14456,#t;14203,RET_NORMAL;23713,#t;19994,#f;23934,#f;14470,RET_NORMAL;23713,NORMAL;21879,#t;24128,RET_NORMAL;24147,RET_NORMAL;14456,NORMAL;23963,RET_NORMAL;23928,RET_NORMAL;23693,RET_NORMAL;19999,RET_NORMAL;23667,#f;24138,RET_NORMAL;23697,NORMAL;14201,#f;23671,#f;14201,#t;23726,NORMAL;23943,RET_NORMAL;23691,RET_NORMAL;14462,RET_NORMAL;23938,#t;23705,NORMAL;23704,RET_NORMAL;24130,#f;23924,RET_NORMAL;14463,#t;24118,#f;14204,#t;23919,RET_NORMAL;24144,RET_NORMAL;23726,#t;14450,#f;23694,#f;23725,RET_NORMAL;14219,RET_NORMAL;23712,RET_NORMAL;23929,#f;21881,RET_NORMAL;24139,#f;14455,RET_NORMAL;14210,RET_NORMAL;14463,NORMAL</t>
  </si>
  <si>
    <t>610574912/17175674880</t>
  </si>
  <si>
    <t>15402 / 29728 (51.81%)</t>
  </si>
  <si>
    <t>5026 / 11448 (43.90%)</t>
  </si>
  <si>
    <t>26250,ABRUPT;26249,RET_ABRUPT</t>
  </si>
  <si>
    <t>862785832/17175674880</t>
  </si>
  <si>
    <t>15405 / 29728 (51.82%)</t>
  </si>
  <si>
    <t>5027 / 11448 (43.91%)</t>
  </si>
  <si>
    <t>617988728/17172529152</t>
  </si>
  <si>
    <t>986702368/17172529152</t>
  </si>
  <si>
    <t>15415 / 29728 (51.85%)</t>
  </si>
  <si>
    <t>5031 / 11448 (43.95%)</t>
  </si>
  <si>
    <t>3444,RET_NORMAL;3450,RET_NORMAL;3440,#t;3445,NORMAL;3445,#t</t>
  </si>
  <si>
    <t>822965184/17173577728</t>
  </si>
  <si>
    <t>15464 / 29728 (52.02%)</t>
  </si>
  <si>
    <t>3980,#f;4010,NORMAL;4003,#t;1087,NORMAL;4009,RET_NORMAL;1106,RET_NORMAL;3984,RET_NORMAL;4016,NORMAL;3985,NORMAL;4016,#t;1105,RET_NORMAL;3990,RET_NORMAL;1093,#f;26464,#t;4003,NORMAL;3982,#t;3997,RET_NORMAL;26472,RET_NORMAL;26467,#t;3999,RET_NORMAL;4015,RET_NORMAL;3985,#t;1086,RET_NORMAL;3850,RET_NORMAL;26466,RET_NORMAL;4000,#f;3976,#f;26467,NORMAL</t>
  </si>
  <si>
    <t>533824216/17171480576</t>
  </si>
  <si>
    <t>15465 / 29728 (52.02%)</t>
  </si>
  <si>
    <t>516826200/17169383424</t>
  </si>
  <si>
    <t>15521 / 29728 (52.21%)</t>
  </si>
  <si>
    <t>23024,#f;23047,RET_NORMAL;19338,RET_NORMAL;19333,NORMAL;19327,#t;19324,#t;25716,NORMAL;25715,RET_NORMAL;19327,NORMAL;23060,#t;19317,RET_NORMAL;23063,NORMAL;19318,NORMAL;19332,RET_NORMAL;19312,#f;19318,#t;23029,#f;23041,RET_NORMAL;23054,RET_NORMAL;23069,#f;19326,RET_NORMAL;23071,RET_NORMAL;23074,RET_NORMAL;23048,NORMAL;23055,#f;23069,#t;23062,RET_NORMAL;23063,#t;23075,#f;23042,#f;25721,RET_NORMAL;23048,#t</t>
  </si>
  <si>
    <t>891323624/17173053440</t>
  </si>
  <si>
    <t>15522 / 29728 (52.21%)</t>
  </si>
  <si>
    <t>25632,RET_ABRUPT;25630,RET_ABRUPT;25633,ABRUPT</t>
  </si>
  <si>
    <t>580587240/17172529152</t>
  </si>
  <si>
    <t>15530 / 29728 (52.24%)</t>
  </si>
  <si>
    <t>22572,RET_ABRUPT;22570,RET_NORMAL;22573,#t;22573,ABRUPT</t>
  </si>
  <si>
    <t>567731560/17173053440</t>
  </si>
  <si>
    <t>15562 / 29728 (52.35%)</t>
  </si>
  <si>
    <t>5093 / 11448 (44.49%)</t>
  </si>
  <si>
    <t>902903944/17173053440</t>
  </si>
  <si>
    <t>15573 / 29728 (52.38%)</t>
  </si>
  <si>
    <t>819295048/17147887616</t>
  </si>
  <si>
    <t>15576 / 29728 (52.40%)</t>
  </si>
  <si>
    <t>5099 / 11448 (44.54%)</t>
  </si>
  <si>
    <t>966662024/17155751936</t>
  </si>
  <si>
    <t>15579 / 29728 (52.41%)</t>
  </si>
  <si>
    <t>5100 / 11448 (44.55%)</t>
  </si>
  <si>
    <t>1020259752/17162567680</t>
  </si>
  <si>
    <t>15585 / 29728 (52.43%)</t>
  </si>
  <si>
    <t>562299776/17167810560</t>
  </si>
  <si>
    <t>15603 / 29728 (52.49%)</t>
  </si>
  <si>
    <t>17433,RET_ABRUPT;14260,#f;17496,#f;23762,#t;14259,RET_NORMAL;23759,RET_ABRUPT;14255,ABRUPT;12582,RET_ABRUPT;14248,#t;17434,RET_ABRUPT;17494,#f;14250,#f;14245,RET_ABRUPT;12583,ABRUPT;17483,RET_ABRUPT;17500,RET_ABRUPT;23765,ABRUPT;14255,#t</t>
  </si>
  <si>
    <t>890085624/17167810560</t>
  </si>
  <si>
    <t>954308592/17176723456</t>
  </si>
  <si>
    <t>15618 / 29728 (52.54%)</t>
  </si>
  <si>
    <t>5115 / 11448 (44.68%)</t>
  </si>
  <si>
    <t>1029,RET_NORMAL;1017,#t;3962,#f;1020,RET_NORMAL;1030,RET_NORMAL;1021,NORMAL;1021,#t</t>
  </si>
  <si>
    <t>857546856/17176723456</t>
  </si>
  <si>
    <t>24303,RET_ABRUPT</t>
  </si>
  <si>
    <t>901154320/17176723456</t>
  </si>
  <si>
    <t>15621 / 29728 (52.55%)</t>
  </si>
  <si>
    <t>5116 / 11448 (44.69%)</t>
  </si>
  <si>
    <t>708269008/17175674880</t>
  </si>
  <si>
    <t>15622 / 29728 (52.55%)</t>
  </si>
  <si>
    <t>5117 / 11448 (44.70%)</t>
  </si>
  <si>
    <t>758914960/17176199168</t>
  </si>
  <si>
    <t>15623 / 29728 (52.55%)</t>
  </si>
  <si>
    <t>5118 / 11448 (44.71%)</t>
  </si>
  <si>
    <t>1017,#f</t>
  </si>
  <si>
    <t>558731144/17173053440</t>
  </si>
  <si>
    <t>628239328/17175150592</t>
  </si>
  <si>
    <t>15631 / 29728 (52.58%)</t>
  </si>
  <si>
    <t>5122 / 11448 (44.74%)</t>
  </si>
  <si>
    <t>755322616/17175150592</t>
  </si>
  <si>
    <t>15632 / 29728 (52.58%)</t>
  </si>
  <si>
    <t>5124 / 11448 (44.76%)</t>
  </si>
  <si>
    <t>1001066232/17175150592</t>
  </si>
  <si>
    <t>15638 / 29728 (52.60%)</t>
  </si>
  <si>
    <t>5127 / 11448 (44.79%)</t>
  </si>
  <si>
    <t>17930,#t;27149,RET_ABRUPT;27147,RET_ABRUPT;17933,#f;27150,ABRUPT</t>
  </si>
  <si>
    <t>708714520/17175674880</t>
  </si>
  <si>
    <t>15647 / 29728 (52.63%)</t>
  </si>
  <si>
    <t>5130 / 11448 (44.81%)</t>
  </si>
  <si>
    <t>8050,#f;8114,#f;8083,#f;8079,RET_NORMAL;8082,RET_NORMAL;8030,RET_NORMAL</t>
  </si>
  <si>
    <t>958472736/17170432000</t>
  </si>
  <si>
    <t>15651 / 29728 (52.65%)</t>
  </si>
  <si>
    <t>5132 / 11448 (44.83%)</t>
  </si>
  <si>
    <t>9676,NORMAL;9675,RET_NORMAL</t>
  </si>
  <si>
    <t>965274896/17171480576</t>
  </si>
  <si>
    <t>15660 / 29728 (52.68%)</t>
  </si>
  <si>
    <t>5136 / 11448 (44.86%)</t>
  </si>
  <si>
    <t>751294880/17173053440</t>
  </si>
  <si>
    <t>15663 / 29728 (52.69%)</t>
  </si>
  <si>
    <t>5139 / 11448 (44.89%)</t>
  </si>
  <si>
    <t>3825,RET_ABRUPT;22279,ABRUPT;3888,ABRUPT;3583,RET_ABRUPT;3887,RET_ABRUPT;3570,#f;3826,RET_ABRUPT;3584,RET_ABRUPT;22278,RET_ABRUPT</t>
  </si>
  <si>
    <t>591922672/17174626304</t>
  </si>
  <si>
    <t>15671 / 29728 (52.71%)</t>
  </si>
  <si>
    <t>5140 / 11448 (44.90%)</t>
  </si>
  <si>
    <t>3875,RET_NORMAL;3872,#f;3870,RET_NORMAL</t>
  </si>
  <si>
    <t>831478464/17173577728</t>
  </si>
  <si>
    <t>15691 / 29728 (52.78%)</t>
  </si>
  <si>
    <t>5148 / 11448 (44.97%)</t>
  </si>
  <si>
    <t>15175,RET_NORMAL;15166,NORMAL;15159,NORMAL;15151,RET_NORMAL;15173,#t;15158,RET_NORMAL;15152,NORMAL;15166,#t;15165,RET_NORMAL</t>
  </si>
  <si>
    <t>945485344/17173577728</t>
  </si>
  <si>
    <t>28992,#t;22365,#t;28105,NORMAL;22391,RET_NORMAL;28039,NORMAL;28153,NORMAL;28093,#f;28153,#t;28063,NORMAL;28176,#f;22358,RET_NORMAL;28152,RET_NORMAL;22375,NORMAL;22359,NORMAL;28135,#f;28159,#f;28086,RET_NORMAL;28069,#f;28039,#t;28032,#f;28087,#t;28045,#f;22392,NORMAL;22375,#t;22374,RET_NORMAL;28183,RET_NORMAL;22359,#t;22392,#t;28129,#t;28104,RET_NORMAL;22355,#t;22368,#t;28111,#f;28994,RET_NORMAL;28105,#t;28129,NORMAL;28128,RET_NORMAL;28031,RET_NORMAL;28062,RET_NORMAL;22368,NORMAL;28087,NORMAL;28063,#t;22367,RET_NORMAL;28038,RET_NORMAL;22386,#t</t>
  </si>
  <si>
    <t>1056712176/17173577728</t>
  </si>
  <si>
    <t>25545,RET_ABRUPT</t>
  </si>
  <si>
    <t>801261008/17173577728</t>
  </si>
  <si>
    <t>15788 / 29728 (53.11%)</t>
  </si>
  <si>
    <t>859739736/17174102016</t>
  </si>
  <si>
    <t>15791 / 29728 (53.12%)</t>
  </si>
  <si>
    <t>5192 / 11448 (45.35%)</t>
  </si>
  <si>
    <t>792095152/17172004864</t>
  </si>
  <si>
    <t>5193 / 11448 (45.36%)</t>
  </si>
  <si>
    <t>26363,RET_ABRUPT;26364,ABRUPT</t>
  </si>
  <si>
    <t>964130608/17172004864</t>
  </si>
  <si>
    <t>15814 / 29728 (53.20%)</t>
  </si>
  <si>
    <t>5201 / 11448 (45.43%)</t>
  </si>
  <si>
    <t>587173712/17160470528</t>
  </si>
  <si>
    <t>1054773176/17160470528</t>
  </si>
  <si>
    <t>15815 / 29728 (53.20%)</t>
  </si>
  <si>
    <t>5202 / 11448 (45.44%)</t>
  </si>
  <si>
    <t>27471,ABRUPT;27468,RET_ABRUPT;27470,RET_ABRUPT</t>
  </si>
  <si>
    <t>681173528/17165189120</t>
  </si>
  <si>
    <t>15848 / 29728 (53.31%)</t>
  </si>
  <si>
    <t>1074,#t;12628,#f;12645,#f;6946,#f;1081,RET_NORMAL;1073,RET_NORMAL;12670,RET_NORMAL;12636,#f;12671,RET_NORMAL;1074,NORMAL;1082,RET_NORMAL;12622,RET_NORMAL;12623,#f</t>
  </si>
  <si>
    <t>835890352/17164664832</t>
  </si>
  <si>
    <t>15856 / 29728 (53.34%)</t>
  </si>
  <si>
    <t>5230,RET_ABRUPT;28389,RET_ABRUPT;28390,RET_ABRUPT;28383,#t;5229,RET_ABRUPT;28386,RET_ABRUPT;28391,RET_ABRUPT;28381,RET_ABRUPT</t>
  </si>
  <si>
    <t>1047950072/17166237696</t>
  </si>
  <si>
    <t>6932,RET_NORMAL;6931,RET_NORMAL</t>
  </si>
  <si>
    <t>617652736/17170432000</t>
  </si>
  <si>
    <t>15873 / 29728 (53.39%)</t>
  </si>
  <si>
    <t>5219 / 11448 (45.59%)</t>
  </si>
  <si>
    <t>22024,#f;22029,#f;22009,#f;22039,#t;22004,#f;22014,#f;22034,#f;22019,#f;22041,RET_NORMAL</t>
  </si>
  <si>
    <t>629041888/17172529152</t>
  </si>
  <si>
    <t>15877 / 29728 (53.41%)</t>
  </si>
  <si>
    <t>5221 / 11448 (45.61%)</t>
  </si>
  <si>
    <t>940587840/17172529152</t>
  </si>
  <si>
    <t>15879 / 29728 (53.41%)</t>
  </si>
  <si>
    <t>1980,RET_ABRUPT;27770,ABRUPT;27769,RET_ABRUPT;1981,ABRUPT;27770,#t</t>
  </si>
  <si>
    <t>1049796416/17174102016</t>
  </si>
  <si>
    <t>15880 / 29728 (53.42%)</t>
  </si>
  <si>
    <t>26588,RET_ABRUPT;6860,RET_ABRUPT;26591,ABRUPT;26590,RET_ABRUPT;6859,RET_ABRUPT</t>
  </si>
  <si>
    <t>933419928/17174626304</t>
  </si>
  <si>
    <t>15890 / 29728 (53.45%)</t>
  </si>
  <si>
    <t>5229 / 11448 (45.68%)</t>
  </si>
  <si>
    <t>5695,RET_NORMAL;5697,RET_NORMAL;5698,#t;5698,NORMAL;5703,RET_NORMAL;5693,#t</t>
  </si>
  <si>
    <t>891130760/17172004864</t>
  </si>
  <si>
    <t>15894 / 29728 (53.46%)</t>
  </si>
  <si>
    <t>5231 / 11448 (45.69%)</t>
  </si>
  <si>
    <t>25952,#t;25958,RET_NORMAL;25953,#f</t>
  </si>
  <si>
    <t>1088081072/17172004864</t>
  </si>
  <si>
    <t>15897 / 29728 (53.47%)</t>
  </si>
  <si>
    <t>5232 / 11448 (45.70%)</t>
  </si>
  <si>
    <t>808613512/17172004864</t>
  </si>
  <si>
    <t>15898 / 29728 (53.48%)</t>
  </si>
  <si>
    <t>5233 / 11448 (45.71%)</t>
  </si>
  <si>
    <t>1088185776/17172004864</t>
  </si>
  <si>
    <t>15899 / 29728 (53.48%)</t>
  </si>
  <si>
    <t>5234 / 11448 (45.72%)</t>
  </si>
  <si>
    <t>616720576/17169907712</t>
  </si>
  <si>
    <t>15910 / 29728 (53.52%)</t>
  </si>
  <si>
    <t>5238 / 11448 (45.75%)</t>
  </si>
  <si>
    <t>22374,RET_ABRUPT;28034,RET_ABRUPT;28032,#t;22375,ABRUPT;26984,#t;26986,RET_NORMAL;26987,NORMAL</t>
  </si>
  <si>
    <t>752246328/17172004864</t>
  </si>
  <si>
    <t>15911 / 29728 (53.52%)</t>
  </si>
  <si>
    <t>5240 / 11448 (45.77%)</t>
  </si>
  <si>
    <t>716993088/17169907712</t>
  </si>
  <si>
    <t>15912 / 29728 (53.53%)</t>
  </si>
  <si>
    <t>1047219488/17168334848</t>
  </si>
  <si>
    <t>15969 / 29728 (53.72%)</t>
  </si>
  <si>
    <t>5261 / 11448 (45.96%)</t>
  </si>
  <si>
    <t>22885,#t;6699,#t;22882,RET_NORMAL;10466,NORMAL;22902,RET_NORMAL;10473,ABRUPT;23144,#t;22885,NORMAL;6688,RET_NORMAL;6693,#t;6701,RET_ABRUPT;23143,RET_NORMAL;10472,RET_ABRUPT;6692,RET_NORMAL;10459,NORMAL;23144,NORMAL;10473,#t;10458,RET_NORMAL;6690,RET_NORMAL;22896,#f;22891,#f;10444,#f;23149,RET_NORMAL;10465,RET_NORMAL;10466,#t;22884,RET_NORMAL;6693,NORMAL</t>
  </si>
  <si>
    <t>720878872/17168334848</t>
  </si>
  <si>
    <t>15970 / 29728 (53.72%)</t>
  </si>
  <si>
    <t>5262 / 11448 (45.96%)</t>
  </si>
  <si>
    <t>781216680/17168859136</t>
  </si>
  <si>
    <t>15973 / 29728 (53.73%)</t>
  </si>
  <si>
    <t>5263 / 11448 (45.97%)</t>
  </si>
  <si>
    <t>25652,RET_NORMAL;25647,#f</t>
  </si>
  <si>
    <t>840932976/17172004864</t>
  </si>
  <si>
    <t>15978 / 29728 (53.75%)</t>
  </si>
  <si>
    <t>1070908952/17174626304</t>
  </si>
  <si>
    <t>15991 / 29728 (53.79%)</t>
  </si>
  <si>
    <t>5267 / 11448 (46.01%)</t>
  </si>
  <si>
    <t>4715,RET_NORMAL;22329,RET_NORMAL;4718,#t;4718,ABRUPT;4708,NORMAL;4717,RET_ABRUPT;4705,RET_NORMAL;4707,RET_NORMAL</t>
  </si>
  <si>
    <t>1073523576/17175674880</t>
  </si>
  <si>
    <t>633045816/17169383424</t>
  </si>
  <si>
    <t>16007 / 29728 (53.84%)</t>
  </si>
  <si>
    <t>5274 / 11448 (46.07%)</t>
  </si>
  <si>
    <t>10179,NORMAL;10178,RET_NORMAL;10191,RET_NORMAL;10185,#t;10176,#t;10193,#f;10184,RET_NORMAL;10185,NORMAL</t>
  </si>
  <si>
    <t>976022080/17169383424</t>
  </si>
  <si>
    <t>940751032/17173053440</t>
  </si>
  <si>
    <t>16020 / 29728 (53.89%)</t>
  </si>
  <si>
    <t>28365,ABRUPT;28365,#t;28364,RET_ABRUPT</t>
  </si>
  <si>
    <t>694829960/17175674880</t>
  </si>
  <si>
    <t>16021 / 29728 (53.89%)</t>
  </si>
  <si>
    <t>1087562768/17176723456</t>
  </si>
  <si>
    <t>16022 / 29728 (53.90%)</t>
  </si>
  <si>
    <t>776661824/17175674880</t>
  </si>
  <si>
    <t>16037 / 29728 (53.95%)</t>
  </si>
  <si>
    <t>3628,RET_NORMAL;3638,NORMAL;3646,RET_NORMAL;3645,RET_NORMAL;3637,RET_NORMAL;3638,#t</t>
  </si>
  <si>
    <t>961120552/17175674880</t>
  </si>
  <si>
    <t>1034,RET_ABRUPT;1035,RET_ABRUPT</t>
  </si>
  <si>
    <t>1022272992/17176199168</t>
  </si>
  <si>
    <t>16038 / 29728 (53.95%)</t>
  </si>
  <si>
    <t>4653,RET_ABRUPT;4654,ABRUPT</t>
  </si>
  <si>
    <t>1072820544/17175674880</t>
  </si>
  <si>
    <t>16045 / 29728 (53.97%)</t>
  </si>
  <si>
    <t>5291 / 11448 (46.22%)</t>
  </si>
  <si>
    <t>4059,RET_ABRUPT;2478,#t;8803,RET_ABRUPT;2477,RET_NORMAL;4058,RET_ABRUPT;2467,#f;2464,RET_ABRUPT;8804,RET_ABRUPT;2478,NORMAL</t>
  </si>
  <si>
    <t>743225776/17175674880</t>
  </si>
  <si>
    <t>1158326392/17176199168</t>
  </si>
  <si>
    <t>16046 / 29728 (53.98%)</t>
  </si>
  <si>
    <t>5292 / 11448 (46.23%)</t>
  </si>
  <si>
    <t>26298,RET_ABRUPT;26299,ABRUPT</t>
  </si>
  <si>
    <t>1008502136/17176199168</t>
  </si>
  <si>
    <t>894904648/17172529152</t>
  </si>
  <si>
    <t>16060 / 29728 (54.02%)</t>
  </si>
  <si>
    <t>5301 / 11448 (46.31%)</t>
  </si>
  <si>
    <t>19916,#t;19920,#t</t>
  </si>
  <si>
    <t>691273024/17172529152</t>
  </si>
  <si>
    <t>16065 / 29728 (54.04%)</t>
  </si>
  <si>
    <t>776443216/17173053440</t>
  </si>
  <si>
    <t>16066 / 29728 (54.04%)</t>
  </si>
  <si>
    <t>5303 / 11448 (46.32%)</t>
  </si>
  <si>
    <t>1026203016/17173053440</t>
  </si>
  <si>
    <t>16068 / 29728 (54.05%)</t>
  </si>
  <si>
    <t>5305 / 11448 (46.34%)</t>
  </si>
  <si>
    <t>2289,#t;2274,#t</t>
  </si>
  <si>
    <t>963566320/17175150592</t>
  </si>
  <si>
    <t>16069 / 29728 (54.05%)</t>
  </si>
  <si>
    <t>5306 / 11448 (46.35%)</t>
  </si>
  <si>
    <t>1143128880/17175150592</t>
  </si>
  <si>
    <t>16070 / 29728 (54.06%)</t>
  </si>
  <si>
    <t>5308 / 11448 (46.37%)</t>
  </si>
  <si>
    <t>691778920/17173577728</t>
  </si>
  <si>
    <t>16071 / 29728 (54.06%)</t>
  </si>
  <si>
    <t>5309 / 11448 (46.37%)</t>
  </si>
  <si>
    <t>20172,RET_ABRUPT;20173,ABRUPT</t>
  </si>
  <si>
    <t>1009728064/17175674880</t>
  </si>
  <si>
    <t>16072 / 29728 (54.06%)</t>
  </si>
  <si>
    <t>5310 / 11448 (46.38%)</t>
  </si>
  <si>
    <t>779525432/17164140544</t>
  </si>
  <si>
    <t>16073 / 29728 (54.07%)</t>
  </si>
  <si>
    <t>5311 / 11448 (46.39%)</t>
  </si>
  <si>
    <t>1123651520/17164140544</t>
  </si>
  <si>
    <t>5230,RET_NORMAL;5229,RET_NORMAL;28386,RET_NORMAL</t>
  </si>
  <si>
    <t>952925824/17166761984</t>
  </si>
  <si>
    <t>16074 / 29728 (54.07%)</t>
  </si>
  <si>
    <t>976056912/17171480576</t>
  </si>
  <si>
    <t>16081 / 29728 (54.09%)</t>
  </si>
  <si>
    <t>5316 / 11448 (46.44%)</t>
  </si>
  <si>
    <t>708380328/17173577728</t>
  </si>
  <si>
    <t>16082 / 29728 (54.10%)</t>
  </si>
  <si>
    <t>5317 / 11448 (46.44%)</t>
  </si>
  <si>
    <t>763574016/17174102016</t>
  </si>
  <si>
    <t>849871936/17174102016</t>
  </si>
  <si>
    <t>16098 / 29728 (54.15%)</t>
  </si>
  <si>
    <t>5323 / 11448 (46.50%)</t>
  </si>
  <si>
    <t>805710240/17174626304</t>
  </si>
  <si>
    <t>1167394200/17174626304</t>
  </si>
  <si>
    <t>16099 / 29728 (54.15%)</t>
  </si>
  <si>
    <t>5324 / 11448 (46.51%)</t>
  </si>
  <si>
    <t>813256280/17174626304</t>
  </si>
  <si>
    <t>16100 / 29728 (54.16%)</t>
  </si>
  <si>
    <t>5325 / 11448 (46.51%)</t>
  </si>
  <si>
    <t>979135968/17174626304</t>
  </si>
  <si>
    <t>16101 / 29728 (54.16%)</t>
  </si>
  <si>
    <t>23627,RET_ABRUPT;23626,RET_ABRUPT;4584,RET_ABRUPT;4585,ABRUPT;23609,RET_ABRUPT</t>
  </si>
  <si>
    <t>909733536/17175674880</t>
  </si>
  <si>
    <t>16121 / 29728 (54.23%)</t>
  </si>
  <si>
    <t>5332 / 11448 (46.58%)</t>
  </si>
  <si>
    <t>125,RET_NORMAL;28,RET_NORMAL;124,RET_NORMAL;122,#t;35,RET_NORMAL;26,#t;29,NORMAL;126,RET_NORMAL;23,RET_NORMAL;34,RET_NORMAL;21,#t;21958,RET_NORMAL;21956,#t</t>
  </si>
  <si>
    <t>1214133096/17175674880</t>
  </si>
  <si>
    <t>16155 / 29728 (54.34%)</t>
  </si>
  <si>
    <t>19949,RET_NORMAL;19931,#f;6619,RET_NORMAL;26691,RET_NORMAL;19938,#f;26699,RET_NORMAL;26693,#f;26653,RET_NORMAL;19927,#f;26658,RET_NORMAL;26700,RET_NORMAL;19935,#t;19945,#f;19942,#f</t>
  </si>
  <si>
    <t>869977872/17176199168</t>
  </si>
  <si>
    <t>5344 / 11448 (46.68%)</t>
  </si>
  <si>
    <t>18021,#f;18019,#f;18017,#f;18026,#t;18023,#f</t>
  </si>
  <si>
    <t>1176006088/17176199168</t>
  </si>
  <si>
    <t>16162 / 29728 (54.37%)</t>
  </si>
  <si>
    <t>5345 / 11448 (46.69%)</t>
  </si>
  <si>
    <t>813538384/17175674880</t>
  </si>
  <si>
    <t>16171 / 29728 (54.40%)</t>
  </si>
  <si>
    <t>5346 / 11448 (46.70%)</t>
  </si>
  <si>
    <t>1068335088/17174102016</t>
  </si>
  <si>
    <t>16188 / 29728 (54.45%)</t>
  </si>
  <si>
    <t>5350 / 11448 (46.73%)</t>
  </si>
  <si>
    <t>2221,#f;2234,RET_NORMAL;22182,RET_NORMAL;22189,RET_NORMAL;2159,#f;22183,NORMAL;2235,RET_NORMAL;22190,RET_NORMAL</t>
  </si>
  <si>
    <t>782387224/17175674880</t>
  </si>
  <si>
    <t>16191 / 29728 (54.46%)</t>
  </si>
  <si>
    <t>5351 / 11448 (46.74%)</t>
  </si>
  <si>
    <t>1021916736/17175150592</t>
  </si>
  <si>
    <t>16197 / 29728 (54.48%)</t>
  </si>
  <si>
    <t>5353 / 11448 (46.76%)</t>
  </si>
  <si>
    <t>1197471648/17175674880</t>
  </si>
  <si>
    <t>16200 / 29728 (54.49%)</t>
  </si>
  <si>
    <t>5354 / 11448 (46.77%)</t>
  </si>
  <si>
    <t>994079208/17175674880</t>
  </si>
  <si>
    <t>16201 / 29728 (54.50%)</t>
  </si>
  <si>
    <t>5356 / 11448 (46.79%)</t>
  </si>
  <si>
    <t>1203843032/17175674880</t>
  </si>
  <si>
    <t>16203 / 29728 (54.50%)</t>
  </si>
  <si>
    <t>5357 / 11448 (46.79%)</t>
  </si>
  <si>
    <t>1059074672/17175674880</t>
  </si>
  <si>
    <t>16208 / 29728 (54.52%)</t>
  </si>
  <si>
    <t>1027440432/17175674880</t>
  </si>
  <si>
    <t>16218 / 29728 (54.55%)</t>
  </si>
  <si>
    <t>5359 / 11448 (46.81%)</t>
  </si>
  <si>
    <t>1036281048/17175674880</t>
  </si>
  <si>
    <t>16221 / 29728 (54.56%)</t>
  </si>
  <si>
    <t>1005,RET_NORMAL</t>
  </si>
  <si>
    <t>752453760/17169383424</t>
  </si>
  <si>
    <t>16222 / 29728 (54.57%)</t>
  </si>
  <si>
    <t>5361 / 11448 (46.83%)</t>
  </si>
  <si>
    <t>808074416/17170956288</t>
  </si>
  <si>
    <t>16223 / 29728 (54.57%)</t>
  </si>
  <si>
    <t>5362 / 11448 (46.84%)</t>
  </si>
  <si>
    <t>1164826112/17170956288</t>
  </si>
  <si>
    <t>16225 / 29728 (54.58%)</t>
  </si>
  <si>
    <t>5363 / 11448 (46.85%)</t>
  </si>
  <si>
    <t>831956480/17171480576</t>
  </si>
  <si>
    <t>16231 / 29728 (54.60%)</t>
  </si>
  <si>
    <t>5365 / 11448 (46.86%)</t>
  </si>
  <si>
    <t>19344,RET_ABRUPT;19342,#t;19341,RET_NORMAL;19324,#f</t>
  </si>
  <si>
    <t>790901512/17170956288</t>
  </si>
  <si>
    <t>16250 / 29728 (54.66%)</t>
  </si>
  <si>
    <t>5372 / 11448 (46.93%)</t>
  </si>
  <si>
    <t>782677168/17167810560</t>
  </si>
  <si>
    <t>16258 / 29728 (54.69%)</t>
  </si>
  <si>
    <t>1056,RET_NORMAL;1068,RET_NORMAL;1069,RET_NORMAL</t>
  </si>
  <si>
    <t>1179367632/17172004864</t>
  </si>
  <si>
    <t>806120408/17173577728</t>
  </si>
  <si>
    <t>16271 / 29728 (54.73%)</t>
  </si>
  <si>
    <t>5376 / 11448 (46.96%)</t>
  </si>
  <si>
    <t>18604,RET_ABRUPT;18603,RET_ABRUPT;6604,#t;6606,RET_ABRUPT;18601,#t</t>
  </si>
  <si>
    <t>989173752/17174102016</t>
  </si>
  <si>
    <t>16272 / 29728 (54.74%)</t>
  </si>
  <si>
    <t>5377 / 11448 (46.97%)</t>
  </si>
  <si>
    <t>14752,RET_ABRUPT;14753,ABRUPT</t>
  </si>
  <si>
    <t>761292648/17174102016</t>
  </si>
  <si>
    <t>16300 / 29728 (54.83%)</t>
  </si>
  <si>
    <t>337,RET_ABRUPT;325,RET_NORMAL;335,RET_ABRUPT;305,NORMAL;311,#t;314,#t;338,#t;338,ABRUPT;320,#f;313,RET_NORMAL;314,NORMAL;304,RET_NORMAL;326,NORMAL;333,#t;332,RET_NORMAL;326,#t</t>
  </si>
  <si>
    <t>1259993632/17174102016</t>
  </si>
  <si>
    <t>16301 / 29728 (54.83%)</t>
  </si>
  <si>
    <t>19033,RET_ABRUPT;19034,ABRUPT</t>
  </si>
  <si>
    <t>1034208096/17167810560</t>
  </si>
  <si>
    <t>16302 / 29728 (54.84%)</t>
  </si>
  <si>
    <t>5392 / 11448 (47.10%)</t>
  </si>
  <si>
    <t>1209981240/17169383424</t>
  </si>
  <si>
    <t>16303 / 29728 (54.84%)</t>
  </si>
  <si>
    <t>5394 / 11448 (47.12%)</t>
  </si>
  <si>
    <t>795423256/17170432000</t>
  </si>
  <si>
    <t>16345 / 29728 (54.98%)</t>
  </si>
  <si>
    <t>14506,#t;23867,#f;23855,NORMAL;14501,#f;23874,RET_ABRUPT;14483,RET_NORMAL;23852,RET_NORMAL;23862,#t;14499,#t;23880,#t;23861,RET_NORMAL;14511,#f;14496,RET_ABRUPT;14510,RET_NORMAL;23877,#t;14506,ABRUPT;23854,RET_NORMAL;23872,#t;23880,ABRUPT;14498,RET_NORMAL;14485,NORMAL;23862,NORMAL;23876,RET_NORMAL;23855,#t</t>
  </si>
  <si>
    <t>1151221648/17170432000</t>
  </si>
  <si>
    <t>16346 / 29728 (54.99%)</t>
  </si>
  <si>
    <t>1021209040/17170956288</t>
  </si>
  <si>
    <t>16347 / 29728 (54.99%)</t>
  </si>
  <si>
    <t>1173019024/17172004864</t>
  </si>
  <si>
    <t>16354 / 29728 (55.01%)</t>
  </si>
  <si>
    <t>5416 / 11448 (47.31%)</t>
  </si>
  <si>
    <t>29641,#t;11801,NORMAL;11806,RET_NORMAL;11800,RET_NORMAL;29643,RET_NORMAL</t>
  </si>
  <si>
    <t>824064048/17174102016</t>
  </si>
  <si>
    <t>16355 / 29728 (55.02%)</t>
  </si>
  <si>
    <t>1906,ABRUPT;1905,RET_ABRUPT</t>
  </si>
  <si>
    <t>1236419016/17175150592</t>
  </si>
  <si>
    <t>16356 / 29728 (55.02%)</t>
  </si>
  <si>
    <t>997691280/17175674880</t>
  </si>
  <si>
    <t>5576,RET_ABRUPT</t>
  </si>
  <si>
    <t>1241337168/17175674880</t>
  </si>
  <si>
    <t>16368 / 29728 (55.06%)</t>
  </si>
  <si>
    <t>5423 / 11448 (47.37%)</t>
  </si>
  <si>
    <t>13488,NORMAL;13493,RET_NORMAL;13488,#t;13485,#t;13487,RET_NORMAL;13483,RET_NORMAL;13478,#f</t>
  </si>
  <si>
    <t>1110729176/17175674880</t>
  </si>
  <si>
    <t>5426 / 11448 (47.40%)</t>
  </si>
  <si>
    <t>23055,#t;19326,RET_ABRUPT;12047,RET_ABRUPT;23057,RET_ABRUPT;12048,ABRUPT;19327,ABRUPT</t>
  </si>
  <si>
    <t>1213445392/17174626304</t>
  </si>
  <si>
    <t>5427 / 11448 (47.41%)</t>
  </si>
  <si>
    <t>25730,RET_ABRUPT;25731,ABRUPT</t>
  </si>
  <si>
    <t>836520896/17175150592</t>
  </si>
  <si>
    <t>16381 / 29728 (55.10%)</t>
  </si>
  <si>
    <t>1105684936/17172529152</t>
  </si>
  <si>
    <t>16382 / 29728 (55.11%)</t>
  </si>
  <si>
    <t>5432 / 11448 (47.45%)</t>
  </si>
  <si>
    <t>1281706696/17171480576</t>
  </si>
  <si>
    <t>16390 / 29728 (55.13%)</t>
  </si>
  <si>
    <t>894354960/17172004864</t>
  </si>
  <si>
    <t>16391 / 29728 (55.14%)</t>
  </si>
  <si>
    <t>5435 / 11448 (47.48%)</t>
  </si>
  <si>
    <t>899360856/17174102016</t>
  </si>
  <si>
    <t>16399 / 29728 (55.16%)</t>
  </si>
  <si>
    <t>5439 / 11448 (47.51%)</t>
  </si>
  <si>
    <t>970284528/17171480576</t>
  </si>
  <si>
    <t>16400 / 29728 (55.17%)</t>
  </si>
  <si>
    <t>5441 / 11448 (47.53%)</t>
  </si>
  <si>
    <t>1881,RET_ABRUPT;1882,ABRUPT;1882,#t</t>
  </si>
  <si>
    <t>941348576/17173053440</t>
  </si>
  <si>
    <t>16403 / 29728 (55.18%)</t>
  </si>
  <si>
    <t>1285371992/17173577728</t>
  </si>
  <si>
    <t>16406 / 29728 (55.19%)</t>
  </si>
  <si>
    <t>1239792800/17172004864</t>
  </si>
  <si>
    <t>16407 / 29728 (55.19%)</t>
  </si>
  <si>
    <t>5444 / 11448 (47.55%)</t>
  </si>
  <si>
    <t>11123,#f</t>
  </si>
  <si>
    <t>1267356528/17174626304</t>
  </si>
  <si>
    <t>16408 / 29728 (55.19%)</t>
  </si>
  <si>
    <t>5446 / 11448 (47.57%)</t>
  </si>
  <si>
    <t>15705,RET_ABRUPT;15706,#t;15706,ABRUPT</t>
  </si>
  <si>
    <t>904045728/17175150592</t>
  </si>
  <si>
    <t>5447 / 11448 (47.58%)</t>
  </si>
  <si>
    <t>27699,#f</t>
  </si>
  <si>
    <t>1111767472/17175150592</t>
  </si>
  <si>
    <t>5449 / 11448 (47.60%)</t>
  </si>
  <si>
    <t>1316887496/17174626304</t>
  </si>
  <si>
    <t>16413 / 29728 (55.21%)</t>
  </si>
  <si>
    <t>5450 / 11448 (47.61%)</t>
  </si>
  <si>
    <t>212,RET_NORMAL;210,#t</t>
  </si>
  <si>
    <t>864853520/17173577728</t>
  </si>
  <si>
    <t>16420 / 29728 (55.23%)</t>
  </si>
  <si>
    <t>5452 / 11448 (47.62%)</t>
  </si>
  <si>
    <t>1021131888/17174626304</t>
  </si>
  <si>
    <t>16457 / 29728 (55.36%)</t>
  </si>
  <si>
    <t>22891,#t;9487,NORMAL;9479,RET_NORMAL;9477,#t;22893,RET_NORMAL;6699,#f;9518,RET_NORMAL;9494,#t;9480,NORMAL;9519,#t;9500,#f;9494,NORMAL;9486,RET_NORMAL;9519,NORMAL;9493,RET_NORMAL;6704,RET_NORMAL</t>
  </si>
  <si>
    <t>1258423712/17166237696</t>
  </si>
  <si>
    <t>28270,RET_ABRUPT;16007,RET_ABRUPT;16008,ABRUPT;28271,ABRUPT</t>
  </si>
  <si>
    <t>1214130424/17168859136</t>
  </si>
  <si>
    <t>5469 / 11448 (47.77%)</t>
  </si>
  <si>
    <t>852132032/17167810560</t>
  </si>
  <si>
    <t>938090912/17172004864</t>
  </si>
  <si>
    <t>16470 / 29728 (55.40%)</t>
  </si>
  <si>
    <t>20258,#t;20247,#t</t>
  </si>
  <si>
    <t>919284280/17165713408</t>
  </si>
  <si>
    <t>5475 / 11448 (47.82%)</t>
  </si>
  <si>
    <t>1013399136/17170432000</t>
  </si>
  <si>
    <t>16475 / 29728 (55.42%)</t>
  </si>
  <si>
    <t>1255468288/17170432000</t>
  </si>
  <si>
    <t>16476 / 29728 (55.42%)</t>
  </si>
  <si>
    <t>28918,ABRUPT;28917,RET_ABRUPT</t>
  </si>
  <si>
    <t>1153869928/17169907712</t>
  </si>
  <si>
    <t>16479 / 29728 (55.43%)</t>
  </si>
  <si>
    <t>25815,RET_ABRUPT</t>
  </si>
  <si>
    <t>930625424/17172529152</t>
  </si>
  <si>
    <t>5483 / 11448 (47.89%)</t>
  </si>
  <si>
    <t>26504,RET_NORMAL;26507,NORMAL;26495,#t;26506,RET_NORMAL;26507,#t;26498,#f;26497,RET_NORMAL</t>
  </si>
  <si>
    <t>911521464/17163091968</t>
  </si>
  <si>
    <t>16492 / 29728 (55.48%)</t>
  </si>
  <si>
    <t>997062072/17173577728</t>
  </si>
  <si>
    <t>16511 / 29728 (55.54%)</t>
  </si>
  <si>
    <t>5493 / 11448 (47.98%)</t>
  </si>
  <si>
    <t>10955,RET_NORMAL;10950,NORMAL;10969,RET_NORMAL;10956,NORMAL;10949,RET_NORMAL;10963,NORMAL;10963,#t;10956,#t;10900,#f;10962,RET_NORMAL</t>
  </si>
  <si>
    <t>1011286216/17174626304</t>
  </si>
  <si>
    <t>25583,RET_ABRUPT</t>
  </si>
  <si>
    <t>1201115784/17174626304</t>
  </si>
  <si>
    <t>1382498120/17174626304</t>
  </si>
  <si>
    <t>16512 / 29728 (55.54%)</t>
  </si>
  <si>
    <t>28797,ABRUPT;28796,RET_ABRUPT</t>
  </si>
  <si>
    <t>1004921784/17175674880</t>
  </si>
  <si>
    <t>16521 / 29728 (55.57%)</t>
  </si>
  <si>
    <t>5497 / 11448 (48.02%)</t>
  </si>
  <si>
    <t>16476,RET_NORMAL;16470,NORMAL;16469,RET_NORMAL;16477,RET_NORMAL;29714,RET_NORMAL;29712,#t</t>
  </si>
  <si>
    <t>1073128392/17176199168</t>
  </si>
  <si>
    <t>16522 / 29728 (55.58%)</t>
  </si>
  <si>
    <t>1259832752/17174102016</t>
  </si>
  <si>
    <t>16523 / 29728 (55.58%)</t>
  </si>
  <si>
    <t>1161664840/17175150592</t>
  </si>
  <si>
    <t>16524 / 29728 (55.58%)</t>
  </si>
  <si>
    <t>22365,#f</t>
  </si>
  <si>
    <t>1034377184/17163616256</t>
  </si>
  <si>
    <t>16529 / 29728 (55.60%)</t>
  </si>
  <si>
    <t>28956,#f;28953,#f;28950,#f;28959,#f;28941,#t</t>
  </si>
  <si>
    <t>1118740280/17173053440</t>
  </si>
  <si>
    <t>16540 / 29728 (55.64%)</t>
  </si>
  <si>
    <t>5510 / 11448 (48.13%)</t>
  </si>
  <si>
    <t>1037143592/17174626304</t>
  </si>
  <si>
    <t>16557 / 29728 (55.69%)</t>
  </si>
  <si>
    <t>5515 / 11448 (48.17%)</t>
  </si>
  <si>
    <t>22240,RET_NORMAL;22225,RET_NORMAL;22233,RET_NORMAL;22241,RET_NORMAL;22226,NORMAL;22234,#t;22234,NORMAL</t>
  </si>
  <si>
    <t>962304904/17169907712</t>
  </si>
  <si>
    <t>16559 / 29728 (55.70%)</t>
  </si>
  <si>
    <t>5516 / 11448 (48.18%)</t>
  </si>
  <si>
    <t>1159833224/17175674880</t>
  </si>
  <si>
    <t>16600 / 29728 (55.84%)</t>
  </si>
  <si>
    <t>5528 / 11448 (48.29%)</t>
  </si>
  <si>
    <t>1447934920/17175674880</t>
  </si>
  <si>
    <t>16615 / 29728 (55.89%)</t>
  </si>
  <si>
    <t>5535 / 11448 (48.35%)</t>
  </si>
  <si>
    <t>1285958048/17174102016</t>
  </si>
  <si>
    <t>16616 / 29728 (55.89%)</t>
  </si>
  <si>
    <t>5536 / 11448 (48.36%)</t>
  </si>
  <si>
    <t>1463060072/17174102016</t>
  </si>
  <si>
    <t>16617 / 29728 (55.90%)</t>
  </si>
  <si>
    <t>5537 / 11448 (48.37%)</t>
  </si>
  <si>
    <t>1483473712/17172529152</t>
  </si>
  <si>
    <t>16618 / 29728 (55.90%)</t>
  </si>
  <si>
    <t>5539 / 11448 (48.38%)</t>
  </si>
  <si>
    <t>1002157504/17172529152</t>
  </si>
  <si>
    <t>16631 / 29728 (55.94%)</t>
  </si>
  <si>
    <t>14518,RET_NORMAL;14499,#f;14496,RET_NORMAL;23880,NORMAL;23889,RET_NORMAL;23874,RET_NORMAL;23877,#f;23886,#t;14519,RET_NORMAL</t>
  </si>
  <si>
    <t>1164200712/17173053440</t>
  </si>
  <si>
    <t>16635 / 29728 (55.96%)</t>
  </si>
  <si>
    <t>11992,#t;11977,#t;11994,RET_NORMAL</t>
  </si>
  <si>
    <t>1350878168/17172529152</t>
  </si>
  <si>
    <t>16636 / 29728 (55.96%)</t>
  </si>
  <si>
    <t>5547 / 11448 (48.45%)</t>
  </si>
  <si>
    <t>4789,#t</t>
  </si>
  <si>
    <t>1389199592/17173577728</t>
  </si>
  <si>
    <t>16637 / 29728 (55.96%)</t>
  </si>
  <si>
    <t>1094261480/17173053440</t>
  </si>
  <si>
    <t>16642 / 29728 (55.98%)</t>
  </si>
  <si>
    <t>20376,RET_NORMAL;20375,RET_NORMAL</t>
  </si>
  <si>
    <t>1270885520/17174626304</t>
  </si>
  <si>
    <t>16643 / 29728 (55.98%)</t>
  </si>
  <si>
    <t>5550 / 11448 (48.48%)</t>
  </si>
  <si>
    <t>28905,RET_ABRUPT;28906,ABRUPT</t>
  </si>
  <si>
    <t>1311923456/17166761984</t>
  </si>
  <si>
    <t>16644 / 29728 (55.99%)</t>
  </si>
  <si>
    <t>1327639944/17170956288</t>
  </si>
  <si>
    <t>5553 / 11448 (48.51%)</t>
  </si>
  <si>
    <t>8035,RET_NORMAL;7994,#f;8020,#f;8032,#t</t>
  </si>
  <si>
    <t>1225729024/17172529152</t>
  </si>
  <si>
    <t>16656 / 29728 (56.03%)</t>
  </si>
  <si>
    <t>1300870072/17174626304</t>
  </si>
  <si>
    <t>16661 / 29728 (56.04%)</t>
  </si>
  <si>
    <t>5561 / 11448 (48.58%)</t>
  </si>
  <si>
    <t>1249900720/17168334848</t>
  </si>
  <si>
    <t>16662 / 29728 (56.05%)</t>
  </si>
  <si>
    <t>25662,ABRUPT;25661,RET_ABRUPT</t>
  </si>
  <si>
    <t>1332112936/17170432000</t>
  </si>
  <si>
    <t>5567 / 11448 (48.63%)</t>
  </si>
  <si>
    <t>1103214856/17173053440</t>
  </si>
  <si>
    <t>1055436624/17172529152</t>
  </si>
  <si>
    <t>16698 / 29728 (56.17%)</t>
  </si>
  <si>
    <t>25830,RET_NORMAL;25824,NORMAL;25823,RET_NORMAL;25831,#t;25821,RET_NORMAL;17646,RET_NORMAL;25836,#f;25831,NORMAL;25846,RET_ABRUPT;25824,#t;17644,#t</t>
  </si>
  <si>
    <t>1387329688/17174626304</t>
  </si>
  <si>
    <t>16699 / 29728 (56.17%)</t>
  </si>
  <si>
    <t>1172113376/17175674880</t>
  </si>
  <si>
    <t>28423,RET_ABRUPT</t>
  </si>
  <si>
    <t>1415788304/17175674880</t>
  </si>
  <si>
    <t>16718 / 29728 (56.24%)</t>
  </si>
  <si>
    <t>5587 / 11448 (48.80%)</t>
  </si>
  <si>
    <t>26632,NORMAL;26613,#f;26632,#t;26619,#t;26631,RET_NORMAL;26619,NORMAL;26626,NORMAL;26625,RET_NORMAL;26618,RET_NORMAL</t>
  </si>
  <si>
    <t>1457027288/17176199168</t>
  </si>
  <si>
    <t>16719 / 29728 (56.24%)</t>
  </si>
  <si>
    <t>5588 / 11448 (48.81%)</t>
  </si>
  <si>
    <t>3574,RET_ABRUPT;3575,ABRUPT;3572,RET_ABRUPT</t>
  </si>
  <si>
    <t>1542580624/17176199168</t>
  </si>
  <si>
    <t>5595 / 11448 (48.87%)</t>
  </si>
  <si>
    <t>11760,#t;11736,RET_NORMAL;11762,RET_NORMAL;11763,NORMAL;11768,RET_NORMAL;11755,#f;11737,NORMAL;11743,#t</t>
  </si>
  <si>
    <t>1329775944/17176199168</t>
  </si>
  <si>
    <t>16736 / 29728 (56.30%)</t>
  </si>
  <si>
    <t>5597 / 11448 (48.89%)</t>
  </si>
  <si>
    <t>1213391896/17176199168</t>
  </si>
  <si>
    <t>16737 / 29728 (56.30%)</t>
  </si>
  <si>
    <t>1065615336/17169907712</t>
  </si>
  <si>
    <t>16749 / 29728 (56.34%)</t>
  </si>
  <si>
    <t>5608 / 11448 (48.99%)</t>
  </si>
  <si>
    <t>149,#f;147,#f;59,#t;145,#f;155,#f;61,RET_NORMAL;157,#f;151,#f;153,#f;143,#t</t>
  </si>
  <si>
    <t>1587227856/17169907712</t>
  </si>
  <si>
    <t>16750 / 29728 (56.34%)</t>
  </si>
  <si>
    <t>1151824608/17169907712</t>
  </si>
  <si>
    <t>16753 / 29728 (56.35%)</t>
  </si>
  <si>
    <t>1163050936/17174102016</t>
  </si>
  <si>
    <t>16775 / 29728 (56.43%)</t>
  </si>
  <si>
    <t>1359433912/17175674880</t>
  </si>
  <si>
    <t>16776 / 29728 (56.43%)</t>
  </si>
  <si>
    <t>5617 / 11448 (49.07%)</t>
  </si>
  <si>
    <t>20387,RET_ABRUPT;20388,ABRUPT</t>
  </si>
  <si>
    <t>1552570944/17175150592</t>
  </si>
  <si>
    <t>16777 / 29728 (56.44%)</t>
  </si>
  <si>
    <t>5618 / 11448 (49.07%)</t>
  </si>
  <si>
    <t>7599,ABRUPT;7598,RET_ABRUPT</t>
  </si>
  <si>
    <t>1455784448/17174102016</t>
  </si>
  <si>
    <t>16779 / 29728 (56.44%)</t>
  </si>
  <si>
    <t>5620 / 11448 (49.09%)</t>
  </si>
  <si>
    <t>1278708616/17169907712</t>
  </si>
  <si>
    <t>16780 / 29728 (56.45%)</t>
  </si>
  <si>
    <t>5621 / 11448 (49.10%)</t>
  </si>
  <si>
    <t>1275247072/17173053440</t>
  </si>
  <si>
    <t>5623 / 11448 (49.12%)</t>
  </si>
  <si>
    <t>1318714096/17175150592</t>
  </si>
  <si>
    <t>1339618232/17172529152</t>
  </si>
  <si>
    <t>16806 / 29728 (56.53%)</t>
  </si>
  <si>
    <t>5632 / 11448 (49.20%)</t>
  </si>
  <si>
    <t>6986,#f;6995,#t;6989,NORMAL;6975,#t;6974,RET_NORMAL;6985,RET_NORMAL;7000,RET_NORMAL;6975,NORMAL;6983,RET_NORMAL;6989,#t;6999,RET_NORMAL;6981,#t</t>
  </si>
  <si>
    <t>1507564416/17174102016</t>
  </si>
  <si>
    <t>16810 / 29728 (56.55%)</t>
  </si>
  <si>
    <t>1206850328/17175150592</t>
  </si>
  <si>
    <t>16813 / 29728 (56.56%)</t>
  </si>
  <si>
    <t>1312487144/17167810560</t>
  </si>
  <si>
    <t>16814 / 29728 (56.56%)</t>
  </si>
  <si>
    <t>1455557336/17173053440</t>
  </si>
  <si>
    <t>16815 / 29728 (56.56%)</t>
  </si>
  <si>
    <t>5637 / 11448 (49.24%)</t>
  </si>
  <si>
    <t>1619119672/17173053440</t>
  </si>
  <si>
    <t>16820 / 29728 (56.58%)</t>
  </si>
  <si>
    <t>1327169568/17174102016</t>
  </si>
  <si>
    <t>16821 / 29728 (56.58%)</t>
  </si>
  <si>
    <t>5640 / 11448 (49.27%)</t>
  </si>
  <si>
    <t>7110,ABRUPT;7109,RET_ABRUPT</t>
  </si>
  <si>
    <t>1347610072/17173577728</t>
  </si>
  <si>
    <t>16822 / 29728 (56.59%)</t>
  </si>
  <si>
    <t>5641 / 11448 (49.27%)</t>
  </si>
  <si>
    <t>1311747072/17173053440</t>
  </si>
  <si>
    <t>5643 / 11448 (49.29%)</t>
  </si>
  <si>
    <t>1265483432/17175150592</t>
  </si>
  <si>
    <t>16826 / 29728 (56.60%)</t>
  </si>
  <si>
    <t>5644 / 11448 (49.30%)</t>
  </si>
  <si>
    <t>1525022440/17175150592</t>
  </si>
  <si>
    <t>16827 / 29728 (56.60%)</t>
  </si>
  <si>
    <t>5645 / 11448 (49.31%)</t>
  </si>
  <si>
    <t>1681537656/17175150592</t>
  </si>
  <si>
    <t>16831 / 29728 (56.62%)</t>
  </si>
  <si>
    <t>5647 / 11448 (49.33%)</t>
  </si>
  <si>
    <t>25515,RET_NORMAL;25510,#f;25505,#f</t>
  </si>
  <si>
    <t>1438800056/17169907712</t>
  </si>
  <si>
    <t>16843 / 29728 (56.66%)</t>
  </si>
  <si>
    <t>5652 / 11448 (49.37%)</t>
  </si>
  <si>
    <t>14765,NORMAL;14771,RET_NORMAL;14774,#f;14764,RET_NORMAL;14759,#f;14773,RET_NORMAL;14765,#t</t>
  </si>
  <si>
    <t>1654294976/17164664832</t>
  </si>
  <si>
    <t>16844 / 29728 (56.66%)</t>
  </si>
  <si>
    <t>5653 / 11448 (49.38%)</t>
  </si>
  <si>
    <t>1378375200/17160994816</t>
  </si>
  <si>
    <t>26247,RET_ABRUPT</t>
  </si>
  <si>
    <t>1256981912/17166761984</t>
  </si>
  <si>
    <t>16845 / 29728 (56.66%)</t>
  </si>
  <si>
    <t>5654 / 11448 (49.39%)</t>
  </si>
  <si>
    <t>1257456208/17174102016</t>
  </si>
  <si>
    <t>5657 / 11448 (49.41%)</t>
  </si>
  <si>
    <t>322,RET_NORMAL;13610,NORMAL;13615,RET_NORMAL;320,#t;13609,RET_NORMAL</t>
  </si>
  <si>
    <t>1511752368/17174102016</t>
  </si>
  <si>
    <t>16853 / 29728 (56.69%)</t>
  </si>
  <si>
    <t>1446517184/17173053440</t>
  </si>
  <si>
    <t>16856 / 29728 (56.70%)</t>
  </si>
  <si>
    <t>5660 / 11448 (49.44%)</t>
  </si>
  <si>
    <t>19048,RET_NORMAL;19046,#t</t>
  </si>
  <si>
    <t>1396016728/17174626304</t>
  </si>
  <si>
    <t>16857 / 29728 (56.70%)</t>
  </si>
  <si>
    <t>1254492224/17172529152</t>
  </si>
  <si>
    <t>5662 / 11448 (49.46%)</t>
  </si>
  <si>
    <t>6981,#f</t>
  </si>
  <si>
    <t>1653242376/17173577728</t>
  </si>
  <si>
    <t>16859 / 29728 (56.71%)</t>
  </si>
  <si>
    <t>1546684880/17174626304</t>
  </si>
  <si>
    <t>16860 / 29728 (56.71%)</t>
  </si>
  <si>
    <t>5664 / 11448 (49.48%)</t>
  </si>
  <si>
    <t>11960,#t</t>
  </si>
  <si>
    <t>1527635072/17174626304</t>
  </si>
  <si>
    <t>16866 / 29728 (56.73%)</t>
  </si>
  <si>
    <t>5666 / 11448 (49.49%)</t>
  </si>
  <si>
    <t>19958,#t;19960,RET_NORMAL;27072,RET_NORMAL;27070,#t</t>
  </si>
  <si>
    <t>1395445608/17175674880</t>
  </si>
  <si>
    <t>16869 / 29728 (56.74%)</t>
  </si>
  <si>
    <t>23533,#t;23535,RET_NORMAL</t>
  </si>
  <si>
    <t>1261493728/17173577728</t>
  </si>
  <si>
    <t>16870 / 29728 (56.75%)</t>
  </si>
  <si>
    <t>1510629168/17169383424</t>
  </si>
  <si>
    <t>16871 / 29728 (56.75%)</t>
  </si>
  <si>
    <t>1554033736/17175150592</t>
  </si>
  <si>
    <t>16872 / 29728 (56.75%)</t>
  </si>
  <si>
    <t>1658995328/17175674880</t>
  </si>
  <si>
    <t>16881 / 29728 (56.78%)</t>
  </si>
  <si>
    <t>6765,RET_ABRUPT;6773,#t;6784,RET_NORMAL;6785,RET_NORMAL;6776,#f;6775,RET_NORMAL;6782,#t</t>
  </si>
  <si>
    <t>1439217512/17176199168</t>
  </si>
  <si>
    <t>16882 / 29728 (56.79%)</t>
  </si>
  <si>
    <t>5674 / 11448 (49.56%)</t>
  </si>
  <si>
    <t>1454159688/17174102016</t>
  </si>
  <si>
    <t>16887 / 29728 (56.81%)</t>
  </si>
  <si>
    <t>1712555024/17174102016</t>
  </si>
  <si>
    <t>16916 / 29728 (56.90%)</t>
  </si>
  <si>
    <t>5684 / 11448 (49.65%)</t>
  </si>
  <si>
    <t>89,#t;73,#t;64,#t;139,RET_NORMAL;66,RET_NORMAL;67,NORMAL;42,RET_NORMAL;133,RET_NORMAL;40,#t;91,RET_NORMAL;86,RET_NORMAL;84,#t;140,RET_NORMAL;136,#t;92,RET_NORMAL;138,RET_NORMAL;131,#t;75,RET_NORMAL</t>
  </si>
  <si>
    <t>1480513224/17174626304</t>
  </si>
  <si>
    <t>16917 / 29728 (56.91%)</t>
  </si>
  <si>
    <t>5685 / 11448 (49.66%)</t>
  </si>
  <si>
    <t>1784378800/17176199168</t>
  </si>
  <si>
    <t>1760206992/17168859136</t>
  </si>
  <si>
    <t>5687 / 11448 (49.68%)</t>
  </si>
  <si>
    <t>1651472528/17169383424</t>
  </si>
  <si>
    <t>26412,#f</t>
  </si>
  <si>
    <t>1698432728/17169907712</t>
  </si>
  <si>
    <t>1608664512/17175150592</t>
  </si>
  <si>
    <t>1323504552/17168859136</t>
  </si>
  <si>
    <t>16925 / 29728 (56.93%)</t>
  </si>
  <si>
    <t>22572,RET_NORMAL;22578,RET_NORMAL;22573,NORMAL</t>
  </si>
  <si>
    <t>1424665728/17170956288</t>
  </si>
  <si>
    <t>5691 / 11448 (49.71%)</t>
  </si>
  <si>
    <t>1661197400/17170956288</t>
  </si>
  <si>
    <t>1582078048/17171480576</t>
  </si>
  <si>
    <t>16928 / 29728 (56.94%)</t>
  </si>
  <si>
    <t>1686287936/17171480576</t>
  </si>
  <si>
    <t>1674723352/17172004864</t>
  </si>
  <si>
    <t>16932 / 29728 (56.96%)</t>
  </si>
  <si>
    <t>5695 / 11448 (49.75%)</t>
  </si>
  <si>
    <t>1663933688/17174102016</t>
  </si>
  <si>
    <t>16933 / 29728 (56.96%)</t>
  </si>
  <si>
    <t>5696 / 11448 (49.76%)</t>
  </si>
  <si>
    <t>1725459744/17176199168</t>
  </si>
  <si>
    <t>5697 / 11448 (49.76%)</t>
  </si>
  <si>
    <t>1683892680/17176199168</t>
  </si>
  <si>
    <t>5699 / 11448 (49.78%)</t>
  </si>
  <si>
    <t>1631053104/17176199168</t>
  </si>
  <si>
    <t>5700 / 11448 (49.79%)</t>
  </si>
  <si>
    <t>1435546544/17174626304</t>
  </si>
  <si>
    <t>16963 / 29728 (57.06%)</t>
  </si>
  <si>
    <t>5708 / 11448 (49.86%)</t>
  </si>
  <si>
    <t>1776504392/17174626304</t>
  </si>
  <si>
    <t>16969 / 29728 (57.08%)</t>
  </si>
  <si>
    <t>5710 / 11448 (49.88%)</t>
  </si>
  <si>
    <t>1411922144/17175150592</t>
  </si>
  <si>
    <t>16970 / 29728 (57.08%)</t>
  </si>
  <si>
    <t>5711 / 11448 (49.89%)</t>
  </si>
  <si>
    <t>1843750760/17175150592</t>
  </si>
  <si>
    <t>16971 / 29728 (57.09%)</t>
  </si>
  <si>
    <t>5712 / 11448 (49.90%)</t>
  </si>
  <si>
    <t>29630,#t</t>
  </si>
  <si>
    <t>1425902224/17174626304</t>
  </si>
  <si>
    <t>17015 / 29728 (57.24%)</t>
  </si>
  <si>
    <t>5729 / 11448 (50.04%)</t>
  </si>
  <si>
    <t>16103,RET_NORMAL;26580,#t;16004,#t;16028,#f;16099,#t;16110,#t;16109,RET_NORMAL;16104,NORMAL;26574,#f;16060,#t;16110,NORMAL;26582,#t;16060,#f;16064,#t;16099,#f;16116,RET_NORMAL;26570,RET_NORMAL;16040,#f;16062,RET_NORMAL;16023,#f</t>
  </si>
  <si>
    <t>1890220120/17174626304</t>
  </si>
  <si>
    <t>17017 / 29728 (57.24%)</t>
  </si>
  <si>
    <t>5731 / 11448 (50.06%)</t>
  </si>
  <si>
    <t>27102,ABRUPT;27839,RET_ABRUPT;27101,RET_ABRUPT;27840,ABRUPT</t>
  </si>
  <si>
    <t>1595666512/17174626304</t>
  </si>
  <si>
    <t>5732 / 11448 (50.07%)</t>
  </si>
  <si>
    <t>1567439904/17165713408</t>
  </si>
  <si>
    <t>17019 / 29728 (57.25%)</t>
  </si>
  <si>
    <t>5733 / 11448 (50.08%)</t>
  </si>
  <si>
    <t>1739645160/17165713408</t>
  </si>
  <si>
    <t>17020 / 29728 (57.25%)</t>
  </si>
  <si>
    <t>5734 / 11448 (50.09%)</t>
  </si>
  <si>
    <t>1915039272/17166237696</t>
  </si>
  <si>
    <t>17054 / 29728 (57.37%)</t>
  </si>
  <si>
    <t>5750 / 11448 (50.23%)</t>
  </si>
  <si>
    <t>11223,NORMAL;11335,RET_NORMAL;11327,#f;11336,NORMAL;11230,NORMAL;11336,#t;11229,RET_NORMAL;11329,RET_NORMAL;11236,#f;11230,#t;11220,#t;11277,#f;11222,RET_NORMAL;11274,#t;11330,NORMAL;11327,#t</t>
  </si>
  <si>
    <t>1889501712/17166761984</t>
  </si>
  <si>
    <t>17075 / 29728 (57.44%)</t>
  </si>
  <si>
    <t>5760 / 11448 (50.31%)</t>
  </si>
  <si>
    <t>13532,#t;13519,#f;13538,RET_NORMAL;13531,RET_NORMAL;13539,NORMAL;13525,#t;13525,NORMAL;13539,#t;13545,RET_NORMAL;13524,RET_NORMAL;13532,NORMAL</t>
  </si>
  <si>
    <t>1608800072/17167286272</t>
  </si>
  <si>
    <t>17078 / 29728 (57.45%)</t>
  </si>
  <si>
    <t>5761 / 11448 (50.32%)</t>
  </si>
  <si>
    <t>22011,RET_NORMAL;22009,#t</t>
  </si>
  <si>
    <t>1634456024/17166761984</t>
  </si>
  <si>
    <t>17079 / 29728 (57.45%)</t>
  </si>
  <si>
    <t>5763 / 11448 (50.34%)</t>
  </si>
  <si>
    <t>1737756968/17173053440</t>
  </si>
  <si>
    <t>17080 / 29728 (57.45%)</t>
  </si>
  <si>
    <t>5764 / 11448 (50.35%)</t>
  </si>
  <si>
    <t>7560,ABRUPT;7557,RET_ABRUPT;7559,RET_ABRUPT</t>
  </si>
  <si>
    <t>1859499408/17175150592</t>
  </si>
  <si>
    <t>1459707568/17173053440</t>
  </si>
  <si>
    <t>17116 / 29728 (57.58%)</t>
  </si>
  <si>
    <t>1732200144/17172529152</t>
  </si>
  <si>
    <t>17117 / 29728 (57.58%)</t>
  </si>
  <si>
    <t>5782 / 11448 (50.51%)</t>
  </si>
  <si>
    <t>1787197976/17169907712</t>
  </si>
  <si>
    <t>17118 / 29728 (57.58%)</t>
  </si>
  <si>
    <t>1608120448/17170956288</t>
  </si>
  <si>
    <t>17127 / 29728 (57.61%)</t>
  </si>
  <si>
    <t>5785 / 11448 (50.53%)</t>
  </si>
  <si>
    <t>54,RET_NORMAL;45,#t;47,RET_NORMAL;53,RET_NORMAL;48,NORMAL</t>
  </si>
  <si>
    <t>1898148400/17170956288</t>
  </si>
  <si>
    <t>5787 / 11448 (50.55%)</t>
  </si>
  <si>
    <t>1706631104/17173577728</t>
  </si>
  <si>
    <t>17137 / 29728 (57.65%)</t>
  </si>
  <si>
    <t>1610115544/17175150592</t>
  </si>
  <si>
    <t>17142 / 29728 (57.66%)</t>
  </si>
  <si>
    <t>5792 / 11448 (50.59%)</t>
  </si>
  <si>
    <t>27639,#t;11682,RET_NORMAL;11688,RET_NORMAL;11683,NORMAL</t>
  </si>
  <si>
    <t>1497865480/17174626304</t>
  </si>
  <si>
    <t>17143 / 29728 (57.67%)</t>
  </si>
  <si>
    <t>5793 / 11448 (50.60%)</t>
  </si>
  <si>
    <t>1741205792/17173053440</t>
  </si>
  <si>
    <t>17156 / 29728 (57.71%)</t>
  </si>
  <si>
    <t>5797 / 11448 (50.64%)</t>
  </si>
  <si>
    <t>215,#t;230,RET_NORMAL;229,BigInt;224,#f;229,RET_NORMAL;218,NORMAL;217,RET_NORMAL</t>
  </si>
  <si>
    <t>1858077560/17172004864</t>
  </si>
  <si>
    <t>17157 / 29728 (57.71%)</t>
  </si>
  <si>
    <t>5799 / 11448 (50.66%)</t>
  </si>
  <si>
    <t>1994625168/17170956288</t>
  </si>
  <si>
    <t>17158 / 29728 (57.72%)</t>
  </si>
  <si>
    <t>5801 / 11448 (50.67%)</t>
  </si>
  <si>
    <t>1861074632/17174102016</t>
  </si>
  <si>
    <t>17169 / 29728 (57.75%)</t>
  </si>
  <si>
    <t>20044,RET_NORMAL;20045,NORMAL;15311,RET_ABRUPT;20050,RET_NORMAL;15309,#t;20042,#t</t>
  </si>
  <si>
    <t>1751346120/17172529152</t>
  </si>
  <si>
    <t>17170 / 29728 (57.76%)</t>
  </si>
  <si>
    <t>1565717288/17167286272</t>
  </si>
  <si>
    <t>17187 / 29728 (57.81%)</t>
  </si>
  <si>
    <t>1640648496/17172529152</t>
  </si>
  <si>
    <t>17188 / 29728 (57.82%)</t>
  </si>
  <si>
    <t>7042,#f</t>
  </si>
  <si>
    <t>1725686424/17175150592</t>
  </si>
  <si>
    <t>17195 / 29728 (57.84%)</t>
  </si>
  <si>
    <t>5817 / 11448 (50.81%)</t>
  </si>
  <si>
    <t>1643,RET_NORMAL;1642,RET_NORMAL;1573,#f;1638,#t</t>
  </si>
  <si>
    <t>1698725056/17168859136</t>
  </si>
  <si>
    <t>17198 / 29728 (57.85%)</t>
  </si>
  <si>
    <t>21951,#t;21953,RET_NORMAL</t>
  </si>
  <si>
    <t>1686280720/17171480576</t>
  </si>
  <si>
    <t>17247 / 29728 (58.02%)</t>
  </si>
  <si>
    <t>7749,NORMAL;7798,RET_NORMAL;7793,#f;7733,NORMAL;7739,RET_NORMAL;7766,#t;7740,NORMAL;7769,#t;7805,#t;7748,RET_NORMAL;7769,NORMAL;7768,RET_NORMAL;7749,#t;7799,NORMAL;7746,#t;7804,RET_NORMAL;7755,#f;7740,#t;7730,#t;7732,RET_NORMAL;7776,#f;7805,NORMAL</t>
  </si>
  <si>
    <t>1557215312/17172529152</t>
  </si>
  <si>
    <t>17248 / 29728 (58.02%)</t>
  </si>
  <si>
    <t>1613644760/17174102016</t>
  </si>
  <si>
    <t>17249 / 29728 (58.02%)</t>
  </si>
  <si>
    <t>5842 / 11448 (51.03%)</t>
  </si>
  <si>
    <t>25823,RET_ABRUPT;25824,ABRUPT</t>
  </si>
  <si>
    <t>1892328960/17174102016</t>
  </si>
  <si>
    <t>17262 / 29728 (58.07%)</t>
  </si>
  <si>
    <t>1699236112/17174102016</t>
  </si>
  <si>
    <t>17263 / 29728 (58.07%)</t>
  </si>
  <si>
    <t>1898637584/17174102016</t>
  </si>
  <si>
    <t>17264 / 29728 (58.07%)</t>
  </si>
  <si>
    <t>5845 / 11448 (51.06%)</t>
  </si>
  <si>
    <t>1998954600/17175674880</t>
  </si>
  <si>
    <t>17327 / 29728 (58.29%)</t>
  </si>
  <si>
    <t>5875 / 11448 (51.32%)</t>
  </si>
  <si>
    <t>8356,NORMAL;8326,#t;8373,RET_NORMAL;8333,#f;8343,#f;8313,#t;8353,#t;8355,RET_NORMAL;8316,#t;13686,#t;13669,#t;8312,RET_NORMAL;8365,RET_NORMAL;8366,NORMAL;8315,RET_NORMAL;13680,NORMAL;13688,RET_NORMAL;13672,RET_NORMAL;8366,#t;13689,NORMAL;8323,#t;13689,#t;13673,#t;13673,NORMAL;13679,RET_NORMAL;8307,#f;13680,#t;8356,#t;8326,NORMAL;8325,RET_NORMAL;8316,NORMAL;8363,#t</t>
  </si>
  <si>
    <t>1682617696/17173577728</t>
  </si>
  <si>
    <t>17329 / 29728 (58.29%)</t>
  </si>
  <si>
    <t>3857,RET_ABRUPT;26507,ABRUPT;3858,ABRUPT;26506,RET_ABRUPT;26504,RET_ABRUPT</t>
  </si>
  <si>
    <t>1581764608/17172529152</t>
  </si>
  <si>
    <t>17330 / 29728 (58.30%)</t>
  </si>
  <si>
    <t>25753,ABRUPT;25752,RET_ABRUPT</t>
  </si>
  <si>
    <t>1999101736/17172529152</t>
  </si>
  <si>
    <t>17337 / 29728 (58.32%)</t>
  </si>
  <si>
    <t>97,#t;100,NORMAL;103,RET_NORMAL;99,RET_NORMAL</t>
  </si>
  <si>
    <t>1612561176/17174626304</t>
  </si>
  <si>
    <t>1663702656/17174102016</t>
  </si>
  <si>
    <t>17385 / 29728 (58.48%)</t>
  </si>
  <si>
    <t>5902 / 11448 (51.55%)</t>
  </si>
  <si>
    <t>10786,#t;10780,NORMAL;10779,RET_NORMAL;10806,NORMAL;10765,RET_NORMAL;10766,NORMAL;10762,#t;10816,ABRUPT;10788,RET_NORMAL;10797,#t;10816,#t;10789,NORMAL;10772,RET_NORMAL;10789,#t;10815,RET_ABRUPT;10796,RET_NORMAL;10780,#t;10806,#t;10813,#t;10805,RET_NORMAL;10797,NORMAL;10773,NORMAL;10803,#t</t>
  </si>
  <si>
    <t>1726602152/17175150592</t>
  </si>
  <si>
    <t>17386 / 29728 (58.48%)</t>
  </si>
  <si>
    <t>5903 / 11448 (51.56%)</t>
  </si>
  <si>
    <t>7657,ABRUPT;7656,RET_ABRUPT</t>
  </si>
  <si>
    <t>1849020520/17175674880</t>
  </si>
  <si>
    <t>17387 / 29728 (58.49%)</t>
  </si>
  <si>
    <t>5904 / 11448 (51.57%)</t>
  </si>
  <si>
    <t>1735133512/17176199168</t>
  </si>
  <si>
    <t>1833351664/17173053440</t>
  </si>
  <si>
    <t>17389 / 29728 (58.49%)</t>
  </si>
  <si>
    <t>5906 / 11448 (51.59%)</t>
  </si>
  <si>
    <t>2088508784/17172529152</t>
  </si>
  <si>
    <t>17390 / 29728 (58.50%)</t>
  </si>
  <si>
    <t>5907 / 11448 (51.60%)</t>
  </si>
  <si>
    <t>2107545936/17173053440</t>
  </si>
  <si>
    <t>17453 / 29728 (58.71%)</t>
  </si>
  <si>
    <t>5927 / 11448 (51.77%)</t>
  </si>
  <si>
    <t>1790382352/17173053440</t>
  </si>
  <si>
    <t>17454 / 29728 (58.71%)</t>
  </si>
  <si>
    <t>2066598296/17174626304</t>
  </si>
  <si>
    <t>17457 / 29728 (58.72%)</t>
  </si>
  <si>
    <t>26650,RET_NORMAL</t>
  </si>
  <si>
    <t>2108431480/17173053440</t>
  </si>
  <si>
    <t>1642,RET_ABRUPT;1643,RET_ABRUPT</t>
  </si>
  <si>
    <t>1838847848/17174102016</t>
  </si>
  <si>
    <t>1698,RET_NORMAL;1699,RET_NORMAL</t>
  </si>
  <si>
    <t>1733785984/17175674880</t>
  </si>
  <si>
    <t>17474 / 29728 (58.78%)</t>
  </si>
  <si>
    <t>9336,NORMAL;9335,RET_NORMAL;9343,#t;9342,RET_NORMAL;9333,#t;9343,NORMAL;9349,#f</t>
  </si>
  <si>
    <t>2005936384/17174626304</t>
  </si>
  <si>
    <t>17475 / 29728 (58.78%)</t>
  </si>
  <si>
    <t>5937 / 11448 (51.86%)</t>
  </si>
  <si>
    <t>1783820240/17174102016</t>
  </si>
  <si>
    <t>17476 / 29728 (58.79%)</t>
  </si>
  <si>
    <t>5938 / 11448 (51.87%)</t>
  </si>
  <si>
    <t>1703787704/17150509056</t>
  </si>
  <si>
    <t>17496 / 29728 (58.85%)</t>
  </si>
  <si>
    <t>333,#f;346,RET_NORMAL;349,#f;377,#t;348,RET_NORMAL;374,RET_ABRUPT;360,RET_NORMAL;376,RET_NORMAL;379,RET_ABRUPT;380,#t;363,#f;380,ABRUPT;362,RET_NORMAL</t>
  </si>
  <si>
    <t>1887139920/17162567680</t>
  </si>
  <si>
    <t>17497 / 29728 (58.86%)</t>
  </si>
  <si>
    <t>1998059336/17167286272</t>
  </si>
  <si>
    <t>17498 / 29728 (58.86%)</t>
  </si>
  <si>
    <t>5945 / 11448 (51.93%)</t>
  </si>
  <si>
    <t>1978605048/17168334848</t>
  </si>
  <si>
    <t>17499 / 29728 (58.86%)</t>
  </si>
  <si>
    <t>2125060608/17169907712</t>
  </si>
  <si>
    <t>17503 / 29728 (58.88%)</t>
  </si>
  <si>
    <t>5948 / 11448 (51.96%)</t>
  </si>
  <si>
    <t>2011400648/17169383424</t>
  </si>
  <si>
    <t>17504 / 29728 (58.88%)</t>
  </si>
  <si>
    <t>5949 / 11448 (51.97%)</t>
  </si>
  <si>
    <t>1744990880/17170432000</t>
  </si>
  <si>
    <t>17521 / 29728 (58.94%)</t>
  </si>
  <si>
    <t>5953 / 11448 (52.00%)</t>
  </si>
  <si>
    <t>14808,#f;14803,#t;25971,#t;14805,RET_NORMAL;25969,RET_NORMAL;25973,RET_NORMAL;25970,RET_NORMAL;14799,#t</t>
  </si>
  <si>
    <t>1715204464/17174626304</t>
  </si>
  <si>
    <t>17522 / 29728 (58.94%)</t>
  </si>
  <si>
    <t>5954 / 11448 (52.01%)</t>
  </si>
  <si>
    <t>1992600304/17153130496</t>
  </si>
  <si>
    <t>18604,RET_NORMAL;18603,RET_NORMAL</t>
  </si>
  <si>
    <t>2242537544/17168859136</t>
  </si>
  <si>
    <t>5955 / 11448 (52.02%)</t>
  </si>
  <si>
    <t>11133,ABRUPT;11132,RET_ABRUPT</t>
  </si>
  <si>
    <t>1944208888/17173053440</t>
  </si>
  <si>
    <t>17524 / 29728 (58.95%)</t>
  </si>
  <si>
    <t>5956 / 11448 (52.03%)</t>
  </si>
  <si>
    <t>1914464032/17174626304</t>
  </si>
  <si>
    <t>17535 / 29728 (58.98%)</t>
  </si>
  <si>
    <t>5960 / 11448 (52.06%)</t>
  </si>
  <si>
    <t>1887010488/17175674880</t>
  </si>
  <si>
    <t>17536 / 29728 (58.99%)</t>
  </si>
  <si>
    <t>5961 / 11448 (52.07%)</t>
  </si>
  <si>
    <t>2167146504/17175674880</t>
  </si>
  <si>
    <t>17537 / 29728 (58.99%)</t>
  </si>
  <si>
    <t>5962 / 11448 (52.08%)</t>
  </si>
  <si>
    <t>2016997552/17174626304</t>
  </si>
  <si>
    <t>17552 / 29728 (59.04%)</t>
  </si>
  <si>
    <t>5968 / 11448 (52.13%)</t>
  </si>
  <si>
    <t>842,NORMAL;834,NORMAL;833,RET_NORMAL;847,RET_NORMAL;841,RET_NORMAL;834,#t;840,RET_NORMAL;842,#t</t>
  </si>
  <si>
    <t>2298780848/17156800512</t>
  </si>
  <si>
    <t>17553 / 29728 (59.05%)</t>
  </si>
  <si>
    <t>5969 / 11448 (52.14%)</t>
  </si>
  <si>
    <t>2044688040/17172004864</t>
  </si>
  <si>
    <t>2119862568/17175150592</t>
  </si>
  <si>
    <t>17557 / 29728 (59.06%)</t>
  </si>
  <si>
    <t>11180,#t;11182,RET_NORMAL</t>
  </si>
  <si>
    <t>2025442800/17168334848</t>
  </si>
  <si>
    <t>17558 / 29728 (59.06%)</t>
  </si>
  <si>
    <t>5972 / 11448 (52.17%)</t>
  </si>
  <si>
    <t>2268526584/17168859136</t>
  </si>
  <si>
    <t>17561 / 29728 (59.07%)</t>
  </si>
  <si>
    <t>2317416928/17169907712</t>
  </si>
  <si>
    <t>17562 / 29728 (59.08%)</t>
  </si>
  <si>
    <t>5974 / 11448 (52.18%)</t>
  </si>
  <si>
    <t>2375624984/17167810560</t>
  </si>
  <si>
    <t>5975 / 11448 (52.19%)</t>
  </si>
  <si>
    <t>314,ABRUPT;313,RET_ABRUPT</t>
  </si>
  <si>
    <t>1966753712/17173053440</t>
  </si>
  <si>
    <t>2043026688/17173053440</t>
  </si>
  <si>
    <t>17569 / 29728 (59.10%)</t>
  </si>
  <si>
    <t>5978 / 11448 (52.22%)</t>
  </si>
  <si>
    <t>2100306208/17173577728</t>
  </si>
  <si>
    <t>17570 / 29728 (59.10%)</t>
  </si>
  <si>
    <t>5979 / 11448 (52.23%)</t>
  </si>
  <si>
    <t>2112416208/17175674880</t>
  </si>
  <si>
    <t>17586 / 29728 (59.16%)</t>
  </si>
  <si>
    <t>5986 / 11448 (52.29%)</t>
  </si>
  <si>
    <t>967,RET_NORMAL;987,NORMAL;987,#t;970,#f;964,#t;992,RET_NORMAL;984,#t;978,#f;986,RET_NORMAL;969,RET_NORMAL</t>
  </si>
  <si>
    <t>2218143848/17174102016</t>
  </si>
  <si>
    <t>2100410976/17173053440</t>
  </si>
  <si>
    <t>17593 / 29728 (59.18%)</t>
  </si>
  <si>
    <t>5987 / 11448 (52.30%)</t>
  </si>
  <si>
    <t>19116,RET_NORMAL;19119,RET_NORMAL;19120,RET_NORMAL;19110,#f;19118,RET_NORMAL</t>
  </si>
  <si>
    <t>2254510840/17174626304</t>
  </si>
  <si>
    <t>17594 / 29728 (59.18%)</t>
  </si>
  <si>
    <t>2048540552/17172529152</t>
  </si>
  <si>
    <t>17595 / 29728 (59.19%)</t>
  </si>
  <si>
    <t>1965793800/17173053440</t>
  </si>
  <si>
    <t>17603 / 29728 (59.21%)</t>
  </si>
  <si>
    <t>1966101256/17173053440</t>
  </si>
  <si>
    <t>17604 / 29728 (59.22%)</t>
  </si>
  <si>
    <t>13532,ABRUPT;13531,RET_ABRUPT</t>
  </si>
  <si>
    <t>2105021136/17174102016</t>
  </si>
  <si>
    <t>17618 / 29728 (59.26%)</t>
  </si>
  <si>
    <t>5994 / 11448 (52.36%)</t>
  </si>
  <si>
    <t>5670,RET_ABRUPT;5671,RET_ABRUPT;5664,#t;5663,RET_NORMAL;5664,NORMAL</t>
  </si>
  <si>
    <t>2410939568/17173053440</t>
  </si>
  <si>
    <t>17621 / 29728 (59.27%)</t>
  </si>
  <si>
    <t>5995 / 11448 (52.37%)</t>
  </si>
  <si>
    <t>2155900432/17175674880</t>
  </si>
  <si>
    <t>17626 / 29728 (59.29%)</t>
  </si>
  <si>
    <t>5996 / 11448 (52.38%)</t>
  </si>
  <si>
    <t>2312561368/17175674880</t>
  </si>
  <si>
    <t>17627 / 29728 (59.29%)</t>
  </si>
  <si>
    <t>5997 / 11448 (52.38%)</t>
  </si>
  <si>
    <t>2193220296/17175674880</t>
  </si>
  <si>
    <t>17628 / 29728 (59.30%)</t>
  </si>
  <si>
    <t>5998 / 11448 (52.39%)</t>
  </si>
  <si>
    <t>2434446320/17175674880</t>
  </si>
  <si>
    <t>17629 / 29728 (59.30%)</t>
  </si>
  <si>
    <t>5999 / 11448 (52.40%)</t>
  </si>
  <si>
    <t>2424554872/17175674880</t>
  </si>
  <si>
    <t>17630 / 29728 (59.30%)</t>
  </si>
  <si>
    <t>6001 / 11448 (52.42%)</t>
  </si>
  <si>
    <t>2316186848/17170432000</t>
  </si>
  <si>
    <t>276,BigInt</t>
  </si>
  <si>
    <t>2453220248/17172529152</t>
  </si>
  <si>
    <t>17631 / 29728 (59.31%)</t>
  </si>
  <si>
    <t>6002 / 11448 (52.43%)</t>
  </si>
  <si>
    <t>2524339840/17174626304</t>
  </si>
  <si>
    <t>17634 / 29728 (59.32%)</t>
  </si>
  <si>
    <t>6003 / 11448 (52.44%)</t>
  </si>
  <si>
    <t>25953,#t;25955,RET_NORMAL</t>
  </si>
  <si>
    <t>2188250656/17174626304</t>
  </si>
  <si>
    <t>17637 / 29728 (59.33%)</t>
  </si>
  <si>
    <t>6004 / 11448 (52.45%)</t>
  </si>
  <si>
    <t>2150450424/17170956288</t>
  </si>
  <si>
    <t>17640 / 29728 (59.34%)</t>
  </si>
  <si>
    <t>6005 / 11448 (52.45%)</t>
  </si>
  <si>
    <t>2159403320/17170956288</t>
  </si>
  <si>
    <t>2460111632/17170956288</t>
  </si>
  <si>
    <t>17648 / 29728 (59.36%)</t>
  </si>
  <si>
    <t>6007 / 11448 (52.47%)</t>
  </si>
  <si>
    <t>2501012576/17174626304</t>
  </si>
  <si>
    <t>6008 / 11448 (52.48%)</t>
  </si>
  <si>
    <t>2111273240/17175674880</t>
  </si>
  <si>
    <t>17652 / 29728 (59.38%)</t>
  </si>
  <si>
    <t>6009 / 11448 (52.49%)</t>
  </si>
  <si>
    <t>2123933288/17174626304</t>
  </si>
  <si>
    <t>17653 / 29728 (59.38%)</t>
  </si>
  <si>
    <t>6010 / 11448 (52.50%)</t>
  </si>
  <si>
    <t>2170087960/17173577728</t>
  </si>
  <si>
    <t>17658 / 29728 (59.40%)</t>
  </si>
  <si>
    <t>6011 / 11448 (52.51%)</t>
  </si>
  <si>
    <t>5065,RET_ABRUPT;4787,RET_ABRUPT;5064,RET_ABRUPT;4793,#t;4795,RET_ABRUPT;4796,RET_ABRUPT;4797,RET_ABRUPT</t>
  </si>
  <si>
    <t>2083334048/17172004864</t>
  </si>
  <si>
    <t>17661 / 29728 (59.41%)</t>
  </si>
  <si>
    <t>6012 / 11448 (52.52%)</t>
  </si>
  <si>
    <t>2552833064/17174102016</t>
  </si>
  <si>
    <t>17663 / 29728 (59.42%)</t>
  </si>
  <si>
    <t>6014 / 11448 (52.53%)</t>
  </si>
  <si>
    <t>27636,#f;27635,#t</t>
  </si>
  <si>
    <t>2228542112/17175674880</t>
  </si>
  <si>
    <t>25728,RET_ABRUPT</t>
  </si>
  <si>
    <t>2318450904/17175674880</t>
  </si>
  <si>
    <t>17664 / 29728 (59.42%)</t>
  </si>
  <si>
    <t>6015 / 11448 (52.54%)</t>
  </si>
  <si>
    <t>2090353392/17175150592</t>
  </si>
  <si>
    <t>17713 / 29728 (59.58%)</t>
  </si>
  <si>
    <t>6038 / 11448 (52.74%)</t>
  </si>
  <si>
    <t>11279,RET_NORMAL;11302,RET_NORMAL;11294,#t;11245,RET_NORMAL;11239,#t;11277,#t;11303,NORMAL;11293,RET_NORMAL;11309,RET_ABRUPT;11300,#t;11303,#t;11238,RET_NORMAL;11252,NORMAL;11287,NORMAL;11310,ABRUPT;11236,#t;11239,NORMAL;11310,#t;11251,RET_NORMAL;11252,#t;11246,NORMAL;11280,NORMAL;11286,RET_NORMAL;11294,NORMAL</t>
  </si>
  <si>
    <t>2481452168/17157324800</t>
  </si>
  <si>
    <t>6040 / 11448 (52.76%)</t>
  </si>
  <si>
    <t>2419694344/17173577728</t>
  </si>
  <si>
    <t>2622263960/17173577728</t>
  </si>
  <si>
    <t>17715 / 29728 (59.59%)</t>
  </si>
  <si>
    <t>2292667920/17174102016</t>
  </si>
  <si>
    <t>17718 / 29728 (59.60%)</t>
  </si>
  <si>
    <t>6042 / 11448 (52.78%)</t>
  </si>
  <si>
    <t>2645579504/17174102016</t>
  </si>
  <si>
    <t>9352,NORMAL;9351,RET_NORMAL;9352,#t;9364,RET_NORMAL;9359,NORMAL;9365,NORMAL;9349,#t;9358,RET_NORMAL;9365,#t</t>
  </si>
  <si>
    <t>2605996096/17170432000</t>
  </si>
  <si>
    <t>17738 / 29728 (59.67%)</t>
  </si>
  <si>
    <t>6053 / 11448 (52.87%)</t>
  </si>
  <si>
    <t>1659,ABRUPT;7573,RET_ABRUPT;7574,ABRUPT;1657,RET_ABRUPT</t>
  </si>
  <si>
    <t>2356984464/17169907712</t>
  </si>
  <si>
    <t>17739 / 29728 (59.67%)</t>
  </si>
  <si>
    <t>7189,RET_ABRUPT;7190,ABRUPT</t>
  </si>
  <si>
    <t>2541035992/17170956288</t>
  </si>
  <si>
    <t>17740 / 29728 (59.67%)</t>
  </si>
  <si>
    <t>6055 / 11448 (52.89%)</t>
  </si>
  <si>
    <t>2472142056/17175150592</t>
  </si>
  <si>
    <t>17884 / 29728 (60.16%)</t>
  </si>
  <si>
    <t>6102 / 11448 (53.30%)</t>
  </si>
  <si>
    <t>17531,#t;23843,RET_NORMAL;14350,NORMAL;23831,#t;29332,RET_NORMAL;29352,NORMAL;17655,RET_NORMAL;23809,NORMAL;14358,#t;17428,#f;23795,RET_NORMAL;14367,RET_NORMAL;14339,#t;17528,RET_NORMAL;14368,NORMAL;29333,NORMAL;14361,NORMAL;14360,RET_NORMAL;14373,RET_NORMAL;17539,RET_NORMAL;23844,#t;23771,#f;17541,RET_NORMAL;29324,NORMAL;23816,RET_NORMAL;29323,RET_NORMAL;29324,#t;23775,#f;23801,NORMAL;23844,NORMAL;17644,#f;14338,RET_NORMAL;23798,#f;23809,#t;29350,RET_NORMAL;23831,NORMAL;23817,#t;23817,NORMAL;14343,NORMAL;14349,RET_NORMAL;29357,RET_NORMAL;23801,#t;14342,RET_NORMAL;29330,RET_NORMAL;23808,RET_NORMAL;29351,RET_NORMAL;14361,#t;29352,#t;14350,#t;29333,#t;23797,RET_NORMAL;29339,#f;14328,#f;14343,#t;23830,RET_NORMAL;14368,#t;17650,#f</t>
  </si>
  <si>
    <t>2230496752/17175150592</t>
  </si>
  <si>
    <t>21260,RET_ABRUPT</t>
  </si>
  <si>
    <t>2290451448/17170956288</t>
  </si>
  <si>
    <t>17886 / 29728 (60.17%)</t>
  </si>
  <si>
    <t>6103 / 11448 (53.31%)</t>
  </si>
  <si>
    <t>2495350240/17175674880</t>
  </si>
  <si>
    <t>17894 / 29728 (60.19%)</t>
  </si>
  <si>
    <t>6105 / 11448 (53.33%)</t>
  </si>
  <si>
    <t>20789,#t;20792,RET_NORMAL;20780,#t;20783,RET_NORMAL</t>
  </si>
  <si>
    <t>2223675120/17176199168</t>
  </si>
  <si>
    <t>17895 / 29728 (60.20%)</t>
  </si>
  <si>
    <t>6107 / 11448 (53.35%)</t>
  </si>
  <si>
    <t>2480848424/17173577728</t>
  </si>
  <si>
    <t>17921 / 29728 (60.28%)</t>
  </si>
  <si>
    <t>6119 / 11448 (53.45%)</t>
  </si>
  <si>
    <t>23912,NORMAL;23904,RET_NORMAL;14582,RET_NORMAL;23898,#t;23905,NORMAL;23905,#t;23894,RET_NORMAL;23895,#f;23898,NORMAL;23912,#t;23911,RET_NORMAL;23886,#f;23892,RET_NORMAL;14580,#t</t>
  </si>
  <si>
    <t>2204798624/17175150592</t>
  </si>
  <si>
    <t>18005 / 29728 (60.57%)</t>
  </si>
  <si>
    <t>23960,RET_NORMAL;3267,RET_NORMAL;3292,RET_NORMAL;3309,RET_NORMAL;3275,RET_NORMAL;24135,RET_NORMAL;3276,#t;3293,#t;3293,NORMAL;3284,RET_NORMAL;3327,RET_NORMAL;3315,#t;3315,NORMAL;3322,#t;23958,#t;3299,#t;11620,RET_NORMAL;23921,#f;24134,RET_NORMAL;11627,RET_NORMAL;11635,RET_NORMAL;3285,NORMAL;11630,#f;24130,#t;3314,RET_NORMAL;24132,RET_NORMAL;3268,#t;3285,#t;3322,NORMAL;3312,RET_NORMAL;3276,NORMAL;3321,RET_NORMAL;3268,NORMAL</t>
  </si>
  <si>
    <t>2364207248/17174102016</t>
  </si>
  <si>
    <t>18008 / 29728 (60.58%)</t>
  </si>
  <si>
    <t>2550240616/17174626304</t>
  </si>
  <si>
    <t>18009 / 29728 (60.58%)</t>
  </si>
  <si>
    <t>833,RET_ABRUPT;834,ABRUPT</t>
  </si>
  <si>
    <t>2271474760/17174102016</t>
  </si>
  <si>
    <t>18010 / 29728 (60.58%)</t>
  </si>
  <si>
    <t>2423944712/17173577728</t>
  </si>
  <si>
    <t>18011 / 29728 (60.59%)</t>
  </si>
  <si>
    <t>6147 / 11448 (53.69%)</t>
  </si>
  <si>
    <t>2558920824/17159421952</t>
  </si>
  <si>
    <t>18012 / 29728 (60.59%)</t>
  </si>
  <si>
    <t>6794,ABRUPT</t>
  </si>
  <si>
    <t>2309235432/17162043392</t>
  </si>
  <si>
    <t>18014 / 29728 (60.60%)</t>
  </si>
  <si>
    <t>6150 / 11448 (53.72%)</t>
  </si>
  <si>
    <t>11440,#t;13976,#t</t>
  </si>
  <si>
    <t>2786149544/17173577728</t>
  </si>
  <si>
    <t>18015 / 29728 (60.60%)</t>
  </si>
  <si>
    <t>6151 / 11448 (53.73%)</t>
  </si>
  <si>
    <t>2625490584/17146314752</t>
  </si>
  <si>
    <t>18016 / 29728 (60.60%)</t>
  </si>
  <si>
    <t>6152 / 11448 (53.74%)</t>
  </si>
  <si>
    <t>2536131624/17172529152</t>
  </si>
  <si>
    <t>18017 / 29728 (60.61%)</t>
  </si>
  <si>
    <t>6153 / 11448 (53.75%)</t>
  </si>
  <si>
    <t>2724116376/17175150592</t>
  </si>
  <si>
    <t>6154 / 11448 (53.76%)</t>
  </si>
  <si>
    <t>2664432464/17172529152</t>
  </si>
  <si>
    <t>18064 / 29728 (60.76%)</t>
  </si>
  <si>
    <t>6175 / 11448 (53.94%)</t>
  </si>
  <si>
    <t>1346,#t;11318,RET_NORMAL;22896,#t;1345,RET_NORMAL;1336,#t;1325,NORMAL;1368,#f;1339,RET_NORMAL;1308,#f;1346,NORMAL;1352,#f;1340,NORMAL;11319,NORMAL;1319,#t;1314,#f;22899,RET_NORMAL;1374,RET_NORMAL;11319,#t;11300,#f;1331,#f;1336,#f;1324,RET_NORMAL;1325,#t</t>
  </si>
  <si>
    <t>2711971000/17166237696</t>
  </si>
  <si>
    <t>18065 / 29728 (60.77%)</t>
  </si>
  <si>
    <t>6176 / 11448 (53.95%)</t>
  </si>
  <si>
    <t>1736,ABRUPT;1735,RET_ABRUPT;933,RET_ABRUPT</t>
  </si>
  <si>
    <t>2611528160/17172529152</t>
  </si>
  <si>
    <t>6191 / 11448 (54.08%)</t>
  </si>
  <si>
    <t>2539955632/17175150592</t>
  </si>
  <si>
    <t>18105 / 29728 (60.90%)</t>
  </si>
  <si>
    <t>6193 / 11448 (54.10%)</t>
  </si>
  <si>
    <t>15942,RET_NORMAL;15940,#t;15951,#t</t>
  </si>
  <si>
    <t>2485820584/17175674880</t>
  </si>
  <si>
    <t>18133 / 29728 (61.00%)</t>
  </si>
  <si>
    <t>9722,NORMAL;9711,NORMAL;9721,RET_NORMAL;9728,RET_NORMAL;9729,NORMAL;9711,#t;9719,#f;9719,#t;9710,RET_NORMAL;9735,#f;9705,#f;9776,RET_NORMAL;9729,#t</t>
  </si>
  <si>
    <t>2507655128/17175674880</t>
  </si>
  <si>
    <t>25659,RET_ABRUPT</t>
  </si>
  <si>
    <t>2779546544/17175674880</t>
  </si>
  <si>
    <t>18134 / 29728 (61.00%)</t>
  </si>
  <si>
    <t>6206 / 11448 (54.21%)</t>
  </si>
  <si>
    <t>15385,#f</t>
  </si>
  <si>
    <t>2779439200/17172004864</t>
  </si>
  <si>
    <t>18140 / 29728 (61.02%)</t>
  </si>
  <si>
    <t>6209 / 11448 (54.24%)</t>
  </si>
  <si>
    <t>2948465840/17173053440</t>
  </si>
  <si>
    <t>18164 / 29728 (61.10%)</t>
  </si>
  <si>
    <t>6217 / 11448 (54.31%)</t>
  </si>
  <si>
    <t>2143,NORMAL;2134,RET_NORMAL;2151,#f;2142,RET_NORMAL;2151,#t;2135,NORMAL;2135,#t;2143,#t;2156,RET_NORMAL</t>
  </si>
  <si>
    <t>2976880960/17172004864</t>
  </si>
  <si>
    <t>18166 / 29728 (61.11%)</t>
  </si>
  <si>
    <t>6219 / 11448 (54.32%)</t>
  </si>
  <si>
    <t>2749716952/17174102016</t>
  </si>
  <si>
    <t>18167 / 29728 (61.11%)</t>
  </si>
  <si>
    <t>6220 / 11448 (54.33%)</t>
  </si>
  <si>
    <t>2938077520/17174102016</t>
  </si>
  <si>
    <t>18168 / 29728 (61.11%)</t>
  </si>
  <si>
    <t>6222 / 11448 (54.35%)</t>
  </si>
  <si>
    <t>3089791544/17175150592</t>
  </si>
  <si>
    <t>18176 / 29728 (61.14%)</t>
  </si>
  <si>
    <t>6225 / 11448 (54.38%)</t>
  </si>
  <si>
    <t>2751963392/17172529152</t>
  </si>
  <si>
    <t>7654,RET_ABRUPT</t>
  </si>
  <si>
    <t>3045116384/17174102016</t>
  </si>
  <si>
    <t>18179 / 29728 (61.15%)</t>
  </si>
  <si>
    <t>6226 / 11448 (54.39%)</t>
  </si>
  <si>
    <t>2622892440/17175674880</t>
  </si>
  <si>
    <t>18183 / 29728 (61.16%)</t>
  </si>
  <si>
    <t>2718929304/17173577728</t>
  </si>
  <si>
    <t>18184 / 29728 (61.17%)</t>
  </si>
  <si>
    <t>2795894768/17175674880</t>
  </si>
  <si>
    <t>18185 / 29728 (61.17%)</t>
  </si>
  <si>
    <t>6229 / 11448 (54.41%)</t>
  </si>
  <si>
    <t>2785439712/17169383424</t>
  </si>
  <si>
    <t>18190 / 29728 (61.19%)</t>
  </si>
  <si>
    <t>6230 / 11448 (54.42%)</t>
  </si>
  <si>
    <t>3127564280/17163616256</t>
  </si>
  <si>
    <t>18202 / 29728 (61.23%)</t>
  </si>
  <si>
    <t>3622,RET_NORMAL;3613,RET_NORMAL;3614,NORMAL;3621,RET_NORMAL;3614,#t</t>
  </si>
  <si>
    <t>2935465560/17145790464</t>
  </si>
  <si>
    <t>11444,ABRUPT;10251,RET_ABRUPT;10252,ABRUPT;11443,RET_ABRUPT;10252,#t</t>
  </si>
  <si>
    <t>2808192392/17163616256</t>
  </si>
  <si>
    <t>18209 / 29728 (61.25%)</t>
  </si>
  <si>
    <t>6237 / 11448 (54.48%)</t>
  </si>
  <si>
    <t>2742843464/17169907712</t>
  </si>
  <si>
    <t>18210 / 29728 (61.26%)</t>
  </si>
  <si>
    <t>6239 / 11448 (54.50%)</t>
  </si>
  <si>
    <t>2778034608/17174102016</t>
  </si>
  <si>
    <t>18211 / 29728 (61.26%)</t>
  </si>
  <si>
    <t>6240 / 11448 (54.51%)</t>
  </si>
  <si>
    <t>2762970392/17173577728</t>
  </si>
  <si>
    <t>18219 / 29728 (61.29%)</t>
  </si>
  <si>
    <t>3043436304/17175150592</t>
  </si>
  <si>
    <t>18220 / 29728 (61.29%)</t>
  </si>
  <si>
    <t>6243 / 11448 (54.53%)</t>
  </si>
  <si>
    <t>2915808712/17175150592</t>
  </si>
  <si>
    <t>18223 / 29728 (61.30%)</t>
  </si>
  <si>
    <t>6244 / 11448 (54.54%)</t>
  </si>
  <si>
    <t>26576,RET_NORMAL;26574,#t</t>
  </si>
  <si>
    <t>2926452776/17166237696</t>
  </si>
  <si>
    <t>18224 / 29728 (61.30%)</t>
  </si>
  <si>
    <t>3045736656/17172004864</t>
  </si>
  <si>
    <t>18225 / 29728 (61.31%)</t>
  </si>
  <si>
    <t>6246 / 11448 (54.56%)</t>
  </si>
  <si>
    <t>3088937416/17172004864</t>
  </si>
  <si>
    <t>18242 / 29728 (61.36%)</t>
  </si>
  <si>
    <t>6254 / 11448 (54.63%)</t>
  </si>
  <si>
    <t>7057,RET_NORMAL;7047,NORMAL;7046,RET_NORMAL;7058,#t;7058,NORMAL;7047,#t;7043,#f;7053,#f</t>
  </si>
  <si>
    <t>3097089888/17172529152</t>
  </si>
  <si>
    <t>6256 / 11448 (54.65%)</t>
  </si>
  <si>
    <t>2743821696/17171480576</t>
  </si>
  <si>
    <t>18250 / 29728 (61.39%)</t>
  </si>
  <si>
    <t>6257 / 11448 (54.66%)</t>
  </si>
  <si>
    <t>2872441896/17165713408</t>
  </si>
  <si>
    <t>18258 / 29728 (61.42%)</t>
  </si>
  <si>
    <t>6259 / 11448 (54.67%)</t>
  </si>
  <si>
    <t>5018,#t;5043,#t</t>
  </si>
  <si>
    <t>2811144920/17172004864</t>
  </si>
  <si>
    <t>18261 / 29728 (61.43%)</t>
  </si>
  <si>
    <t>6260 / 11448 (54.68%)</t>
  </si>
  <si>
    <t>3022374320/17172529152</t>
  </si>
  <si>
    <t>18262 / 29728 (61.43%)</t>
  </si>
  <si>
    <t>3100076248/17172004864</t>
  </si>
  <si>
    <t>18294 / 29728 (61.54%)</t>
  </si>
  <si>
    <t>6267 / 11448 (54.74%)</t>
  </si>
  <si>
    <t>2924008912/17176199168</t>
  </si>
  <si>
    <t>3116124600/17170432000</t>
  </si>
  <si>
    <t>18295 / 29728 (61.54%)</t>
  </si>
  <si>
    <t>6268 / 11448 (54.75%)</t>
  </si>
  <si>
    <t>2856863272/17175150592</t>
  </si>
  <si>
    <t>3308719224/17175150592</t>
  </si>
  <si>
    <t>18312 / 29728 (61.60%)</t>
  </si>
  <si>
    <t>6277 / 11448 (54.83%)</t>
  </si>
  <si>
    <t>2859039152/17174102016</t>
  </si>
  <si>
    <t>3029793448/17175150592</t>
  </si>
  <si>
    <t>18316 / 29728 (61.61%)</t>
  </si>
  <si>
    <t>6279 / 11448 (54.85%)</t>
  </si>
  <si>
    <t>22650,NORMAL;22649,RET_NORMAL;22655,RET_NORMAL</t>
  </si>
  <si>
    <t>3079973760/17175150592</t>
  </si>
  <si>
    <t>6281 / 11448 (54.87%)</t>
  </si>
  <si>
    <t>3113930824/17173053440</t>
  </si>
  <si>
    <t>18325 / 29728 (61.64%)</t>
  </si>
  <si>
    <t>6283 / 11448 (54.88%)</t>
  </si>
  <si>
    <t>3073424088/17174102016</t>
  </si>
  <si>
    <t>18326 / 29728 (61.65%)</t>
  </si>
  <si>
    <t>3198373496/17169383424</t>
  </si>
  <si>
    <t>18327 / 29728 (61.65%)</t>
  </si>
  <si>
    <t>6286 / 11448 (54.91%)</t>
  </si>
  <si>
    <t>2996357760/17166761984</t>
  </si>
  <si>
    <t>18331 / 29728 (61.66%)</t>
  </si>
  <si>
    <t>6288 / 11448 (54.93%)</t>
  </si>
  <si>
    <t>10933,NORMAL;10932,RET_NORMAL</t>
  </si>
  <si>
    <t>3261960520/17174102016</t>
  </si>
  <si>
    <t>18332 / 29728 (61.67%)</t>
  </si>
  <si>
    <t>17496,#t</t>
  </si>
  <si>
    <t>3057289456/17167286272</t>
  </si>
  <si>
    <t>18333 / 29728 (61.67%)</t>
  </si>
  <si>
    <t>6290 / 11448 (54.94%)</t>
  </si>
  <si>
    <t>3320882480/17167286272</t>
  </si>
  <si>
    <t>18334 / 29728 (61.67%)</t>
  </si>
  <si>
    <t>6291 / 11448 (54.95%)</t>
  </si>
  <si>
    <t>2974288200/17169383424</t>
  </si>
  <si>
    <t>18335 / 29728 (61.68%)</t>
  </si>
  <si>
    <t>6292 / 11448 (54.96%)</t>
  </si>
  <si>
    <t>3173160248/17175150592</t>
  </si>
  <si>
    <t>18342 / 29728 (61.70%)</t>
  </si>
  <si>
    <t>3271885792/17176199168</t>
  </si>
  <si>
    <t>18346 / 29728 (61.71%)</t>
  </si>
  <si>
    <t>6297 / 11448 (55.01%)</t>
  </si>
  <si>
    <t>3282294392/17175674880</t>
  </si>
  <si>
    <t>18350 / 29728 (61.73%)</t>
  </si>
  <si>
    <t>6299 / 11448 (55.02%)</t>
  </si>
  <si>
    <t>16228,#t;16207,#t</t>
  </si>
  <si>
    <t>3371746712/17176199168</t>
  </si>
  <si>
    <t>19119,RET_ABRUPT;19120,RET_ABRUPT;19116,RET_ABRUPT;19118,RET_ABRUPT</t>
  </si>
  <si>
    <t>3124861152/17176199168</t>
  </si>
  <si>
    <t>18351 / 29728 (61.73%)</t>
  </si>
  <si>
    <t>3333601104/17176199168</t>
  </si>
  <si>
    <t>18392 / 29728 (61.87%)</t>
  </si>
  <si>
    <t>6319 / 11448 (55.20%)</t>
  </si>
  <si>
    <t>10342,RET_NORMAL;10292,#f;10335,RET_NORMAL;10321,#t;10330,NORMAL;10312,#t;10336,#t;10327,#t;10351,RET_NORMAL;10307,#t;10309,RET_NORMAL;10315,NORMAL;10320,RET_NORMAL;10321,NORMAL;10336,NORMAL;10327,#f;10312,#f;10314,RET_NORMAL;10297,#f;10329,RET_NORMAL;10344,#f</t>
  </si>
  <si>
    <t>3388922216/17173053440</t>
  </si>
  <si>
    <t>18393 / 29728 (61.87%)</t>
  </si>
  <si>
    <t>6320 / 11448 (55.21%)</t>
  </si>
  <si>
    <t>3350392792/17174102016</t>
  </si>
  <si>
    <t>18399 / 29728 (61.89%)</t>
  </si>
  <si>
    <t>6324 / 11448 (55.24%)</t>
  </si>
  <si>
    <t>3248329424/17162567680</t>
  </si>
  <si>
    <t>18402 / 29728 (61.90%)</t>
  </si>
  <si>
    <t>6327 / 11448 (55.27%)</t>
  </si>
  <si>
    <t>1586,RET_ABRUPT;1592,ABRUPT;1731,RET_ABRUPT;1717,RET_ABRUPT;1589,#t;1718,ABRUPT;1730,RET_ABRUPT</t>
  </si>
  <si>
    <t>3159040920/17173053440</t>
  </si>
  <si>
    <t>18413 / 29728 (61.94%)</t>
  </si>
  <si>
    <t>6332 / 11448 (55.31%)</t>
  </si>
  <si>
    <t>10473,NORMAL;10486,RET_NORMAL;10480,NORMAL;10472,RET_NORMAL;10479,RET_NORMAL;10480,#t</t>
  </si>
  <si>
    <t>3486600928/17170432000</t>
  </si>
  <si>
    <t>18414 / 29728 (61.94%)</t>
  </si>
  <si>
    <t>3509796984/17167286272</t>
  </si>
  <si>
    <t>18415 / 29728 (61.94%)</t>
  </si>
  <si>
    <t>6334 / 11448 (55.33%)</t>
  </si>
  <si>
    <t>3498562472/17169383424</t>
  </si>
  <si>
    <t>18416 / 29728 (61.95%)</t>
  </si>
  <si>
    <t>6335 / 11448 (55.34%)</t>
  </si>
  <si>
    <t>3486851800/17169383424</t>
  </si>
  <si>
    <t>18417 / 29728 (61.95%)</t>
  </si>
  <si>
    <t>6336 / 11448 (55.35%)</t>
  </si>
  <si>
    <t>3314,RET_ABRUPT;3312,RET_ABRUPT;3315,ABRUPT</t>
  </si>
  <si>
    <t>3346370120/17170432000</t>
  </si>
  <si>
    <t>18418 / 29728 (61.96%)</t>
  </si>
  <si>
    <t>6337 / 11448 (55.35%)</t>
  </si>
  <si>
    <t>577,ABRUPT;576,RET_ABRUPT</t>
  </si>
  <si>
    <t>3502474552/17174626304</t>
  </si>
  <si>
    <t>18419 / 29728 (61.96%)</t>
  </si>
  <si>
    <t>3257609128/17175674880</t>
  </si>
  <si>
    <t>18420 / 29728 (61.96%)</t>
  </si>
  <si>
    <t>6339 / 11448 (55.37%)</t>
  </si>
  <si>
    <t>3152233984/17170956288</t>
  </si>
  <si>
    <t>18421 / 29728 (61.97%)</t>
  </si>
  <si>
    <t>6340 / 11448 (55.38%)</t>
  </si>
  <si>
    <t>3265549992/17176199168</t>
  </si>
  <si>
    <t>18433 / 29728 (62.01%)</t>
  </si>
  <si>
    <t>6344 / 11448 (55.42%)</t>
  </si>
  <si>
    <t>3314607304/17167810560</t>
  </si>
  <si>
    <t>18434 / 29728 (62.01%)</t>
  </si>
  <si>
    <t>3185020888/17170432000</t>
  </si>
  <si>
    <t>1775,RET_ABRUPT</t>
  </si>
  <si>
    <t>3369034888/17176199168</t>
  </si>
  <si>
    <t>18445 / 29728 (62.05%)</t>
  </si>
  <si>
    <t>4203,BigInt;3365,#f;3367,#t;3378,RET_NORMAL;3377,RET_NORMAL</t>
  </si>
  <si>
    <t>3555881488/17174102016</t>
  </si>
  <si>
    <t>18446 / 29728 (62.05%)</t>
  </si>
  <si>
    <t>10479,RET_ABRUPT;10480,ABRUPT</t>
  </si>
  <si>
    <t>3455515008/17174626304</t>
  </si>
  <si>
    <t>18447 / 29728 (62.05%)</t>
  </si>
  <si>
    <t>3570436384/17174626304</t>
  </si>
  <si>
    <t>18448 / 29728 (62.06%)</t>
  </si>
  <si>
    <t>3267210528/17174626304</t>
  </si>
  <si>
    <t>18449 / 29728 (62.06%)</t>
  </si>
  <si>
    <t>15166,ABRUPT;15165,RET_ABRUPT</t>
  </si>
  <si>
    <t>3583154776/17170956288</t>
  </si>
  <si>
    <t>6359 / 11448 (55.55%)</t>
  </si>
  <si>
    <t>25993,RET_NORMAL;25988,#t;25987,RET_NORMAL;14810,RET_NORMAL;14808,#t;25988,NORMAL;25977,#f;25971,#f;25976,RET_NORMAL</t>
  </si>
  <si>
    <t>3405981672/17171480576</t>
  </si>
  <si>
    <t>18473 / 29728 (62.14%)</t>
  </si>
  <si>
    <t>6363 / 11448 (55.58%)</t>
  </si>
  <si>
    <t>3399093448/17174102016</t>
  </si>
  <si>
    <t>3352831712/17172529152</t>
  </si>
  <si>
    <t>18480 / 29728 (62.16%)</t>
  </si>
  <si>
    <t>5807,RET_ABRUPT;5808,ABRUPT;4098,RET_ABRUPT;4099,ABRUPT;22990,RET_ABRUPT;22991,ABRUPT;22273,RET_ABRUPT;17548,RET_ABRUPT;22272,RET_ABRUPT;17549,ABRUPT</t>
  </si>
  <si>
    <t>3391610648/17173053440</t>
  </si>
  <si>
    <t>18487 / 29728 (62.19%)</t>
  </si>
  <si>
    <t>6370 / 11448 (55.64%)</t>
  </si>
  <si>
    <t>3747999992/17173577728</t>
  </si>
  <si>
    <t>18488 / 29728 (62.19%)</t>
  </si>
  <si>
    <t>3776321680/17165189120</t>
  </si>
  <si>
    <t>18490 / 29728 (62.20%)</t>
  </si>
  <si>
    <t>3677841032/17174102016</t>
  </si>
  <si>
    <t>18491 / 29728 (62.20%)</t>
  </si>
  <si>
    <t>6375 / 11448 (55.69%)</t>
  </si>
  <si>
    <t>3768457720/17172529152</t>
  </si>
  <si>
    <t>18492 / 29728 (62.20%)</t>
  </si>
  <si>
    <t>6376 / 11448 (55.70%)</t>
  </si>
  <si>
    <t>3894878592/17174626304</t>
  </si>
  <si>
    <t>25821,RET_ABRUPT</t>
  </si>
  <si>
    <t>3828483656/17175150592</t>
  </si>
  <si>
    <t>18539 / 29728 (62.36%)</t>
  </si>
  <si>
    <t>20671,RET_ABRUPT;17438,NORMAL;20666,RET_NORMAL;17539,RET_ABRUPT;17475,RET_NORMAL;17469,#f;29352,ABRUPT;20668,#t;17449,#f;29351,RET_ABRUPT;17474,RET_NORMAL;20660,#f;12596,NORMAL;12591,RET_NORMAL;17437,RET_NORMAL;12596,#t;20670,RET_ABRUPT;12595,RET_NORMAL;17444,#f;17438,#t;12601,RET_NORMAL</t>
  </si>
  <si>
    <t>3852871168/17168334848</t>
  </si>
  <si>
    <t>18540 / 29728 (62.37%)</t>
  </si>
  <si>
    <t>6389 / 11448 (55.81%)</t>
  </si>
  <si>
    <t>3621406880/17168334848</t>
  </si>
  <si>
    <t>18543 / 29728 (62.38%)</t>
  </si>
  <si>
    <t>6391 / 11448 (55.83%)</t>
  </si>
  <si>
    <t>11310,NORMAL;11309,RET_NORMAL</t>
  </si>
  <si>
    <t>3542619608/17157849088</t>
  </si>
  <si>
    <t>18544 / 29728 (62.38%)</t>
  </si>
  <si>
    <t>6392 / 11448 (55.84%)</t>
  </si>
  <si>
    <t>15393,#f</t>
  </si>
  <si>
    <t>3690121440/17172529152</t>
  </si>
  <si>
    <t>18545 / 29728 (62.38%)</t>
  </si>
  <si>
    <t>3833851696/17164140544</t>
  </si>
  <si>
    <t>18546 / 29728 (62.39%)</t>
  </si>
  <si>
    <t>3935293296/17175150592</t>
  </si>
  <si>
    <t>18549 / 29728 (62.40%)</t>
  </si>
  <si>
    <t>4091124576/17172529152</t>
  </si>
  <si>
    <t>18562 / 29728 (62.44%)</t>
  </si>
  <si>
    <t>6401 / 11448 (55.91%)</t>
  </si>
  <si>
    <t>3825431840/17156800512</t>
  </si>
  <si>
    <t>18563 / 29728 (62.44%)</t>
  </si>
  <si>
    <t>6402 / 11448 (55.92%)</t>
  </si>
  <si>
    <t>3684101296/17170432000</t>
  </si>
  <si>
    <t>18564 / 29728 (62.45%)</t>
  </si>
  <si>
    <t>6403 / 11448 (55.93%)</t>
  </si>
  <si>
    <t>3937260176/17173577728</t>
  </si>
  <si>
    <t>3935788008/17173577728</t>
  </si>
  <si>
    <t>18572 / 29728 (62.47%)</t>
  </si>
  <si>
    <t>3865879840/17161519104</t>
  </si>
  <si>
    <t>4185817200/17167810560</t>
  </si>
  <si>
    <t>4107674488/17170956288</t>
  </si>
  <si>
    <t>574,RET_ABRUPT</t>
  </si>
  <si>
    <t>3821565328/17174102016</t>
  </si>
  <si>
    <t>224,#t;226,RET_NORMAL</t>
  </si>
  <si>
    <t>4237720472/17175150592</t>
  </si>
  <si>
    <t>4182738880/17175150592</t>
  </si>
  <si>
    <t>6411 / 11448 (56.00%)</t>
  </si>
  <si>
    <t>4174554824/17175150592</t>
  </si>
  <si>
    <t>6413 / 11448 (56.02%)</t>
  </si>
  <si>
    <t>4328110016/17172529152</t>
  </si>
  <si>
    <t>4040139296/17174626304</t>
  </si>
  <si>
    <t>4138643568/17172004864</t>
  </si>
  <si>
    <t>18625 / 29728 (62.65%)</t>
  </si>
  <si>
    <t>6430 / 11448 (56.17%)</t>
  </si>
  <si>
    <t>3923120080/17172529152</t>
  </si>
  <si>
    <t>16810,RET_NORMAL;374,RET_NORMAL;16792,#f;16785,#f;377,#f</t>
  </si>
  <si>
    <t>4209187464/17174626304</t>
  </si>
  <si>
    <t>3932108416/17170956288</t>
  </si>
  <si>
    <t>18638 / 29728 (62.70%)</t>
  </si>
  <si>
    <t>6436 / 11448 (56.22%)</t>
  </si>
  <si>
    <t>4085466864/17175674880</t>
  </si>
  <si>
    <t>18639 / 29728 (62.70%)</t>
  </si>
  <si>
    <t>4319069320/17168859136</t>
  </si>
  <si>
    <t>18643 / 29728 (62.71%)</t>
  </si>
  <si>
    <t>4196799088/17171480576</t>
  </si>
  <si>
    <t>18644 / 29728 (62.72%)</t>
  </si>
  <si>
    <t>28836,RET_ABRUPT;28837,ABRUPT</t>
  </si>
  <si>
    <t>4464739888/17171480576</t>
  </si>
  <si>
    <t>18729 / 29728 (63.00%)</t>
  </si>
  <si>
    <t>12119,NORMAL;4340,RET_NORMAL;4330,RET_NORMAL;12112,NORMAL;12165,#f;12118,RET_NORMAL;12151,NORMAL;4341,NORMAL;12145,#f;12127,RET_NORMAL;12170,RET_NORMAL;12135,#f;12112,#t;4333,NORMAL;4333,#t;12138,RET_NORMAL;12119,#t;4341,#t;12158,#t;18636,RET_NORMAL;12151,#t;4357,RET_NORMAL;12168,RET_NORMAL;18631,#f;12134,RET_NORMAL;4332,RET_NORMAL;12128,#t;4350,RET_NORMAL;12128,NORMAL;12139,NORMAL;12158,NORMAL;4351,#f;12107,#t;12164,RET_NORMAL;12111,RET_NORMAL;12125,#t;12150,RET_NORMAL;12157,RET_NORMAL;12139,#t;12102,#f</t>
  </si>
  <si>
    <t>4022429064/17169383424</t>
  </si>
  <si>
    <t>18731 / 29728 (63.01%)</t>
  </si>
  <si>
    <t>22234,ABRUPT;2105,ABRUPT;22233,RET_ABRUPT;2104,RET_ABRUPT;8035,RET_ABRUPT</t>
  </si>
  <si>
    <t>4316657472/17175150592</t>
  </si>
  <si>
    <t>18732 / 29728 (63.01%)</t>
  </si>
  <si>
    <t>4262371104/17163616256</t>
  </si>
  <si>
    <t>6474 / 11448 (56.55%)</t>
  </si>
  <si>
    <t>4506285312/17163616256</t>
  </si>
  <si>
    <t>18747 / 29728 (63.06%)</t>
  </si>
  <si>
    <t>6482 / 11448 (56.62%)</t>
  </si>
  <si>
    <t>4128532352/17170956288</t>
  </si>
  <si>
    <t>18748 / 29728 (63.07%)</t>
  </si>
  <si>
    <t>6483 / 11448 (56.63%)</t>
  </si>
  <si>
    <t>4332532480/17170956288</t>
  </si>
  <si>
    <t>18750 / 29728 (63.07%)</t>
  </si>
  <si>
    <t>6484 / 11448 (56.64%)</t>
  </si>
  <si>
    <t>22039,#f</t>
  </si>
  <si>
    <t>4206093408/17172529152</t>
  </si>
  <si>
    <t>18758 / 29728 (63.10%)</t>
  </si>
  <si>
    <t>4247430624/17172529152</t>
  </si>
  <si>
    <t>6495 / 11448 (56.73%)</t>
  </si>
  <si>
    <t>4187727304/17172529152</t>
  </si>
  <si>
    <t>19055,RET_ABRUPT;19053,RET_ABRUPT;19054,RET_ABRUPT;19048,RET_ABRUPT</t>
  </si>
  <si>
    <t>4391988120/17172529152</t>
  </si>
  <si>
    <t>6496 / 11448 (56.74%)</t>
  </si>
  <si>
    <t>4634549272/17173577728</t>
  </si>
  <si>
    <t>18784 / 29728 (63.19%)</t>
  </si>
  <si>
    <t>6497 / 11448 (56.75%)</t>
  </si>
  <si>
    <t>4226405200/17173053440</t>
  </si>
  <si>
    <t>18785 / 29728 (63.19%)</t>
  </si>
  <si>
    <t>6498 / 11448 (56.76%)</t>
  </si>
  <si>
    <t>8623,#t</t>
  </si>
  <si>
    <t>4534703520/17175674880</t>
  </si>
  <si>
    <t>12791,NORMAL;12790,RET_NORMAL;12796,RET_NORMAL</t>
  </si>
  <si>
    <t>4275022848/17173577728</t>
  </si>
  <si>
    <t>18791 / 29728 (63.21%)</t>
  </si>
  <si>
    <t>4812189352/17174102016</t>
  </si>
  <si>
    <t>18792 / 29728 (63.21%)</t>
  </si>
  <si>
    <t>4524164680/17173577728</t>
  </si>
  <si>
    <t>18808 / 29728 (63.27%)</t>
  </si>
  <si>
    <t>4406772984/17174102016</t>
  </si>
  <si>
    <t>18816 / 29728 (63.29%)</t>
  </si>
  <si>
    <t>6516 / 11448 (56.92%)</t>
  </si>
  <si>
    <t>4557369424/17176199168</t>
  </si>
  <si>
    <t>18828 / 29728 (63.33%)</t>
  </si>
  <si>
    <t>2096,RET_NORMAL;2097,#t;2088,#f;2087,RET_NORMAL;2085,#t;2094,RET_NORMAL;2097,NORMAL</t>
  </si>
  <si>
    <t>4591184016/17175674880</t>
  </si>
  <si>
    <t>6525 / 11448 (57.00%)</t>
  </si>
  <si>
    <t>4530769624/17168334848</t>
  </si>
  <si>
    <t>18841 / 29728 (63.38%)</t>
  </si>
  <si>
    <t>6526 / 11448 (57.01%)</t>
  </si>
  <si>
    <t>4445077336/17175150592</t>
  </si>
  <si>
    <t>18842 / 29728 (63.38%)</t>
  </si>
  <si>
    <t>6527 / 11448 (57.01%)</t>
  </si>
  <si>
    <t>151,#t</t>
  </si>
  <si>
    <t>4772262640/17175150592</t>
  </si>
  <si>
    <t>18843 / 29728 (63.38%)</t>
  </si>
  <si>
    <t>27636,#t</t>
  </si>
  <si>
    <t>4557275472/17174102016</t>
  </si>
  <si>
    <t>18846 / 29728 (63.39%)</t>
  </si>
  <si>
    <t>4566824464/17170956288</t>
  </si>
  <si>
    <t>18849 / 29728 (63.40%)</t>
  </si>
  <si>
    <t>4488769104/17165189120</t>
  </si>
  <si>
    <t>18850 / 29728 (63.41%)</t>
  </si>
  <si>
    <t>6530 / 11448 (57.04%)</t>
  </si>
  <si>
    <t>4781076416/17173577728</t>
  </si>
  <si>
    <t>18851 / 29728 (63.41%)</t>
  </si>
  <si>
    <t>4618181192/17164140544</t>
  </si>
  <si>
    <t>18852 / 29728 (63.41%)</t>
  </si>
  <si>
    <t>6532 / 11448 (57.06%)</t>
  </si>
  <si>
    <t>4692833560/17154703360</t>
  </si>
  <si>
    <t>26580,#f;16064,#f;16067,#t;26585,RET_NORMAL</t>
  </si>
  <si>
    <t>4808697616/17168334848</t>
  </si>
  <si>
    <t>18858 / 29728 (63.44%)</t>
  </si>
  <si>
    <t>6536 / 11448 (57.09%)</t>
  </si>
  <si>
    <t>12089,RET_ABRUPT;12090,ABRUPT</t>
  </si>
  <si>
    <t>4911643016/17167286272</t>
  </si>
  <si>
    <t>18862 / 29728 (63.45%)</t>
  </si>
  <si>
    <t>4943506984/17163091968</t>
  </si>
  <si>
    <t>18863 / 29728 (63.45%)</t>
  </si>
  <si>
    <t>6537 / 11448 (57.10%)</t>
  </si>
  <si>
    <t>4841284144/17175150592</t>
  </si>
  <si>
    <t>28849,ABRUPT;28848,RET_ABRUPT</t>
  </si>
  <si>
    <t>4917386648/17169383424</t>
  </si>
  <si>
    <t>18889 / 29728 (63.54%)</t>
  </si>
  <si>
    <t>9569,RET_NORMAL;9585,RET_NORMAL;9593,ABRUPT;9567,#t;9593,#t;9576,RET_NORMAL;9570,NORMAL;9583,#t;9586,#t;9592,RET_ABRUPT;9577,#t;9586,NORMAL;9577,NORMAL</t>
  </si>
  <si>
    <t>5193546976/17174102016</t>
  </si>
  <si>
    <t>18890 / 29728 (63.54%)</t>
  </si>
  <si>
    <t>5105041648/17174626304</t>
  </si>
  <si>
    <t>18893 / 29728 (63.55%)</t>
  </si>
  <si>
    <t>6552 / 11448 (57.23%)</t>
  </si>
  <si>
    <t>5135112504/17176199168</t>
  </si>
  <si>
    <t>18910 / 29728 (63.61%)</t>
  </si>
  <si>
    <t>6560 / 11448 (57.30%)</t>
  </si>
  <si>
    <t>4947146864/17168859136</t>
  </si>
  <si>
    <t>18917 / 29728 (63.63%)</t>
  </si>
  <si>
    <t>6564 / 11448 (57.34%)</t>
  </si>
  <si>
    <t>2235,RET_ABRUPT;949,#t;951,RET_ABRUPT;952,#t;947,#t;944,RET_ABRUPT;2234,RET_ABRUPT;952,ABRUPT</t>
  </si>
  <si>
    <t>5148690704/17169383424</t>
  </si>
  <si>
    <t>18923 / 29728 (63.65%)</t>
  </si>
  <si>
    <t>6566 / 11448 (57.35%)</t>
  </si>
  <si>
    <t>5153493288/17165713408</t>
  </si>
  <si>
    <t>18924 / 29728 (63.66%)</t>
  </si>
  <si>
    <t>5481033792/17173577728</t>
  </si>
  <si>
    <t>18952 / 29728 (63.75%)</t>
  </si>
  <si>
    <t>10097,NORMAL;10116,RET_NORMAL;10096,RET_NORMAL;10103,NORMAL;10109,RET_NORMAL;10102,RET_NORMAL;10094,#f;10087,#t;10075,#f;10094,#t;10080,RET_NORMAL;10103,#t;10110,#f;10081,NORMAL;10081,#t</t>
  </si>
  <si>
    <t>5383137648/17174102016</t>
  </si>
  <si>
    <t>5301813312/17173053440</t>
  </si>
  <si>
    <t>18955 / 29728 (63.76%)</t>
  </si>
  <si>
    <t>6582 / 11448 (57.49%)</t>
  </si>
  <si>
    <t>22021,RET_NORMAL;22019,#t</t>
  </si>
  <si>
    <t>5320357328/17170956288</t>
  </si>
  <si>
    <t>18956 / 29728 (63.76%)</t>
  </si>
  <si>
    <t>6584 / 11448 (57.51%)</t>
  </si>
  <si>
    <t>5090438456/17173577728</t>
  </si>
  <si>
    <t>5289199984/17168334848</t>
  </si>
  <si>
    <t>5282116768/17175674880</t>
  </si>
  <si>
    <t>18967 / 29728 (63.80%)</t>
  </si>
  <si>
    <t>3367,#f;4251,BigInt;3381,RET_NORMAL;3382,RET_NORMAL</t>
  </si>
  <si>
    <t>5586455880/17172529152</t>
  </si>
  <si>
    <t>26337,BigInt;3406,#t;3436,RET_NORMAL;3435,BigInt;3435,RET_NORMAL</t>
  </si>
  <si>
    <t>5477197024/17172529152</t>
  </si>
  <si>
    <t>18977 / 29728 (63.84%)</t>
  </si>
  <si>
    <t>5433159976/17173053440</t>
  </si>
  <si>
    <t>5270782184/17163616256</t>
  </si>
  <si>
    <t>18990 / 29728 (63.88%)</t>
  </si>
  <si>
    <t>6594 / 11448 (57.60%)</t>
  </si>
  <si>
    <t>9593,NORMAL;9598,RET_NORMAL;9599,NORMAL;9592,RET_NORMAL;9605,#t;9607,RET_NORMAL</t>
  </si>
  <si>
    <t>5354818816/17174102016</t>
  </si>
  <si>
    <t>19006 / 29728 (63.93%)</t>
  </si>
  <si>
    <t>6598 / 11448 (57.63%)</t>
  </si>
  <si>
    <t>4373,NORMAL;4366,#f;4373,#t;4378,RET_NORMAL;4372,RET_NORMAL</t>
  </si>
  <si>
    <t>5667424696/17175150592</t>
  </si>
  <si>
    <t>19014 / 29728 (63.96%)</t>
  </si>
  <si>
    <t>5362555392/17175150592</t>
  </si>
  <si>
    <t>19029 / 29728 (64.01%)</t>
  </si>
  <si>
    <t>6608 / 11448 (57.72%)</t>
  </si>
  <si>
    <t>851,NORMAL;863,NORMAL;868,RET_NORMAL;850,RET_NORMAL;863,#t;860,#t;862,RET_NORMAL;858,RET_NORMAL</t>
  </si>
  <si>
    <t>5241179728/17173053440</t>
  </si>
  <si>
    <t>6617 / 11448 (57.80%)</t>
  </si>
  <si>
    <t>5495127048/17165189120</t>
  </si>
  <si>
    <t>19054 / 29728 (64.09%)</t>
  </si>
  <si>
    <t>6618 / 11448 (57.81%)</t>
  </si>
  <si>
    <t>4366,#t</t>
  </si>
  <si>
    <t>5635729304/17174102016</t>
  </si>
  <si>
    <t>19062 / 29728 (64.12%)</t>
  </si>
  <si>
    <t>6622 / 11448 (57.84%)</t>
  </si>
  <si>
    <t>5610078104/17173577728</t>
  </si>
  <si>
    <t>6623 / 11448 (57.85%)</t>
  </si>
  <si>
    <t>5731517488/17174102016</t>
  </si>
  <si>
    <t>19068 / 29728 (64.14%)</t>
  </si>
  <si>
    <t>6624 / 11448 (57.86%)</t>
  </si>
  <si>
    <t>5674320024/17174626304</t>
  </si>
  <si>
    <t>19073 / 29728 (64.16%)</t>
  </si>
  <si>
    <t>5823011824/17175674880</t>
  </si>
  <si>
    <t>19074 / 29728 (64.16%)</t>
  </si>
  <si>
    <t>6625 / 11448 (57.87%)</t>
  </si>
  <si>
    <t>5652891352/17174102016</t>
  </si>
  <si>
    <t>19077 / 29728 (64.17%)</t>
  </si>
  <si>
    <t>6626 / 11448 (57.88%)</t>
  </si>
  <si>
    <t>5873708424/17169907712</t>
  </si>
  <si>
    <t>19095 / 29728 (64.23%)</t>
  </si>
  <si>
    <t>5814716912/17167810560</t>
  </si>
  <si>
    <t>19096 / 29728 (64.24%)</t>
  </si>
  <si>
    <t>5853282928/17172004864</t>
  </si>
  <si>
    <t>19097 / 29728 (64.24%)</t>
  </si>
  <si>
    <t>5988116176/17167286272</t>
  </si>
  <si>
    <t>19100 / 29728 (64.25%)</t>
  </si>
  <si>
    <t>22029,#t;22031,RET_NORMAL</t>
  </si>
  <si>
    <t>5783488536/17170956288</t>
  </si>
  <si>
    <t>5797326736/17171480576</t>
  </si>
  <si>
    <t>6195324648/17171480576</t>
  </si>
  <si>
    <t>5972007488/17174626304</t>
  </si>
  <si>
    <t>19103 / 29728 (64.26%)</t>
  </si>
  <si>
    <t>5836346720/17173577728</t>
  </si>
  <si>
    <t>19104 / 29728 (64.26%)</t>
  </si>
  <si>
    <t>6215546336/17172004864</t>
  </si>
  <si>
    <t>6646 / 11448 (58.05%)</t>
  </si>
  <si>
    <t>9503,NORMAL;9503,#t;9509,RET_ABRUPT;9510,#t;9510,ABRUPT;9500,#t;9502,RET_NORMAL</t>
  </si>
  <si>
    <t>6284028752/17175674880</t>
  </si>
  <si>
    <t>19118 / 29728 (64.31%)</t>
  </si>
  <si>
    <t>6647 / 11448 (58.06%)</t>
  </si>
  <si>
    <t>5871209968/17171480576</t>
  </si>
  <si>
    <t>19121 / 29728 (64.32%)</t>
  </si>
  <si>
    <t>6648 / 11448 (58.07%)</t>
  </si>
  <si>
    <t>6196249064/17175150592</t>
  </si>
  <si>
    <t>19124 / 29728 (64.33%)</t>
  </si>
  <si>
    <t>6649 / 11448 (58.08%)</t>
  </si>
  <si>
    <t>6291739544/17172529152</t>
  </si>
  <si>
    <t>19135 / 29728 (64.37%)</t>
  </si>
  <si>
    <t>6655 / 11448 (58.13%)</t>
  </si>
  <si>
    <t>9744,RET_ABRUPT;9735,#t;9737,RET_NORMAL;9745,ABRUPT;9738,#t;9745,#t;9738,NORMAL</t>
  </si>
  <si>
    <t>5983908048/17174102016</t>
  </si>
  <si>
    <t>19138 / 29728 (64.38%)</t>
  </si>
  <si>
    <t>6656 / 11448 (58.14%)</t>
  </si>
  <si>
    <t>5994959120/17174102016</t>
  </si>
  <si>
    <t>6657 / 11448 (58.15%)</t>
  </si>
  <si>
    <t>6125031096/17174626304</t>
  </si>
  <si>
    <t>19142 / 29728 (64.39%)</t>
  </si>
  <si>
    <t>6658 / 11448 (58.16%)</t>
  </si>
  <si>
    <t>2097,ABRUPT;2096,RET_ABRUPT</t>
  </si>
  <si>
    <t>6296646528/17168859136</t>
  </si>
  <si>
    <t>19143 / 29728 (64.39%)</t>
  </si>
  <si>
    <t>6659 / 11448 (58.17%)</t>
  </si>
  <si>
    <t>2134,RET_ABRUPT;2135,ABRUPT</t>
  </si>
  <si>
    <t>6054256200/17169907712</t>
  </si>
  <si>
    <t>19144 / 29728 (64.40%)</t>
  </si>
  <si>
    <t>6661 / 11448 (58.18%)</t>
  </si>
  <si>
    <t>5916447656/17173053440</t>
  </si>
  <si>
    <t>19152 / 29728 (64.42%)</t>
  </si>
  <si>
    <t>6663 / 11448 (58.20%)</t>
  </si>
  <si>
    <t>6292706880/17168859136</t>
  </si>
  <si>
    <t>19157 / 29728 (64.44%)</t>
  </si>
  <si>
    <t>6665 / 11448 (58.22%)</t>
  </si>
  <si>
    <t>6133985176/17172529152</t>
  </si>
  <si>
    <t>19158 / 29728 (64.44%)</t>
  </si>
  <si>
    <t>6666 / 11448 (58.23%)</t>
  </si>
  <si>
    <t>6136329008/17175150592</t>
  </si>
  <si>
    <t>19179 / 29728 (64.51%)</t>
  </si>
  <si>
    <t>16083,#t;16076,RET_NORMAL;16090,#f;16072,#f;16067,#f;16077,NORMAL;16082,RET_NORMAL;16083,NORMAL;26582,#f</t>
  </si>
  <si>
    <t>6248014520/17170956288</t>
  </si>
  <si>
    <t>19181 / 29728 (64.52%)</t>
  </si>
  <si>
    <t>6184571584/17174626304</t>
  </si>
  <si>
    <t>19183 / 29728 (64.53%)</t>
  </si>
  <si>
    <t>6677 / 11448 (58.32%)</t>
  </si>
  <si>
    <t>3406,#f</t>
  </si>
  <si>
    <t>6243146704/17163091968</t>
  </si>
  <si>
    <t>19184 / 29728 (64.53%)</t>
  </si>
  <si>
    <t>6975,ABRUPT;6974,RET_ABRUPT;1013,RET_ABRUPT;1014,RET_ABRUPT</t>
  </si>
  <si>
    <t>6338345984/17160470528</t>
  </si>
  <si>
    <t>19185 / 29728 (64.54%)</t>
  </si>
  <si>
    <t>6679 / 11448 (58.34%)</t>
  </si>
  <si>
    <t>6631593600/17174102016</t>
  </si>
  <si>
    <t>29295,RET_NORMAL;29315,ABRUPT;29313,RET_NORMAL;29302,#f;29315,#t;29296,#t;29296,NORMAL;29314,RET_ABRUPT</t>
  </si>
  <si>
    <t>6441352680/17166237696</t>
  </si>
  <si>
    <t>19202 / 29728 (64.59%)</t>
  </si>
  <si>
    <t>6686 / 11448 (58.40%)</t>
  </si>
  <si>
    <t>6306891736/17160994816</t>
  </si>
  <si>
    <t>19203 / 29728 (64.60%)</t>
  </si>
  <si>
    <t>4351,#t</t>
  </si>
  <si>
    <t>6369593744/17169907712</t>
  </si>
  <si>
    <t>6694 / 11448 (58.47%)</t>
  </si>
  <si>
    <t>6465771656/17168334848</t>
  </si>
  <si>
    <t>6699 / 11448 (58.52%)</t>
  </si>
  <si>
    <t>10816,NORMAL;10822,RET_NORMAL;10823,#t;10815,RET_NORMAL;10823,NORMAL</t>
  </si>
  <si>
    <t>6548697248/17174102016</t>
  </si>
  <si>
    <t>19260 / 29728 (64.79%)</t>
  </si>
  <si>
    <t>6705 / 11448 (58.57%)</t>
  </si>
  <si>
    <t>6893736600/17174626304</t>
  </si>
  <si>
    <t>19261 / 29728 (64.79%)</t>
  </si>
  <si>
    <t>6868608080/17174626304</t>
  </si>
  <si>
    <t>19262 / 29728 (64.79%)</t>
  </si>
  <si>
    <t>6653082280/17170432000</t>
  </si>
  <si>
    <t>19263 / 29728 (64.80%)</t>
  </si>
  <si>
    <t>6708 / 11448 (58.60%)</t>
  </si>
  <si>
    <t>11335,RET_ABRUPT;11336,ABRUPT</t>
  </si>
  <si>
    <t>6751174232/17170956288</t>
  </si>
  <si>
    <t>19031,RET_ABRUPT</t>
  </si>
  <si>
    <t>6777377128/17172004864</t>
  </si>
  <si>
    <t>19264 / 29728 (64.80%)</t>
  </si>
  <si>
    <t>6742121808/17175674880</t>
  </si>
  <si>
    <t>7187,RET_ABRUPT</t>
  </si>
  <si>
    <t>6765724456/17169907712</t>
  </si>
  <si>
    <t>19265 / 29728 (64.80%)</t>
  </si>
  <si>
    <t>6710 / 11448 (58.61%)</t>
  </si>
  <si>
    <t>7147079424/17174102016</t>
  </si>
  <si>
    <t>6711 / 11448 (58.62%)</t>
  </si>
  <si>
    <t>860,#f;871,RET_NORMAL</t>
  </si>
  <si>
    <t>7046988800/17162043392</t>
  </si>
  <si>
    <t>19269 / 29728 (64.82%)</t>
  </si>
  <si>
    <t>6712 / 11448 (58.63%)</t>
  </si>
  <si>
    <t>153,#t</t>
  </si>
  <si>
    <t>7295630808/17170956288</t>
  </si>
  <si>
    <t>19272 / 29728 (64.83%)</t>
  </si>
  <si>
    <t>6713 / 11448 (58.64%)</t>
  </si>
  <si>
    <t>6994641848/17167286272</t>
  </si>
  <si>
    <t>19273 / 29728 (64.83%)</t>
  </si>
  <si>
    <t>6714 / 11448 (58.65%)</t>
  </si>
  <si>
    <t>7347909328/17175150592</t>
  </si>
  <si>
    <t>19276 / 29728 (64.84%)</t>
  </si>
  <si>
    <t>7322959440/17156800512</t>
  </si>
  <si>
    <t>19277 / 29728 (64.84%)</t>
  </si>
  <si>
    <t>7327693808/17172529152</t>
  </si>
  <si>
    <t>19281 / 29728 (64.86%)</t>
  </si>
  <si>
    <t>7096380888/17173053440</t>
  </si>
  <si>
    <t>19282 / 29728 (64.86%)</t>
  </si>
  <si>
    <t>6718 / 11448 (58.68%)</t>
  </si>
  <si>
    <t>7540900136/17174626304</t>
  </si>
  <si>
    <t>7566377672/17168859136</t>
  </si>
  <si>
    <t>19283 / 29728 (64.86%)</t>
  </si>
  <si>
    <t>1598,#t</t>
  </si>
  <si>
    <t>7503951360/17175150592</t>
  </si>
  <si>
    <t>7392905256/17174102016</t>
  </si>
  <si>
    <t>19287 / 29728 (64.88%)</t>
  </si>
  <si>
    <t>6721 / 11448 (58.71%)</t>
  </si>
  <si>
    <t>7200442112/17172529152</t>
  </si>
  <si>
    <t>19288 / 29728 (64.88%)</t>
  </si>
  <si>
    <t>6722 / 11448 (58.72%)</t>
  </si>
  <si>
    <t>7673800848/17170956288</t>
  </si>
  <si>
    <t>19291 / 29728 (64.89%)</t>
  </si>
  <si>
    <t>7592144912/17168859136</t>
  </si>
  <si>
    <t>19307 / 29728 (64.95%)</t>
  </si>
  <si>
    <t>6732 / 11448 (58.81%)</t>
  </si>
  <si>
    <t>10848,NORMAL;10803,#f;10848,#t;10855,NORMAL;10829,#f;10855,#t;10845,#t;10847,RET_NORMAL;10854,RET_NORMAL;10813,#f</t>
  </si>
  <si>
    <t>7706932680/17171480576</t>
  </si>
  <si>
    <t>19308 / 29728 (64.95%)</t>
  </si>
  <si>
    <t>7612985968/17162043392</t>
  </si>
  <si>
    <t>19309 / 29728 (64.95%)</t>
  </si>
  <si>
    <t>6735 / 11448 (58.83%)</t>
  </si>
  <si>
    <t>7604799240/17164140544</t>
  </si>
  <si>
    <t>19317 / 29728 (64.98%)</t>
  </si>
  <si>
    <t>19076,#t;19088,#t</t>
  </si>
  <si>
    <t>7651605624/17173053440</t>
  </si>
  <si>
    <t>19320 / 29728 (64.99%)</t>
  </si>
  <si>
    <t>6738 / 11448 (58.86%)</t>
  </si>
  <si>
    <t>7462114592/17176199168</t>
  </si>
  <si>
    <t>19321 / 29728 (64.99%)</t>
  </si>
  <si>
    <t>6739 / 11448 (58.87%)</t>
  </si>
  <si>
    <t>7469705000/17173577728</t>
  </si>
  <si>
    <t>19337 / 29728 (65.05%)</t>
  </si>
  <si>
    <t>6746 / 11448 (58.93%)</t>
  </si>
  <si>
    <t>10389,NORMAL;10402,#f;10395,RET_NORMAL;10388,RET_NORMAL;10396,#t;10386,#t;10396,NORMAL</t>
  </si>
  <si>
    <t>7417981080/17167810560</t>
  </si>
  <si>
    <t>19341 / 29728 (65.06%)</t>
  </si>
  <si>
    <t>6747 / 11448 (58.94%)</t>
  </si>
  <si>
    <t>2088,#t;2091,RET_ABRUPT</t>
  </si>
  <si>
    <t>7677914680/17169907712</t>
  </si>
  <si>
    <t>19345 / 29728 (65.07%)</t>
  </si>
  <si>
    <t>6748 / 11448 (58.94%)</t>
  </si>
  <si>
    <t>7585146256/17174102016</t>
  </si>
  <si>
    <t>19346 / 29728 (65.08%)</t>
  </si>
  <si>
    <t>6749 / 11448 (58.95%)</t>
  </si>
  <si>
    <t>7554254448/17175150592</t>
  </si>
  <si>
    <t>19349 / 29728 (65.09%)</t>
  </si>
  <si>
    <t>6750 / 11448 (58.96%)</t>
  </si>
  <si>
    <t>7948152432/17174626304</t>
  </si>
  <si>
    <t>19419 / 29728 (65.32%)</t>
  </si>
  <si>
    <t>6782 / 11448 (59.24%)</t>
  </si>
  <si>
    <t>28119,RET_NORMAL;28162,NORMAL;28096,NORMAL;28069,#t;28114,#t;28071,RET_NORMAL;28078,NORMAL;28145,#f;28048,#t;28072,NORMAL;28159,#t;28169,#t;28077,RET_NORMAL;28054,NORMAL;28144,RET_NORMAL;28053,RET_NORMAL;28162,#t;28093,#t;28168,RET_NORMAL;28138,NORMAL;28047,RET_NORMAL;28048,NORMAL;28095,RET_NORMAL;28138,#t;28120,NORMAL;28114,NORMAL;28045,#t;28171,RET_ABRUPT;28113,RET_NORMAL;28096,#t;28161,RET_NORMAL;28111,#t;28135,#t;28072,#t;28137,RET_NORMAL</t>
  </si>
  <si>
    <t>7947891160/17154703360</t>
  </si>
  <si>
    <t>19422 / 29728 (65.33%)</t>
  </si>
  <si>
    <t>6783 / 11448 (59.25%)</t>
  </si>
  <si>
    <t>7616516416/17174102016</t>
  </si>
  <si>
    <t>19425 / 29728 (65.34%)</t>
  </si>
  <si>
    <t>6784 / 11448 (59.26%)</t>
  </si>
  <si>
    <t>16144,#t;16146,RET_ABRUPT</t>
  </si>
  <si>
    <t>8035918448/17173577728</t>
  </si>
  <si>
    <t>19426 / 29728 (65.35%)</t>
  </si>
  <si>
    <t>6785 / 11448 (59.27%)</t>
  </si>
  <si>
    <t>13488,ABRUPT;13487,RET_ABRUPT</t>
  </si>
  <si>
    <t>8130971104/17172004864</t>
  </si>
  <si>
    <t>19434 / 29728 (65.37%)</t>
  </si>
  <si>
    <t>6789 / 11448 (59.30%)</t>
  </si>
  <si>
    <t>8148617784/17163616256</t>
  </si>
  <si>
    <t>19435 / 29728 (65.38%)</t>
  </si>
  <si>
    <t>7965343584/17175150592</t>
  </si>
  <si>
    <t>19440 / 29728 (65.39%)</t>
  </si>
  <si>
    <t>6790 / 11448 (59.31%)</t>
  </si>
  <si>
    <t>4879,#t;4873,RET_ABRUPT;4882,RET_ABRUPT;4883,RET_ABRUPT;4881,RET_ABRUPT</t>
  </si>
  <si>
    <t>8295213416/17175150592</t>
  </si>
  <si>
    <t>8210384064/17175150592</t>
  </si>
  <si>
    <t>19443 / 29728 (65.40%)</t>
  </si>
  <si>
    <t>6791 / 11448 (59.32%)</t>
  </si>
  <si>
    <t>8356735488/17117478912</t>
  </si>
  <si>
    <t>19446 / 29728 (65.41%)</t>
  </si>
  <si>
    <t>6792 / 11448 (59.33%)</t>
  </si>
  <si>
    <t>8539889152/17172004864</t>
  </si>
  <si>
    <t>19449 / 29728 (65.42%)</t>
  </si>
  <si>
    <t>6793 / 11448 (59.34%)</t>
  </si>
  <si>
    <t>8538409696/17174102016</t>
  </si>
  <si>
    <t>19452 / 29728 (65.43%)</t>
  </si>
  <si>
    <t>6794 / 11448 (59.35%)</t>
  </si>
  <si>
    <t>8784805968/17166237696</t>
  </si>
  <si>
    <t>19453 / 29728 (65.44%)</t>
  </si>
  <si>
    <t>6796 / 11448 (59.36%)</t>
  </si>
  <si>
    <t>8673606328/17173053440</t>
  </si>
  <si>
    <t>19456 / 29728 (65.45%)</t>
  </si>
  <si>
    <t>6797 / 11448 (59.37%)</t>
  </si>
  <si>
    <t>8806184472/17173053440</t>
  </si>
  <si>
    <t>19459 / 29728 (65.46%)</t>
  </si>
  <si>
    <t>9144358680/17167286272</t>
  </si>
  <si>
    <t>8914093480/17171480576</t>
  </si>
  <si>
    <t>19460 / 29728 (65.46%)</t>
  </si>
  <si>
    <t>6798 / 11448 (59.38%)</t>
  </si>
  <si>
    <t>4875,#t</t>
  </si>
  <si>
    <t>9088049744/17173577728</t>
  </si>
  <si>
    <t>19461 / 29728 (65.46%)</t>
  </si>
  <si>
    <t>6799 / 11448 (59.39%)</t>
  </si>
  <si>
    <t>8867267528/17168334848</t>
  </si>
  <si>
    <t>19464 / 29728 (65.47%)</t>
  </si>
  <si>
    <t>6800 / 11448 (59.40%)</t>
  </si>
  <si>
    <t>9302569104/17170432000</t>
  </si>
  <si>
    <t>19466 / 29728 (65.48%)</t>
  </si>
  <si>
    <t>6801 / 11448 (59.41%)</t>
  </si>
  <si>
    <t>9605,#f</t>
  </si>
  <si>
    <t>9372971688/17173053440</t>
  </si>
  <si>
    <t>19467 / 29728 (65.48%)</t>
  </si>
  <si>
    <t>9240015512/17170432000</t>
  </si>
  <si>
    <t>19471 / 29728 (65.50%)</t>
  </si>
  <si>
    <t>6802 / 11448 (59.42%)</t>
  </si>
  <si>
    <t>949,#f;961,RET_ABRUPT;960,RET_ABRUPT</t>
  </si>
  <si>
    <t>9145001952/17169907712</t>
  </si>
  <si>
    <t>19472 / 29728 (65.50%)</t>
  </si>
  <si>
    <t>6803 / 11448 (59.43%)</t>
  </si>
  <si>
    <t>20515,RET_ABRUPT;20516,ABRUPT</t>
  </si>
  <si>
    <t>9199957176/17172529152</t>
  </si>
  <si>
    <t>19473 / 29728 (65.50%)</t>
  </si>
  <si>
    <t>28844,BigInt</t>
  </si>
  <si>
    <t>9253708864/17173577728</t>
  </si>
  <si>
    <t>19474 / 29728 (65.51%)</t>
  </si>
  <si>
    <t>6804 / 11448 (59.43%)</t>
  </si>
  <si>
    <t>9394044832/17171480576</t>
  </si>
  <si>
    <t>19482 / 29728 (65.53%)</t>
  </si>
  <si>
    <t>6806 / 11448 (59.45%)</t>
  </si>
  <si>
    <t>20547,#t;20536,#t</t>
  </si>
  <si>
    <t>9323201640/17174626304</t>
  </si>
  <si>
    <t>19488 / 29728 (65.55%)</t>
  </si>
  <si>
    <t>6809 / 11448 (59.48%)</t>
  </si>
  <si>
    <t>28177,#t;28176,#t;28169,#f;28179,RET_ABRUPT</t>
  </si>
  <si>
    <t>9616411128/17080778752</t>
  </si>
  <si>
    <t>19489 / 29728 (65.56%)</t>
  </si>
  <si>
    <t>9900880856/17169907712</t>
  </si>
  <si>
    <t>19490 / 29728 (65.56%)</t>
  </si>
  <si>
    <t>9583,#f</t>
  </si>
  <si>
    <t>9889709616/17172004864</t>
  </si>
  <si>
    <t>19491 / 29728 (65.56%)</t>
  </si>
  <si>
    <t>22183,#t;22183,ABRUPT;22182,RET_ABRUPT</t>
  </si>
  <si>
    <t>10189433752/17174626304</t>
  </si>
  <si>
    <t>9690317760/17170432000</t>
  </si>
  <si>
    <t>19539 / 29728 (65.73%)</t>
  </si>
  <si>
    <t>6831 / 11448 (59.67%)</t>
  </si>
  <si>
    <t>9821,NORMAL;9835,RET_NORMAL;9833,#t;9820,RET_NORMAL;9826,RET_NORMAL;9827,NORMAL</t>
  </si>
  <si>
    <t>9931723704/17174626304</t>
  </si>
  <si>
    <t>19567 / 29728 (65.82%)</t>
  </si>
  <si>
    <t>6843 / 11448 (59.77%)</t>
  </si>
  <si>
    <t>9884,NORMAL;9898,RET_NORMAL;9889,RET_NORMAL;9884,#t;9870,NORMAL;9883,RET_NORMAL;9896,#t;9890,NORMAL;9869,RET_NORMAL;9867,#t;9877,NORMAL;9876,RET_NORMAL;9877,#t</t>
  </si>
  <si>
    <t>9821510336/17173053440</t>
  </si>
  <si>
    <t>19607 / 29728 (65.95%)</t>
  </si>
  <si>
    <t>19843,#t;8256,RET_NORMAL;8247,RET_NORMAL;8255,RET_NORMAL;8201,RET_NORMAL;8204,#t;8199,RET_NORMAL;8248,NORMAL;8212,#f;8240,#f;19845,#f;8204,#f;8215,RET_NORMAL;8243,RET_NORMAL;8211,RET_NORMAL;8248,#t;8239,RET_NORMAL</t>
  </si>
  <si>
    <t>9859406760/17170956288</t>
  </si>
  <si>
    <t>6853 / 11448 (59.86%)</t>
  </si>
  <si>
    <t>16072,#t</t>
  </si>
  <si>
    <t>10183287368/17175150592</t>
  </si>
  <si>
    <t>19619 / 29728 (66.00%)</t>
  </si>
  <si>
    <t>6856 / 11448 (59.89%)</t>
  </si>
  <si>
    <t>16874,RET_NORMAL;16900,#f;16908,#f;16924,RET_NORMAL;16877,#f</t>
  </si>
  <si>
    <t>10069141408/17175150592</t>
  </si>
  <si>
    <t>6857 / 11448 (59.90%)</t>
  </si>
  <si>
    <t>10331015656/17174102016</t>
  </si>
  <si>
    <t>28810,BigInt</t>
  </si>
  <si>
    <t>10404515440/17174626304</t>
  </si>
  <si>
    <t>19629 / 29728 (66.03%)</t>
  </si>
  <si>
    <t>6862 / 11448 (59.94%)</t>
  </si>
  <si>
    <t>10055526672/17168334848</t>
  </si>
  <si>
    <t>19630 / 29728 (66.03%)</t>
  </si>
  <si>
    <t>6863 / 11448 (59.95%)</t>
  </si>
  <si>
    <t>10400237528/17173053440</t>
  </si>
  <si>
    <t>19633 / 29728 (66.04%)</t>
  </si>
  <si>
    <t>6864 / 11448 (59.96%)</t>
  </si>
  <si>
    <t>10673634560/17175674880</t>
  </si>
  <si>
    <t>10251649576/17174626304</t>
  </si>
  <si>
    <t>19672 / 29728 (66.17%)</t>
  </si>
  <si>
    <t>6879 / 11448 (60.09%)</t>
  </si>
  <si>
    <t>10335427664/17173577728</t>
  </si>
  <si>
    <t>19676 / 29728 (66.19%)</t>
  </si>
  <si>
    <t>6881 / 11448 (60.11%)</t>
  </si>
  <si>
    <t>10440678608/17175150592</t>
  </si>
  <si>
    <t>19685 / 29728 (66.22%)</t>
  </si>
  <si>
    <t>16028,#t;16031,NORMAL;16030,RET_NORMAL;16037,RET_NORMAL;16031,#t</t>
  </si>
  <si>
    <t>10495306504/17175150592</t>
  </si>
  <si>
    <t>19686 / 29728 (66.22%)</t>
  </si>
  <si>
    <t>6886 / 11448 (60.15%)</t>
  </si>
  <si>
    <t>10815867760/17166761984</t>
  </si>
  <si>
    <t>19688 / 29728 (66.23%)</t>
  </si>
  <si>
    <t>9896,#f</t>
  </si>
  <si>
    <t>10694530768/17169907712</t>
  </si>
  <si>
    <t>19689 / 29728 (66.23%)</t>
  </si>
  <si>
    <t>6888 / 11448 (60.17%)</t>
  </si>
  <si>
    <t>10934887800/17166761984</t>
  </si>
  <si>
    <t>19690 / 29728 (66.23%)</t>
  </si>
  <si>
    <t>6890 / 11448 (60.19%)</t>
  </si>
  <si>
    <t>10897269544/17173577728</t>
  </si>
  <si>
    <t>19691 / 29728 (66.24%)</t>
  </si>
  <si>
    <t>10831103176/17170432000</t>
  </si>
  <si>
    <t>19704 / 29728 (66.28%)</t>
  </si>
  <si>
    <t>10705523168/17174102016</t>
  </si>
  <si>
    <t>19705 / 29728 (66.28%)</t>
  </si>
  <si>
    <t>6896 / 11448 (60.24%)</t>
  </si>
  <si>
    <t>11106569240/17176199168</t>
  </si>
  <si>
    <t>19711 / 29728 (66.30%)</t>
  </si>
  <si>
    <t>3394,#f;3399,#f;7636,BigInt</t>
  </si>
  <si>
    <t>11185636616/17175150592</t>
  </si>
  <si>
    <t>19730 / 29728 (66.37%)</t>
  </si>
  <si>
    <t>6908 / 11448 (60.34%)</t>
  </si>
  <si>
    <t>10405,NORMAL;10405,#t;10419,#t;10411,RET_NORMAL;10412,#t;10419,NORMAL;10402,#t;10412,NORMAL;10418,RET_NORMAL;10404,RET_NORMAL</t>
  </si>
  <si>
    <t>11279300064/17172004864</t>
  </si>
  <si>
    <t>19733 / 29728 (66.38%)</t>
  </si>
  <si>
    <t>6909 / 11448 (60.35%)</t>
  </si>
  <si>
    <t>11492167984/17168859136</t>
  </si>
  <si>
    <t>19741 / 29728 (66.41%)</t>
  </si>
  <si>
    <t>6911 / 11448 (60.37%)</t>
  </si>
  <si>
    <t>11220199680/17175674880</t>
  </si>
  <si>
    <t>19742 / 29728 (66.41%)</t>
  </si>
  <si>
    <t>6912 / 11448 (60.38%)</t>
  </si>
  <si>
    <t>11581882544/17174626304</t>
  </si>
  <si>
    <t>6913 / 11448 (60.39%)</t>
  </si>
  <si>
    <t>9884,ABRUPT;9883,RET_ABRUPT</t>
  </si>
  <si>
    <t>11524243312/17165713408</t>
  </si>
  <si>
    <t>19753 / 29728 (66.45%)</t>
  </si>
  <si>
    <t>6916 / 11448 (60.41%)</t>
  </si>
  <si>
    <t>16792,#t;16798,RET_NORMAL;16801,#f;16796,#t</t>
  </si>
  <si>
    <t>11320206944/17171480576</t>
  </si>
  <si>
    <t>19754 / 29728 (66.45%)</t>
  </si>
  <si>
    <t>6917 / 11448 (60.42%)</t>
  </si>
  <si>
    <t>11403331016/17175150592</t>
  </si>
  <si>
    <t>19756 / 29728 (66.46%)</t>
  </si>
  <si>
    <t>6918 / 11448 (60.43%)</t>
  </si>
  <si>
    <t>9833,#f</t>
  </si>
  <si>
    <t>11816595168/17176199168</t>
  </si>
  <si>
    <t>19767 / 29728 (66.49%)</t>
  </si>
  <si>
    <t>6925 / 11448 (60.49%)</t>
  </si>
  <si>
    <t>11723397728/17175674880</t>
  </si>
  <si>
    <t>19830 / 29728 (66.70%)</t>
  </si>
  <si>
    <t>6954 / 11448 (60.74%)</t>
  </si>
  <si>
    <t>10695,NORMAL;10694,RET_NORMAL;10724,#t;10686,#t;10676,#f;10718,#t;10665,#f;10733,RET_NORMAL;10724,#f;10734,#t;10727,NORMAL;10711,NORMAL;10718,NORMAL;10695,#t;10726,RET_NORMAL;10727,#t;10717,RET_NORMAL;10676,#t;10672,#f;10734,NORMAL;10708,#f;10692,#t;10679,NORMAL;10710,RET_NORMAL;10686,NORMAL;10742,RET_NORMAL;10685,RET_NORMAL;10678,RET_NORMAL;10708,#t;10703,#f</t>
  </si>
  <si>
    <t>11792774400/17173577728</t>
  </si>
  <si>
    <t>6955 / 11448 (60.75%)</t>
  </si>
  <si>
    <t>12204166240/17173053440</t>
  </si>
  <si>
    <t>19831 / 29728 (66.71%)</t>
  </si>
  <si>
    <t>6956 / 11448 (60.76%)</t>
  </si>
  <si>
    <t>12164613944/17172529152</t>
  </si>
  <si>
    <t>19832 / 29728 (66.71%)</t>
  </si>
  <si>
    <t>6957 / 11448 (60.77%)</t>
  </si>
  <si>
    <t>11774574184/17164664832</t>
  </si>
  <si>
    <t>19843 / 29728 (66.75%)</t>
  </si>
  <si>
    <t>6962 / 11448 (60.81%)</t>
  </si>
  <si>
    <t>7511,#t;4606,#t;19885,#t;4608,RET_NORMAL;6719,#f;19902,#t</t>
  </si>
  <si>
    <t>12001235720/17173053440</t>
  </si>
  <si>
    <t>19848 / 29728 (66.77%)</t>
  </si>
  <si>
    <t>12129663600/17165713408</t>
  </si>
  <si>
    <t>19851 / 29728 (66.78%)</t>
  </si>
  <si>
    <t>12217452632/17166761984</t>
  </si>
  <si>
    <t>19854 / 29728 (66.79%)</t>
  </si>
  <si>
    <t>6965 / 11448 (60.84%)</t>
  </si>
  <si>
    <t>12080666968/17174102016</t>
  </si>
  <si>
    <t>19855 / 29728 (66.79%)</t>
  </si>
  <si>
    <t>6967 / 11448 (60.86%)</t>
  </si>
  <si>
    <t>12240595504/17173577728</t>
  </si>
  <si>
    <t>7596,RET_ABRUPT</t>
  </si>
  <si>
    <t>12468063872/17175674880</t>
  </si>
  <si>
    <t>19858 / 29728 (66.80%)</t>
  </si>
  <si>
    <t>6968 / 11448 (60.87%)</t>
  </si>
  <si>
    <t>12507412072/17169907712</t>
  </si>
  <si>
    <t>19861 / 29728 (66.81%)</t>
  </si>
  <si>
    <t>6969 / 11448 (60.88%)</t>
  </si>
  <si>
    <t>12389150688/17170956288</t>
  </si>
  <si>
    <t>19862 / 29728 (66.81%)</t>
  </si>
  <si>
    <t>6970 / 11448 (60.88%)</t>
  </si>
  <si>
    <t>1763,ABRUPT;1761,RET_ABRUPT</t>
  </si>
  <si>
    <t>12783118296/17168859136</t>
  </si>
  <si>
    <t>19865 / 29728 (66.82%)</t>
  </si>
  <si>
    <t>4275,RET_NORMAL</t>
  </si>
  <si>
    <t>12839707320/17170432000</t>
  </si>
  <si>
    <t>19868 / 29728 (66.83%)</t>
  </si>
  <si>
    <t>6972 / 11448 (60.90%)</t>
  </si>
  <si>
    <t>12628623344/17171480576</t>
  </si>
  <si>
    <t>19878 / 29728 (66.87%)</t>
  </si>
  <si>
    <t>12077,RET_NORMAL;12072,#t;12072,NORMAL;12071,RET_NORMAL;12067,#t</t>
  </si>
  <si>
    <t>12890828552/17168334848</t>
  </si>
  <si>
    <t>19889 / 29728 (66.90%)</t>
  </si>
  <si>
    <t>6980 / 11448 (60.97%)</t>
  </si>
  <si>
    <t>7819,RET_NORMAL;20618,ABRUPT;20617,RET_ABRUPT;7820,#t;7825,RET_NORMAL;7817,RET_NORMAL;7820,NORMAL</t>
  </si>
  <si>
    <t>14062526664/17175150592</t>
  </si>
  <si>
    <t>19890 / 29728 (66.91%)</t>
  </si>
  <si>
    <t>6982 / 11448 (60.99%)</t>
  </si>
  <si>
    <t>13976323496/17169383424</t>
  </si>
  <si>
    <t>19891 / 29728 (66.91%)</t>
  </si>
  <si>
    <t>6983 / 11448 (61.00%)</t>
  </si>
  <si>
    <t>13950151672/17174102016</t>
  </si>
  <si>
    <t>19901 / 29728 (66.94%)</t>
  </si>
  <si>
    <t>6988 / 11448 (61.04%)</t>
  </si>
  <si>
    <t>9757,#f;9750,RET_NORMAL;9751,NORMAL;9745,NORMAL;9744,RET_NORMAL</t>
  </si>
  <si>
    <t>14151287616/17176199168</t>
  </si>
  <si>
    <t>19905 / 29728 (66.96%)</t>
  </si>
  <si>
    <t>6991 / 11448 (61.07%)</t>
  </si>
  <si>
    <t>3394,#t;7637,#t;7636,RET_ABRUPT;7637,ABRUPT;3396,RET_ABRUPT</t>
  </si>
  <si>
    <t>14363956792/17173053440</t>
  </si>
  <si>
    <t>19909 / 29728 (66.97%)</t>
  </si>
  <si>
    <t>6992 / 11448 (61.08%)</t>
  </si>
  <si>
    <t>14329946056/17176199168</t>
  </si>
  <si>
    <t>19927 / 29728 (67.03%)</t>
  </si>
  <si>
    <t>6998 / 11448 (61.13%)</t>
  </si>
  <si>
    <t>20674,#f;20680,RET_NORMAL;17454,RET_NORMAL;17444,#t;17453,RET_NORMAL;17451,#t;20668,#f;20687,RET_NORMAL;20686,RET_NORMAL;20681,#f;17449,#t</t>
  </si>
  <si>
    <t>14552451032/17175150592</t>
  </si>
  <si>
    <t>14782543904/17176723456</t>
  </si>
  <si>
    <t>19931 / 29728 (67.04%)</t>
  </si>
  <si>
    <t>7000 / 11448 (61.15%)</t>
  </si>
  <si>
    <t>10705,RET_ABRUPT;10703,#t;10692,#f</t>
  </si>
  <si>
    <t>14535348488/17175674880</t>
  </si>
  <si>
    <t>19932 / 29728 (67.05%)</t>
  </si>
  <si>
    <t>15132839440/17176723456</t>
  </si>
  <si>
    <t>19934 / 29728 (67.05%)</t>
  </si>
  <si>
    <t>7004 / 11448 (61.18%)</t>
  </si>
  <si>
    <t>7046,RET_ABRUPT;13558,ABRUPT;13557,RET_ABRUPT;7047,ABRUPT</t>
  </si>
  <si>
    <t>15710831280/17175150592</t>
  </si>
  <si>
    <t>19937 / 29728 (67.06%)</t>
  </si>
  <si>
    <t>7005 / 11448 (61.19%)</t>
  </si>
  <si>
    <t>15966655080/17176723456</t>
  </si>
  <si>
    <t>19938 / 29728 (67.07%)</t>
  </si>
  <si>
    <t>7006 / 11448 (61.20%)</t>
  </si>
  <si>
    <t>4372,RET_ABRUPT;4373,ABRUPT</t>
  </si>
  <si>
    <t>15702419760/17176723456</t>
  </si>
  <si>
    <t>19948 / 29728 (67.10%)</t>
  </si>
  <si>
    <t>7007 / 11448 (61.21%)</t>
  </si>
  <si>
    <t>15735842024/17172004864</t>
  </si>
  <si>
    <t>19949 / 29728 (67.11%)</t>
  </si>
  <si>
    <t>7008 / 11448 (61.22%)</t>
  </si>
  <si>
    <t>16309071888/17176723456</t>
  </si>
  <si>
    <t>19950 / 29728 (67.11%)</t>
  </si>
  <si>
    <t>7009 / 11448 (61.22%)</t>
  </si>
  <si>
    <t>16380404056/17175150592</t>
  </si>
  <si>
    <t>2094,RET_ABRUPT</t>
  </si>
  <si>
    <t>16259960800/17176199168</t>
  </si>
  <si>
    <t>19951 / 29728 (67.11%)</t>
  </si>
  <si>
    <t>7011 / 11448 (61.24%)</t>
  </si>
  <si>
    <t>16613156168/17177247744</t>
  </si>
  <si>
    <t>19962 / 29728 (67.15%)</t>
  </si>
  <si>
    <t>16182575264/17176723456</t>
  </si>
  <si>
    <t>19963 / 29728 (67.15%)</t>
  </si>
  <si>
    <t>16444807936/17176199168</t>
  </si>
  <si>
    <t>1481599384/17175150592</t>
  </si>
  <si>
    <t>19964 / 29728 (67.16%)</t>
  </si>
  <si>
    <t>7020 / 11448 (61.32%)</t>
  </si>
  <si>
    <t>1867877528/17174626304</t>
  </si>
  <si>
    <t>19969 / 29728 (67.17%)</t>
  </si>
  <si>
    <t>1739733296/17173577728</t>
  </si>
  <si>
    <t>19971 / 29728 (67.18%)</t>
  </si>
  <si>
    <t>28981,#f;28177,#f</t>
  </si>
  <si>
    <t>3562954112/17068195840</t>
  </si>
  <si>
    <t>3644627216/17175150592</t>
  </si>
  <si>
    <t>19972 / 29728 (67.18%)</t>
  </si>
  <si>
    <t>4126693144/17169383424</t>
  </si>
  <si>
    <t>19978 / 29728 (67.20%)</t>
  </si>
  <si>
    <t>7025 / 11448 (61.36%)</t>
  </si>
  <si>
    <t>4222679504/17173577728</t>
  </si>
  <si>
    <t>19981 / 29728 (67.21%)</t>
  </si>
  <si>
    <t>7026 / 11448 (61.37%)</t>
  </si>
  <si>
    <t>22078,#t;22080,RET_NORMAL</t>
  </si>
  <si>
    <t>4526937096/17171480576</t>
  </si>
  <si>
    <t>19982 / 29728 (67.22%)</t>
  </si>
  <si>
    <t>7027 / 11448 (61.38%)</t>
  </si>
  <si>
    <t>4675252832/17174102016</t>
  </si>
  <si>
    <t>19983 / 29728 (67.22%)</t>
  </si>
  <si>
    <t>7028 / 11448 (61.39%)</t>
  </si>
  <si>
    <t>4835709384/17172004864</t>
  </si>
  <si>
    <t>19993 / 29728 (67.25%)</t>
  </si>
  <si>
    <t>7029 / 11448 (61.40%)</t>
  </si>
  <si>
    <t>27351,RET_NORMAL;5075,RET_NORMAL;27350,RET_NORMAL;5068,#f</t>
  </si>
  <si>
    <t>4691300040/17173577728</t>
  </si>
  <si>
    <t>20003 / 29728 (67.29%)</t>
  </si>
  <si>
    <t>7030 / 11448 (61.41%)</t>
  </si>
  <si>
    <t>5071239312/17175674880</t>
  </si>
  <si>
    <t>20012 / 29728 (67.32%)</t>
  </si>
  <si>
    <t>7034 / 11448 (61.44%)</t>
  </si>
  <si>
    <t>29048,#t;29056,#t;29050,#f;29055,RET_NORMAL;29057,#t</t>
  </si>
  <si>
    <t>5235778600/17106468864</t>
  </si>
  <si>
    <t>20017 / 29728 (67.33%)</t>
  </si>
  <si>
    <t>7035 / 11448 (61.45%)</t>
  </si>
  <si>
    <t>5267620728/17124818944</t>
  </si>
  <si>
    <t>20022 / 29728 (67.35%)</t>
  </si>
  <si>
    <t>5440583520/17173053440</t>
  </si>
  <si>
    <t>20025 / 29728 (67.36%)</t>
  </si>
  <si>
    <t>5784435752/17174626304</t>
  </si>
  <si>
    <t>20028 / 29728 (67.37%)</t>
  </si>
  <si>
    <t>5503689640/17175674880</t>
  </si>
  <si>
    <t>20033 / 29728 (67.39%)</t>
  </si>
  <si>
    <t>7036 / 11448 (61.46%)</t>
  </si>
  <si>
    <t>5831205576/17174626304</t>
  </si>
  <si>
    <t>20039 / 29728 (67.41%)</t>
  </si>
  <si>
    <t>28599,#t;28604,#t;28601,RET_NORMAL;28606,RET_ABRUPT</t>
  </si>
  <si>
    <t>5970008144/17167810560</t>
  </si>
  <si>
    <t>5957143272/17170432000</t>
  </si>
  <si>
    <t>20040 / 29728 (67.41%)</t>
  </si>
  <si>
    <t>11545,ABRUPT;11544,RET_ABRUPT</t>
  </si>
  <si>
    <t>6148560216/17169383424</t>
  </si>
  <si>
    <t>19051,RET_ABRUPT</t>
  </si>
  <si>
    <t>5831049592/17175674880</t>
  </si>
  <si>
    <t>20041 / 29728 (67.41%)</t>
  </si>
  <si>
    <t>7040 / 11448 (61.50%)</t>
  </si>
  <si>
    <t>7031059696/17176723456</t>
  </si>
  <si>
    <t>20042 / 29728 (67.42%)</t>
  </si>
  <si>
    <t>28984,#f</t>
  </si>
  <si>
    <t>8633615424/17086021632</t>
  </si>
  <si>
    <t>20048 / 29728 (67.44%)</t>
  </si>
  <si>
    <t>7043 / 11448 (61.52%)</t>
  </si>
  <si>
    <t>27075,#t;27077,RET_NORMAL;4736,#t;4738,RET_NORMAL</t>
  </si>
  <si>
    <t>8614206608/17153654784</t>
  </si>
  <si>
    <t>20061 / 29728 (67.48%)</t>
  </si>
  <si>
    <t>7049 / 11448 (61.57%)</t>
  </si>
  <si>
    <t>8705433016/17175674880</t>
  </si>
  <si>
    <t>20065 / 29728 (67.50%)</t>
  </si>
  <si>
    <t>7051 / 11448 (61.59%)</t>
  </si>
  <si>
    <t>16466,RET_NORMAL;16460,RET_NORMAL;16461,NORMAL</t>
  </si>
  <si>
    <t>9045254984/17175674880</t>
  </si>
  <si>
    <t>20070 / 29728 (67.51%)</t>
  </si>
  <si>
    <t>9395228632/17170956288</t>
  </si>
  <si>
    <t>20073 / 29728 (67.52%)</t>
  </si>
  <si>
    <t>7052 / 11448 (61.60%)</t>
  </si>
  <si>
    <t>9235157760/17176723456</t>
  </si>
  <si>
    <t>7053 / 11448 (61.61%)</t>
  </si>
  <si>
    <t>3614,ABRUPT;3613,RET_ABRUPT</t>
  </si>
  <si>
    <t>9098188704/17174626304</t>
  </si>
  <si>
    <t>7054 / 11448 (61.62%)</t>
  </si>
  <si>
    <t>9040623104/17177247744</t>
  </si>
  <si>
    <t>7055 / 11448 (61.63%)</t>
  </si>
  <si>
    <t>9676257584/17177247744</t>
  </si>
  <si>
    <t>20082 / 29728 (67.55%)</t>
  </si>
  <si>
    <t>9493157440/17176723456</t>
  </si>
  <si>
    <t>28878,BigInt</t>
  </si>
  <si>
    <t>10702702080/17175674880</t>
  </si>
  <si>
    <t>20088 / 29728 (67.57%)</t>
  </si>
  <si>
    <t>7060 / 11448 (61.67%)</t>
  </si>
  <si>
    <t>23032,RET_ABRUPT;23029,#t;23033,#t;23033,ABRUPT</t>
  </si>
  <si>
    <t>11821090704/17177247744</t>
  </si>
  <si>
    <t>2091,RET_NORMAL</t>
  </si>
  <si>
    <t>13215392456/17174626304</t>
  </si>
  <si>
    <t>20092 / 29728 (67.59%)</t>
  </si>
  <si>
    <t>7062 / 11448 (61.69%)</t>
  </si>
  <si>
    <t>29320,RET_NORMAL;29314,RET_NORMAL;29315,NORMAL</t>
  </si>
  <si>
    <t>13464677024/17169383424</t>
  </si>
  <si>
    <t>20095 / 29728 (67.60%)</t>
  </si>
  <si>
    <t>7063 / 11448 (61.70%)</t>
  </si>
  <si>
    <t>15933,#t;15935,RET_NORMAL</t>
  </si>
  <si>
    <t>14705576136/17169907712</t>
  </si>
  <si>
    <t>20098 / 29728 (67.61%)</t>
  </si>
  <si>
    <t>14635202184/17176723456</t>
  </si>
  <si>
    <t>20103 / 29728 (67.62%)</t>
  </si>
  <si>
    <t>14748925608/17176199168</t>
  </si>
  <si>
    <t>20111 / 29728 (67.65%)</t>
  </si>
  <si>
    <t>14711835712/17173577728</t>
  </si>
  <si>
    <t>15052688120/17176723456</t>
  </si>
  <si>
    <t>20112 / 29728 (67.65%)</t>
  </si>
  <si>
    <t>15040588400/17175674880</t>
  </si>
  <si>
    <t>20116 / 29728 (67.67%)</t>
  </si>
  <si>
    <t>7067 / 11448 (61.73%)</t>
  </si>
  <si>
    <t>15336617984/17175674880</t>
  </si>
  <si>
    <t>7107,RET_ABRUPT</t>
  </si>
  <si>
    <t>830715928/17172004864</t>
  </si>
  <si>
    <t>20117 / 29728 (67.67%)</t>
  </si>
  <si>
    <t>7068 / 11448 (61.74%)</t>
  </si>
  <si>
    <t>935792192/17174626304</t>
  </si>
  <si>
    <t>20118 / 29728 (67.67%)</t>
  </si>
  <si>
    <t>7069 / 11448 (61.75%)</t>
  </si>
  <si>
    <t>15551,#f</t>
  </si>
  <si>
    <t>1417255184/17167286272</t>
  </si>
  <si>
    <t>28913,BigInt</t>
  </si>
  <si>
    <t>1017278576/17172529152</t>
  </si>
  <si>
    <t>20119 / 29728 (67.68%)</t>
  </si>
  <si>
    <t>7071 / 11448 (61.77%)</t>
  </si>
  <si>
    <t>1081972416/17174626304</t>
  </si>
  <si>
    <t>20124 / 29728 (67.69%)</t>
  </si>
  <si>
    <t>2327722960/17169383424</t>
  </si>
  <si>
    <t>20138 / 29728 (67.74%)</t>
  </si>
  <si>
    <t>10786,#f;10829,#t;10838,RET_NORMAL;10839,#t;10831,RET_NORMAL;10832,#t;10839,NORMAL;10832,NORMAL</t>
  </si>
  <si>
    <t>2288771576/17168334848</t>
  </si>
  <si>
    <t>20167 / 29728 (67.84%)</t>
  </si>
  <si>
    <t>10029,RET_NORMAL;10046,NORMAL;10039,#t;10038,RET_NORMAL;10039,NORMAL;10036,#t;10030,#t;10046,#t;10036,#f;10020,#t;10030,NORMAL;10023,NORMAL;10045,RET_NORMAL;10022,RET_NORMAL</t>
  </si>
  <si>
    <t>2243939592/17171480576</t>
  </si>
  <si>
    <t>20177 / 29728 (67.87%)</t>
  </si>
  <si>
    <t>7094 / 11448 (61.97%)</t>
  </si>
  <si>
    <t>22583,RET_NORMAL;22764,RET_NORMAL;22765,RET_NORMAL;22581,#t</t>
  </si>
  <si>
    <t>2621441632/17172004864</t>
  </si>
  <si>
    <t>20182 / 29728 (67.89%)</t>
  </si>
  <si>
    <t>7095 / 11448 (61.98%)</t>
  </si>
  <si>
    <t>21353,RET_NORMAL;21351,#t</t>
  </si>
  <si>
    <t>2950392864/17167286272</t>
  </si>
  <si>
    <t>20183 / 29728 (67.89%)</t>
  </si>
  <si>
    <t>7096 / 11448 (61.98%)</t>
  </si>
  <si>
    <t>10045,RET_ABRUPT;10046,ABRUPT</t>
  </si>
  <si>
    <t>2982422568/17168859136</t>
  </si>
  <si>
    <t>7097 / 11448 (61.99%)</t>
  </si>
  <si>
    <t>3385,#f;21766,BigInt</t>
  </si>
  <si>
    <t>3930773432/17172529152</t>
  </si>
  <si>
    <t>7098 / 11448 (62.00%)</t>
  </si>
  <si>
    <t>6278861688/17169383424</t>
  </si>
  <si>
    <t>20192 / 29728 (67.92%)</t>
  </si>
  <si>
    <t>6228731080/17175674880</t>
  </si>
  <si>
    <t>20195 / 29728 (67.93%)</t>
  </si>
  <si>
    <t>7101 / 11448 (62.03%)</t>
  </si>
  <si>
    <t>6411030832/17176723456</t>
  </si>
  <si>
    <t>20196 / 29728 (67.94%)</t>
  </si>
  <si>
    <t>1343486360/17169907712</t>
  </si>
  <si>
    <t>20200 / 29728 (67.95%)</t>
  </si>
  <si>
    <t>7104 / 11448 (62.05%)</t>
  </si>
  <si>
    <t>2775791400/17163616256</t>
  </si>
  <si>
    <t>20262 / 29728 (68.16%)</t>
  </si>
  <si>
    <t>10613,RET_NORMAL;10606,RET_NORMAL;10561,#f;10614,#t;10630,#t;10582,#t;10622,RET_NORMAL;10591,NORMAL;10575,NORMAL;10614,NORMAL;10623,#t;10638,RET_NORMAL;10623,NORMAL;10568,#f;10620,#t;10588,#t;10604,#t;10591,#t;10604,#f;10574,RET_NORMAL;10581,RET_NORMAL;10629,RET_NORMAL;10572,#f;10590,RET_NORMAL;10599,#f;10630,NORMAL;10572,#t;10582,NORMAL;10607,NORMAL</t>
  </si>
  <si>
    <t>2997358200/17174102016</t>
  </si>
  <si>
    <t>20265 / 29728 (68.17%)</t>
  </si>
  <si>
    <t>4120587152/17176199168</t>
  </si>
  <si>
    <t>20282 / 29728 (68.23%)</t>
  </si>
  <si>
    <t>4270858920/17167286272</t>
  </si>
  <si>
    <t>20283 / 29728 (68.23%)</t>
  </si>
  <si>
    <t>12071,RET_ABRUPT;12072,ABRUPT</t>
  </si>
  <si>
    <t>4401682896/17173053440</t>
  </si>
  <si>
    <t>20286 / 29728 (68.24%)</t>
  </si>
  <si>
    <t>7140 / 11448 (62.37%)</t>
  </si>
  <si>
    <t>3385,#t;21767,RET_ABRUPT;21766,RET_ABRUPT;3387,RET_ABRUPT</t>
  </si>
  <si>
    <t>4477172472/17174102016</t>
  </si>
  <si>
    <t>20291 / 29728 (68.26%)</t>
  </si>
  <si>
    <t>6167681688/17169907712</t>
  </si>
  <si>
    <t>20299 / 29728 (68.28%)</t>
  </si>
  <si>
    <t>6368296688/17175674880</t>
  </si>
  <si>
    <t>7935940664/17176199168</t>
  </si>
  <si>
    <t>20301 / 29728 (68.29%)</t>
  </si>
  <si>
    <t>10630379208/17177247744</t>
  </si>
  <si>
    <t>20306 / 29728 (68.31%)</t>
  </si>
  <si>
    <t>10475521848/17174626304</t>
  </si>
  <si>
    <t>20310 / 29728 (68.32%)</t>
  </si>
  <si>
    <t>10599,#t;10601,RET_ABRUPT;10588,#f</t>
  </si>
  <si>
    <t>10711101128/17176199168</t>
  </si>
  <si>
    <t>11484,RET_NORMAL;11478,NORMAL;11517,#t;11492,#t;11491,RET_NORMAL;11492,NORMAL;11475,#t;11517,NORMAL;11477,RET_NORMAL;11516,RET_NORMAL;11485,NORMAL;11498,#f</t>
  </si>
  <si>
    <t>11008475736/17177247744</t>
  </si>
  <si>
    <t>10709668520/17175674880</t>
  </si>
  <si>
    <t>7157 / 11448 (62.52%)</t>
  </si>
  <si>
    <t>22581,#f;22586,RET_NORMAL</t>
  </si>
  <si>
    <t>11185837288/17174102016</t>
  </si>
  <si>
    <t>20351 / 29728 (68.46%)</t>
  </si>
  <si>
    <t>23415,#t;23412,RET_NORMAL;23417,RET_NORMAL;23360,#f</t>
  </si>
  <si>
    <t>11170044736/17174626304</t>
  </si>
  <si>
    <t>11208168720/17164664832</t>
  </si>
  <si>
    <t>20354 / 29728 (68.47%)</t>
  </si>
  <si>
    <t>13992,ABRUPT;13991,RET_ABRUPT</t>
  </si>
  <si>
    <t>11146494888/17175674880</t>
  </si>
  <si>
    <t>20355 / 29728 (68.47%)</t>
  </si>
  <si>
    <t>10629,RET_ABRUPT;10630,ABRUPT</t>
  </si>
  <si>
    <t>11459184744/17177247744</t>
  </si>
  <si>
    <t>20358 / 29728 (68.48%)</t>
  </si>
  <si>
    <t>11580689808/17174626304</t>
  </si>
  <si>
    <t>20363 / 29728 (68.50%)</t>
  </si>
  <si>
    <t>11295521376/17176199168</t>
  </si>
  <si>
    <t>7164 / 11448 (62.58%)</t>
  </si>
  <si>
    <t>13100087208/17176723456</t>
  </si>
  <si>
    <t>20383 / 29728 (68.56%)</t>
  </si>
  <si>
    <t>7171 / 11448 (62.64%)</t>
  </si>
  <si>
    <t>12890542152/17175674880</t>
  </si>
  <si>
    <t>20384 / 29728 (68.57%)</t>
  </si>
  <si>
    <t>7173 / 11448 (62.66%)</t>
  </si>
  <si>
    <t>14102828360/17175150592</t>
  </si>
  <si>
    <t>24049,RET_NORMAL;24046,RET_NORMAL;4806,RET_NORMAL;28722,RET_NORMAL;23474,RET_NORMAL;24050,RET_NORMAL;23473,RET_NORMAL</t>
  </si>
  <si>
    <t>15341472576/17174102016</t>
  </si>
  <si>
    <t>20407 / 29728 (68.65%)</t>
  </si>
  <si>
    <t>7174 / 11448 (62.67%)</t>
  </si>
  <si>
    <t>16537858616/17175674880</t>
  </si>
  <si>
    <t>20408 / 29728 (68.65%)</t>
  </si>
  <si>
    <t>7175 / 11448 (62.67%)</t>
  </si>
  <si>
    <t>16491191992/17176199168</t>
  </si>
  <si>
    <t>20411 / 29728 (68.66%)</t>
  </si>
  <si>
    <t>7176 / 11448 (62.68%)</t>
  </si>
  <si>
    <t>2344083888/17175150592</t>
  </si>
  <si>
    <t>7178 / 11448 (62.70%)</t>
  </si>
  <si>
    <t>2833166864/17175674880</t>
  </si>
  <si>
    <t>3108609608/17171480576</t>
  </si>
  <si>
    <t>20437 / 29728 (68.75%)</t>
  </si>
  <si>
    <t>7183 / 11448 (62.74%)</t>
  </si>
  <si>
    <t>6634,RET_NORMAL;4946,#f;4944,RET_NORMAL;4932,#t;6631,#t;4935,RET_NORMAL;4957,RET_NORMAL;4951,#f;6635,RET_NORMAL;4938,#f</t>
  </si>
  <si>
    <t>3412778480/17173577728</t>
  </si>
  <si>
    <t>20444 / 29728 (68.77%)</t>
  </si>
  <si>
    <t>6631,#f;4951,#t;4954,RET_NORMAL;6638,RET_NORMAL</t>
  </si>
  <si>
    <t>6050526008/17176723456</t>
  </si>
  <si>
    <t>20445 / 29728 (68.77%)</t>
  </si>
  <si>
    <t>4932,#f</t>
  </si>
  <si>
    <t>6877762080/17176199168</t>
  </si>
  <si>
    <t>20448 / 29728 (68.78%)</t>
  </si>
  <si>
    <t>7187 / 11448 (62.78%)</t>
  </si>
  <si>
    <t>8066573192/17174102016</t>
  </si>
  <si>
    <t>20453 / 29728 (68.80%)</t>
  </si>
  <si>
    <t>14928150712/17172004864</t>
  </si>
  <si>
    <t>20454 / 29728 (68.80%)</t>
  </si>
  <si>
    <t>1357153936/17175150592</t>
  </si>
  <si>
    <t>20457 / 29728 (68.81%)</t>
  </si>
  <si>
    <t>1718769168/17175674880</t>
  </si>
  <si>
    <t>20460 / 29728 (68.82%)</t>
  </si>
  <si>
    <t>3409295152/17173053440</t>
  </si>
  <si>
    <t>20483 / 29728 (68.90%)</t>
  </si>
  <si>
    <t>7198 / 11448 (62.88%)</t>
  </si>
  <si>
    <t>3913847760/17177247744</t>
  </si>
  <si>
    <t>20484 / 29728 (68.90%)</t>
  </si>
  <si>
    <t>7200 / 11448 (62.89%)</t>
  </si>
  <si>
    <t>5246366456/17174626304</t>
  </si>
  <si>
    <t>20494 / 29728 (68.94%)</t>
  </si>
  <si>
    <t>5219,RET_NORMAL;28395,RET_NORMAL;28396,RET_NORMAL;5220,RET_NORMAL</t>
  </si>
  <si>
    <t>5620576184/17174626304</t>
  </si>
  <si>
    <t>20495 / 29728 (68.94%)</t>
  </si>
  <si>
    <t>7201 / 11448 (62.90%)</t>
  </si>
  <si>
    <t>6525706280/17175150592</t>
  </si>
  <si>
    <t>20500 / 29728 (68.96%)</t>
  </si>
  <si>
    <t>8505262328/17175674880</t>
  </si>
  <si>
    <t>23427,RET_NORMAL;23420,RET_NORMAL;23421,NORMAL;23415,#f;23421,#t</t>
  </si>
  <si>
    <t>8908549664/17174626304</t>
  </si>
  <si>
    <t>20512 / 29728 (69.00%)</t>
  </si>
  <si>
    <t>8733211480/17176723456</t>
  </si>
  <si>
    <t>13978,#t</t>
  </si>
  <si>
    <t>12126727488/17176723456</t>
  </si>
  <si>
    <t>20580 / 29728 (69.23%)</t>
  </si>
  <si>
    <t>7226 / 11448 (63.12%)</t>
  </si>
  <si>
    <t>21236,RET_NORMAL;27319,NORMAL;8745,#f;18003,RET_NORMAL;27309,NORMAL;27308,RET_NORMAL;27318,RET_NORMAL;27306,RET_NORMAL;18001,#t;8740,#f;21239,NORMAL;8721,NORMAL;21239,#t;27319,#t;8713,#f;21234,RET_NORMAL;21252,RET_NORMAL;21246,NORMAL;21238,RET_NORMAL;8720,RET_NORMAL;21245,RET_NORMAL;20077,RET_NORMAL;27309,#t;27324,RET_NORMAL;8750,RET_NORMAL;8726,RET_NORMAL;20075,#t;8718,RET_NORMAL;8721,#t</t>
  </si>
  <si>
    <t>12685131872/17173053440</t>
  </si>
  <si>
    <t>7229 / 11448 (63.15%)</t>
  </si>
  <si>
    <t>19342,#f;19348,ABRUPT;19348,#t;19347,RET_ABRUPT</t>
  </si>
  <si>
    <t>12389062992/17174102016</t>
  </si>
  <si>
    <t>20588 / 29728 (69.25%)</t>
  </si>
  <si>
    <t>13899310120/17175150592</t>
  </si>
  <si>
    <t>14386153232/17171480576</t>
  </si>
  <si>
    <t>20594 / 29728 (69.27%)</t>
  </si>
  <si>
    <t>21324,RET_NORMAL</t>
  </si>
  <si>
    <t>996286600/17173053440</t>
  </si>
  <si>
    <t>20597 / 29728 (69.28%)</t>
  </si>
  <si>
    <t>3420,RET_NORMAL;3418,#t</t>
  </si>
  <si>
    <t>1993141856/17176723456</t>
  </si>
  <si>
    <t>20602 / 29728 (69.30%)</t>
  </si>
  <si>
    <t>22660,RET_NORMAL;22658,#t</t>
  </si>
  <si>
    <t>2122407152/17175674880</t>
  </si>
  <si>
    <t>20603 / 29728 (69.31%)</t>
  </si>
  <si>
    <t>1802750056/17174626304</t>
  </si>
  <si>
    <t>20607 / 29728 (69.32%)</t>
  </si>
  <si>
    <t>7235 / 11448 (63.20%)</t>
  </si>
  <si>
    <t>1857731848/17174626304</t>
  </si>
  <si>
    <t>20611 / 29728 (69.33%)</t>
  </si>
  <si>
    <t>7237 / 11448 (63.22%)</t>
  </si>
  <si>
    <t>19348,NORMAL;19353,RET_NORMAL;19347,RET_NORMAL</t>
  </si>
  <si>
    <t>4958767728/17172004864</t>
  </si>
  <si>
    <t>20790 / 29728 (69.93%)</t>
  </si>
  <si>
    <t>5939767480/17176199168</t>
  </si>
  <si>
    <t>20792 / 29728 (69.94%)</t>
  </si>
  <si>
    <t>17713,RET_ABRUPT;17714,ABRUPT;20199,RET_ABRUPT;20200,ABRUPT</t>
  </si>
  <si>
    <t>6597096968/17176723456</t>
  </si>
  <si>
    <t>23032,RET_NORMAL;23038,RET_NORMAL;23033,NORMAL</t>
  </si>
  <si>
    <t>6503686328/17174102016</t>
  </si>
  <si>
    <t>20797 / 29728 (69.96%)</t>
  </si>
  <si>
    <t>7315 / 11448 (63.90%)</t>
  </si>
  <si>
    <t>11235470376/17175150592</t>
  </si>
  <si>
    <t>20798 / 29728 (69.96%)</t>
  </si>
  <si>
    <t>7316 / 11448 (63.91%)</t>
  </si>
  <si>
    <t>11250006336/17174102016</t>
  </si>
  <si>
    <t>20864 / 29728 (70.18%)</t>
  </si>
  <si>
    <t>20207,ABRUPT;12418,NORMAL;3193,#t;12397,NORMAL;3195,RET_NORMAL;12418,#t;12411,NORMAL;12408,#t;12388,#t;3198,#t;12417,RET_NORMAL;12388,NORMAL;3201,RET_ABRUPT;8094,#t;12395,RET_NORMAL;3191,RET_NORMAL;3179,#t;20206,RET_ABRUPT;8097,#t;12424,RET_NORMAL;8096,RET_ABRUPT;3178,RET_NORMAL;12410,RET_NORMAL;12387,RET_NORMAL;3179,NORMAL;8097,ABRUPT;12397,#t;3174,RET_NORMAL;12385,RET_NORMAL;12411,#t;3200,RET_ABRUPT;12382,RET_NORMAL;3185,#f</t>
  </si>
  <si>
    <t>12510476696/17176199168</t>
  </si>
  <si>
    <t>20867 / 29728 (70.19%)</t>
  </si>
  <si>
    <t>12884112032/17174102016</t>
  </si>
  <si>
    <t>20901 / 29728 (70.31%)</t>
  </si>
  <si>
    <t>7347 / 11448 (64.18%)</t>
  </si>
  <si>
    <t>11638,RET_NORMAL;23955,RET_NORMAL;23938,#f;11645,RET_ABRUPT;11648,#f;11653,RET_NORMAL;12367,#f;20717,RET_ABRUPT;7960,ABRUPT;7959,RET_ABRUPT;23950,RET_NORMAL;12366,RET_NORMAL;12360,RET_ABRUPT;20718,ABRUPT;23948,#t;12362,ABRUPT;23953,RET_NORMAL</t>
  </si>
  <si>
    <t>13472342872/17175674880</t>
  </si>
  <si>
    <t>21063 / 29728 (70.85%)</t>
  </si>
  <si>
    <t>2756,RET_NORMAL;2988,#t;3102,#t;3023,RET_NORMAL;2979,RET_NORMAL;3095,#t;12554,#t;12559,RET_NORMAL;2974,RET_NORMAL;3117,#t;3009,NORMAL;2961,RET_NORMAL;2955,#t;3091,RET_NORMAL;12541,#t;2992,NORMAL;3017,NORMAL;2757,NORMAL;12549,RET_NORMAL;2992,#t;2980,#f;2737,#f;2730,#t;3000,#t;2941,#t;2982,#f;2754,#t;2757,#t;2972,#f;2730,NORMAL;12554,NORMAL;12540,RET_NORMAL;2999,RET_NORMAL;2966,#f;2980,#t;3009,#t;2941,NORMAL;2991,RET_NORMAL;3016,RET_NORMAL;2948,#t;3037,#f;3061,RET_NORMAL;3017,#t;2947,RET_NORMAL;3116,RET_NORMAL;3117,NORMAL;12541,NORMAL;3008,RET_NORMAL;2764,RET_NORMAL;12546,RET_NORMAL;2955,NORMAL;2940,RET_NORMAL;2972,#t;3000,NORMAL;2948,NORMAL;2954,RET_NORMAL;2736,RET_NORMAL;12538,RET_NORMAL;2987,#t;2729,RET_NORMAL;12553,RET_NORMAL;12535,RET_NORMAL;3056,#t</t>
  </si>
  <si>
    <t>13375469688/17176199168</t>
  </si>
  <si>
    <t>3109,#t;3108,RET_NORMAL;3109,NORMAL;2920,#t;3091,RET_ABRUPT;2926,RET_NORMAL;2919,RET_NORMAL;2920,NORMAL;3106,#t;2933,RET_NORMAL;2927,NORMAL;3102,#f;2927,#t</t>
  </si>
  <si>
    <t>14027440688/17172004864</t>
  </si>
  <si>
    <t>21123 / 29728 (71.05%)</t>
  </si>
  <si>
    <t>27255,RET_NORMAL;27256,NORMAL;27253,RET_NORMAL;27280,#t;27285,RET_NORMAL;27279,RET_NORMAL;27280,NORMAL;27265,#t;27256,#t;27264,RET_NORMAL;27271,RET_NORMAL;27262,RET_NORMAL;27272,NORMAL;27265,NORMAL;27272,#t</t>
  </si>
  <si>
    <t>14343840856/17165713408</t>
  </si>
  <si>
    <t>21128 / 29728 (71.07%)</t>
  </si>
  <si>
    <t>7423 / 11448 (64.84%)</t>
  </si>
  <si>
    <t>8055,RET_ABRUPT;8056,#t;8053,#t;8056,ABRUPT</t>
  </si>
  <si>
    <t>14848174552/17175674880</t>
  </si>
  <si>
    <t>7424 / 11448 (64.85%)</t>
  </si>
  <si>
    <t>4087923480/17174626304</t>
  </si>
  <si>
    <t>7425 / 11448 (64.86%)</t>
  </si>
  <si>
    <t>3106,#f</t>
  </si>
  <si>
    <t>3665972296/17174102016</t>
  </si>
  <si>
    <t>21145 / 29728 (71.13%)</t>
  </si>
  <si>
    <t>3673843616/17172529152</t>
  </si>
  <si>
    <t>21146 / 29728 (71.13%)</t>
  </si>
  <si>
    <t>27264,RET_ABRUPT;27265,ABRUPT;27262,RET_ABRUPT</t>
  </si>
  <si>
    <t>4455363208/17175674880</t>
  </si>
  <si>
    <t>21151 / 29728 (71.15%)</t>
  </si>
  <si>
    <t>19938,#t;17652,RET_NORMAL;19942,#t;17650,#t</t>
  </si>
  <si>
    <t>5330692576/17175674880</t>
  </si>
  <si>
    <t>21160 / 29728 (71.18%)</t>
  </si>
  <si>
    <t>7437 / 11448 (64.96%)</t>
  </si>
  <si>
    <t>2754,#f;29339,#t;3131,RET_NORMAL</t>
  </si>
  <si>
    <t>5383718264/17176199168</t>
  </si>
  <si>
    <t>21162 / 29728 (71.19%)</t>
  </si>
  <si>
    <t>25836,#t</t>
  </si>
  <si>
    <t>5213114008/17175150592</t>
  </si>
  <si>
    <t>21167 / 29728 (71.20%)</t>
  </si>
  <si>
    <t>12576,RET_NORMAL;29396,#t</t>
  </si>
  <si>
    <t>9480827824/17166237696</t>
  </si>
  <si>
    <t>21170 / 29728 (71.21%)</t>
  </si>
  <si>
    <t>9225277040/17173053440</t>
  </si>
  <si>
    <t>21171 / 29728 (71.22%)</t>
  </si>
  <si>
    <t>11397700664/17176723456</t>
  </si>
  <si>
    <t>858,RET_ABRUPT;871,RET_ABRUPT</t>
  </si>
  <si>
    <t>11587350824/17175674880</t>
  </si>
  <si>
    <t>21173 / 29728 (71.22%)</t>
  </si>
  <si>
    <t>29302,#t</t>
  </si>
  <si>
    <t>12267588848/17173577728</t>
  </si>
  <si>
    <t>21176 / 29728 (71.23%)</t>
  </si>
  <si>
    <t>1660697248/17176723456</t>
  </si>
  <si>
    <t>21177 / 29728 (71.24%)</t>
  </si>
  <si>
    <t>7444 / 11448 (65.02%)</t>
  </si>
  <si>
    <t>20279,ABRUPT;20278,RET_ABRUPT</t>
  </si>
  <si>
    <t>1388561720/17173577728</t>
  </si>
  <si>
    <t>21180 / 29728 (71.25%)</t>
  </si>
  <si>
    <t>4412588184/17171480576</t>
  </si>
  <si>
    <t>21181 / 29728 (71.25%)</t>
  </si>
  <si>
    <t>7446 / 11448 (65.04%)</t>
  </si>
  <si>
    <t>7323075088/17176723456</t>
  </si>
  <si>
    <t>21195 / 29728 (71.30%)</t>
  </si>
  <si>
    <t>7452 / 11448 (65.09%)</t>
  </si>
  <si>
    <t>8588982264/17173053440</t>
  </si>
  <si>
    <t>21196 / 29728 (71.30%)</t>
  </si>
  <si>
    <t>9952735368/17176199168</t>
  </si>
  <si>
    <t>21197 / 29728 (71.30%)</t>
  </si>
  <si>
    <t>7453 / 11448 (65.10%)</t>
  </si>
  <si>
    <t>10932621736/17173577728</t>
  </si>
  <si>
    <t>21198 / 29728 (71.31%)</t>
  </si>
  <si>
    <t>7454 / 11448 (65.11%)</t>
  </si>
  <si>
    <t>20226,RET_ABRUPT;20227,ABRUPT</t>
  </si>
  <si>
    <t>11363224616/17174626304</t>
  </si>
  <si>
    <t>21202 / 29728 (71.32%)</t>
  </si>
  <si>
    <t>7455 / 11448 (65.12%)</t>
  </si>
  <si>
    <t>15087876144/17171480576</t>
  </si>
  <si>
    <t>21208 / 29728 (71.34%)</t>
  </si>
  <si>
    <t>9049,RET_NORMAL;9047,RET_NORMAL;9045,#t;9050,#f</t>
  </si>
  <si>
    <t>11011583232/17176723456</t>
  </si>
  <si>
    <t>21210 / 29728 (71.35%)</t>
  </si>
  <si>
    <t>20876,ABRUPT;9417,RET_ABRUPT;20875,RET_ABRUPT;9418,ABRUPT</t>
  </si>
  <si>
    <t>14449955216/17172529152</t>
  </si>
  <si>
    <t>21219 / 29728 (71.38%)</t>
  </si>
  <si>
    <t>7462 / 11448 (65.18%)</t>
  </si>
  <si>
    <t>3210,RET_NORMAL;3216,RET_ABRUPT;3211,#f;3217,RET_ABRUPT;3204,#f;3198,#f</t>
  </si>
  <si>
    <t>3657752608/17173053440</t>
  </si>
  <si>
    <t>21238 / 29728 (71.44%)</t>
  </si>
  <si>
    <t>12658,RET_NORMAL;12645,#t;12665,RET_NORMAL;12666,RET_NORMAL;12654,#f;12659,#t;12650,#t;12659,NORMAL;12652,#f</t>
  </si>
  <si>
    <t>8019525520/17176723456</t>
  </si>
  <si>
    <t>21242 / 29728 (71.45%)</t>
  </si>
  <si>
    <t>8254025216/17175674880</t>
  </si>
  <si>
    <t>21243 / 29728 (71.46%)</t>
  </si>
  <si>
    <t>7470 / 11448 (65.25%)</t>
  </si>
  <si>
    <t>2626098600/17174102016</t>
  </si>
  <si>
    <t>21246 / 29728 (71.47%)</t>
  </si>
  <si>
    <t>7473 / 11448 (65.28%)</t>
  </si>
  <si>
    <t>23216,ABRUPT;23301,RET_ABRUPT;26071,RET_ABRUPT;26072,ABRUPT;23421,ABRUPT;23420,RET_ABRUPT;23302,RET_ABRUPT;23215,RET_ABRUPT</t>
  </si>
  <si>
    <t>4321846104/17176723456</t>
  </si>
  <si>
    <t>21247 / 29728 (71.47%)</t>
  </si>
  <si>
    <t>7474 / 11448 (65.29%)</t>
  </si>
  <si>
    <t>20882,ABRUPT;20881,RET_ABRUPT</t>
  </si>
  <si>
    <t>8167187760/17168859136</t>
  </si>
  <si>
    <t>21249 / 29728 (71.48%)</t>
  </si>
  <si>
    <t>7476 / 11448 (65.30%)</t>
  </si>
  <si>
    <t>10486768792/17174626304</t>
  </si>
  <si>
    <t>12766 / 29728 (42.94%)</t>
  </si>
  <si>
    <t>3986 / 11448 (34.82%)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</si>
  <si>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</si>
  <si>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</si>
  <si>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</si>
  <si>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</si>
  <si>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</si>
  <si>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</si>
  <si>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</si>
  <si>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</si>
  <si>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Cover Branch</t>
  </si>
  <si>
    <t>Inc.</t>
  </si>
  <si>
    <t>Avg.</t>
  </si>
  <si>
    <t>Max</t>
  </si>
  <si>
    <t>Avg. Inc.</t>
  </si>
  <si>
    <t>Nothing</t>
  </si>
  <si>
    <t>13928,RET_NORMAL;13919,RET_NORMAL;13912,RET_NORMAL;13926,#t;13920,NORMAL;13913,NORMAL;13920,#t</t>
  </si>
  <si>
    <t>906361480/17174626304</t>
  </si>
  <si>
    <t>Test262</t>
  </si>
  <si>
    <t>time</t>
  </si>
  <si>
    <t>time (h)</t>
  </si>
  <si>
    <t>name</t>
  </si>
  <si>
    <t>rank</t>
  </si>
  <si>
    <t>bug1</t>
  </si>
  <si>
    <t>bug2</t>
  </si>
  <si>
    <t>bug3</t>
  </si>
  <si>
    <t>bug4</t>
  </si>
  <si>
    <t>bug5</t>
  </si>
  <si>
    <t>bug6</t>
  </si>
  <si>
    <t>bug7</t>
  </si>
  <si>
    <t>bug8</t>
  </si>
  <si>
    <t>bug9</t>
  </si>
  <si>
    <t>bug10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</si>
  <si>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</si>
  <si>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</si>
  <si>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</si>
  <si>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</si>
  <si>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</si>
  <si>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</si>
  <si>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</si>
  <si>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</si>
  <si>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</si>
  <si>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</si>
  <si>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</si>
  <si>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</si>
  <si>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</si>
  <si>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</si>
  <si>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</si>
  <si>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</si>
  <si>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</si>
  <si>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</si>
  <si>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</si>
  <si>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</si>
  <si>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</si>
  <si>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</si>
  <si>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</si>
  <si>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</si>
  <si>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</si>
  <si>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</si>
  <si>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</si>
  <si>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</si>
  <si>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</si>
  <si>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</si>
  <si>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</si>
  <si>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</si>
  <si>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</si>
  <si>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</si>
  <si>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</si>
  <si>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</si>
  <si>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</si>
  <si>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</si>
  <si>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</si>
  <si>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bug50</t>
  </si>
  <si>
    <t>count</t>
  </si>
  <si>
    <t>average</t>
  </si>
  <si>
    <t>stdev</t>
  </si>
  <si>
    <t>x</t>
  </si>
  <si>
    <t>#bugs &lt; x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</si>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</sst>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graph!$E$3:$E$1125</c:f>
              <c:numCache>
                <c:formatCode>#,##0</c:formatCode>
                <c:ptCount val="1123"/>
                <c:pt idx="0">
                  <c:v>3988</c:v>
                </c:pt>
                <c:pt idx="1">
                  <c:v>3995</c:v>
                </c:pt>
                <c:pt idx="2">
                  <c:v>3996</c:v>
                </c:pt>
                <c:pt idx="3">
                  <c:v>4014</c:v>
                </c:pt>
                <c:pt idx="4">
                  <c:v>4017</c:v>
                </c:pt>
                <c:pt idx="5">
                  <c:v>4031</c:v>
                </c:pt>
                <c:pt idx="6">
                  <c:v>4033</c:v>
                </c:pt>
                <c:pt idx="7">
                  <c:v>4037</c:v>
                </c:pt>
                <c:pt idx="8">
                  <c:v>4041</c:v>
                </c:pt>
                <c:pt idx="9">
                  <c:v>4044</c:v>
                </c:pt>
                <c:pt idx="10">
                  <c:v>4045</c:v>
                </c:pt>
                <c:pt idx="11">
                  <c:v>4046</c:v>
                </c:pt>
                <c:pt idx="12">
                  <c:v>4049</c:v>
                </c:pt>
                <c:pt idx="13">
                  <c:v>4053</c:v>
                </c:pt>
                <c:pt idx="14">
                  <c:v>4078</c:v>
                </c:pt>
                <c:pt idx="15">
                  <c:v>4080</c:v>
                </c:pt>
                <c:pt idx="16">
                  <c:v>4081</c:v>
                </c:pt>
                <c:pt idx="17">
                  <c:v>4096</c:v>
                </c:pt>
                <c:pt idx="18">
                  <c:v>4097</c:v>
                </c:pt>
                <c:pt idx="19">
                  <c:v>4098</c:v>
                </c:pt>
                <c:pt idx="20">
                  <c:v>4117</c:v>
                </c:pt>
                <c:pt idx="21">
                  <c:v>4136</c:v>
                </c:pt>
                <c:pt idx="22">
                  <c:v>4142</c:v>
                </c:pt>
                <c:pt idx="23">
                  <c:v>4146</c:v>
                </c:pt>
                <c:pt idx="24">
                  <c:v>4173</c:v>
                </c:pt>
                <c:pt idx="25">
                  <c:v>4174</c:v>
                </c:pt>
                <c:pt idx="26">
                  <c:v>4177</c:v>
                </c:pt>
                <c:pt idx="27">
                  <c:v>4178</c:v>
                </c:pt>
                <c:pt idx="28">
                  <c:v>4186</c:v>
                </c:pt>
                <c:pt idx="29">
                  <c:v>4187</c:v>
                </c:pt>
                <c:pt idx="30">
                  <c:v>4188</c:v>
                </c:pt>
                <c:pt idx="31">
                  <c:v>4191</c:v>
                </c:pt>
                <c:pt idx="32">
                  <c:v>4212</c:v>
                </c:pt>
                <c:pt idx="33">
                  <c:v>4212</c:v>
                </c:pt>
                <c:pt idx="34">
                  <c:v>4213</c:v>
                </c:pt>
                <c:pt idx="35">
                  <c:v>4214</c:v>
                </c:pt>
                <c:pt idx="36">
                  <c:v>4214</c:v>
                </c:pt>
                <c:pt idx="37">
                  <c:v>4217</c:v>
                </c:pt>
                <c:pt idx="38">
                  <c:v>4218</c:v>
                </c:pt>
                <c:pt idx="39">
                  <c:v>4219</c:v>
                </c:pt>
                <c:pt idx="40">
                  <c:v>4223</c:v>
                </c:pt>
                <c:pt idx="41">
                  <c:v>4226</c:v>
                </c:pt>
                <c:pt idx="42">
                  <c:v>4245</c:v>
                </c:pt>
                <c:pt idx="43">
                  <c:v>4247</c:v>
                </c:pt>
                <c:pt idx="44">
                  <c:v>4249</c:v>
                </c:pt>
                <c:pt idx="45">
                  <c:v>4251</c:v>
                </c:pt>
                <c:pt idx="46">
                  <c:v>4275</c:v>
                </c:pt>
                <c:pt idx="47">
                  <c:v>4276</c:v>
                </c:pt>
                <c:pt idx="48">
                  <c:v>4279</c:v>
                </c:pt>
                <c:pt idx="49">
                  <c:v>4281</c:v>
                </c:pt>
                <c:pt idx="50">
                  <c:v>4282</c:v>
                </c:pt>
                <c:pt idx="51">
                  <c:v>4283</c:v>
                </c:pt>
                <c:pt idx="52">
                  <c:v>4284</c:v>
                </c:pt>
                <c:pt idx="53">
                  <c:v>4298</c:v>
                </c:pt>
                <c:pt idx="54">
                  <c:v>4298</c:v>
                </c:pt>
                <c:pt idx="55">
                  <c:v>4300</c:v>
                </c:pt>
                <c:pt idx="56">
                  <c:v>4301</c:v>
                </c:pt>
                <c:pt idx="57">
                  <c:v>4328</c:v>
                </c:pt>
                <c:pt idx="58">
                  <c:v>4328</c:v>
                </c:pt>
                <c:pt idx="59">
                  <c:v>4329</c:v>
                </c:pt>
                <c:pt idx="60">
                  <c:v>4330</c:v>
                </c:pt>
                <c:pt idx="61">
                  <c:v>4331</c:v>
                </c:pt>
                <c:pt idx="62">
                  <c:v>4332</c:v>
                </c:pt>
                <c:pt idx="63">
                  <c:v>4332</c:v>
                </c:pt>
                <c:pt idx="64">
                  <c:v>4334</c:v>
                </c:pt>
                <c:pt idx="65">
                  <c:v>4336</c:v>
                </c:pt>
                <c:pt idx="66">
                  <c:v>4336</c:v>
                </c:pt>
                <c:pt idx="67">
                  <c:v>4341</c:v>
                </c:pt>
                <c:pt idx="68">
                  <c:v>4341</c:v>
                </c:pt>
                <c:pt idx="69">
                  <c:v>4342</c:v>
                </c:pt>
                <c:pt idx="70">
                  <c:v>4359</c:v>
                </c:pt>
                <c:pt idx="71">
                  <c:v>4360</c:v>
                </c:pt>
                <c:pt idx="72">
                  <c:v>4361</c:v>
                </c:pt>
                <c:pt idx="73">
                  <c:v>4363</c:v>
                </c:pt>
                <c:pt idx="74">
                  <c:v>4367</c:v>
                </c:pt>
                <c:pt idx="75">
                  <c:v>4370</c:v>
                </c:pt>
                <c:pt idx="76">
                  <c:v>4374</c:v>
                </c:pt>
                <c:pt idx="77">
                  <c:v>4375</c:v>
                </c:pt>
                <c:pt idx="78">
                  <c:v>4378</c:v>
                </c:pt>
                <c:pt idx="79">
                  <c:v>4379</c:v>
                </c:pt>
                <c:pt idx="80">
                  <c:v>4381</c:v>
                </c:pt>
                <c:pt idx="81">
                  <c:v>4383</c:v>
                </c:pt>
                <c:pt idx="82">
                  <c:v>4389</c:v>
                </c:pt>
                <c:pt idx="83">
                  <c:v>4395</c:v>
                </c:pt>
                <c:pt idx="84">
                  <c:v>4399</c:v>
                </c:pt>
                <c:pt idx="85">
                  <c:v>4400</c:v>
                </c:pt>
                <c:pt idx="86">
                  <c:v>4401</c:v>
                </c:pt>
                <c:pt idx="87">
                  <c:v>4402</c:v>
                </c:pt>
                <c:pt idx="88">
                  <c:v>4403</c:v>
                </c:pt>
                <c:pt idx="89">
                  <c:v>4405</c:v>
                </c:pt>
                <c:pt idx="90">
                  <c:v>4406</c:v>
                </c:pt>
                <c:pt idx="91">
                  <c:v>4415</c:v>
                </c:pt>
                <c:pt idx="92">
                  <c:v>4417</c:v>
                </c:pt>
                <c:pt idx="93">
                  <c:v>4418</c:v>
                </c:pt>
                <c:pt idx="94">
                  <c:v>4419</c:v>
                </c:pt>
                <c:pt idx="95">
                  <c:v>4423</c:v>
                </c:pt>
                <c:pt idx="96">
                  <c:v>4424</c:v>
                </c:pt>
                <c:pt idx="97">
                  <c:v>4425</c:v>
                </c:pt>
                <c:pt idx="98">
                  <c:v>4426</c:v>
                </c:pt>
                <c:pt idx="99">
                  <c:v>4426</c:v>
                </c:pt>
                <c:pt idx="100">
                  <c:v>4435</c:v>
                </c:pt>
                <c:pt idx="101">
                  <c:v>4437</c:v>
                </c:pt>
                <c:pt idx="102">
                  <c:v>4438</c:v>
                </c:pt>
                <c:pt idx="103">
                  <c:v>4440</c:v>
                </c:pt>
                <c:pt idx="104">
                  <c:v>4441</c:v>
                </c:pt>
                <c:pt idx="105">
                  <c:v>4442</c:v>
                </c:pt>
                <c:pt idx="106">
                  <c:v>4483</c:v>
                </c:pt>
                <c:pt idx="107">
                  <c:v>4484</c:v>
                </c:pt>
                <c:pt idx="108">
                  <c:v>4485</c:v>
                </c:pt>
                <c:pt idx="109">
                  <c:v>4488</c:v>
                </c:pt>
                <c:pt idx="110">
                  <c:v>4492</c:v>
                </c:pt>
                <c:pt idx="111">
                  <c:v>4497</c:v>
                </c:pt>
                <c:pt idx="112">
                  <c:v>4498</c:v>
                </c:pt>
                <c:pt idx="113">
                  <c:v>4499</c:v>
                </c:pt>
                <c:pt idx="114">
                  <c:v>4501</c:v>
                </c:pt>
                <c:pt idx="115">
                  <c:v>4502</c:v>
                </c:pt>
                <c:pt idx="116">
                  <c:v>4516</c:v>
                </c:pt>
                <c:pt idx="117">
                  <c:v>4517</c:v>
                </c:pt>
                <c:pt idx="118">
                  <c:v>4519</c:v>
                </c:pt>
                <c:pt idx="119">
                  <c:v>4521</c:v>
                </c:pt>
                <c:pt idx="120">
                  <c:v>4522</c:v>
                </c:pt>
                <c:pt idx="121">
                  <c:v>4528</c:v>
                </c:pt>
                <c:pt idx="122">
                  <c:v>4528</c:v>
                </c:pt>
                <c:pt idx="123">
                  <c:v>4538</c:v>
                </c:pt>
                <c:pt idx="124">
                  <c:v>4546</c:v>
                </c:pt>
                <c:pt idx="125">
                  <c:v>4547</c:v>
                </c:pt>
                <c:pt idx="126">
                  <c:v>4548</c:v>
                </c:pt>
                <c:pt idx="127">
                  <c:v>4553</c:v>
                </c:pt>
                <c:pt idx="128">
                  <c:v>4554</c:v>
                </c:pt>
                <c:pt idx="129">
                  <c:v>4556</c:v>
                </c:pt>
                <c:pt idx="130">
                  <c:v>4565</c:v>
                </c:pt>
                <c:pt idx="131">
                  <c:v>4571</c:v>
                </c:pt>
                <c:pt idx="132">
                  <c:v>4577</c:v>
                </c:pt>
                <c:pt idx="133">
                  <c:v>4579</c:v>
                </c:pt>
                <c:pt idx="134">
                  <c:v>4580</c:v>
                </c:pt>
                <c:pt idx="135">
                  <c:v>4582</c:v>
                </c:pt>
                <c:pt idx="136">
                  <c:v>4583</c:v>
                </c:pt>
                <c:pt idx="137">
                  <c:v>4583</c:v>
                </c:pt>
                <c:pt idx="138">
                  <c:v>4585</c:v>
                </c:pt>
                <c:pt idx="139">
                  <c:v>4586</c:v>
                </c:pt>
                <c:pt idx="140">
                  <c:v>4609</c:v>
                </c:pt>
                <c:pt idx="141">
                  <c:v>4623</c:v>
                </c:pt>
                <c:pt idx="142">
                  <c:v>4624</c:v>
                </c:pt>
                <c:pt idx="143">
                  <c:v>4632</c:v>
                </c:pt>
                <c:pt idx="144">
                  <c:v>4633</c:v>
                </c:pt>
                <c:pt idx="145">
                  <c:v>4633</c:v>
                </c:pt>
                <c:pt idx="146">
                  <c:v>4634</c:v>
                </c:pt>
                <c:pt idx="147">
                  <c:v>4638</c:v>
                </c:pt>
                <c:pt idx="148">
                  <c:v>4639</c:v>
                </c:pt>
                <c:pt idx="149">
                  <c:v>4641</c:v>
                </c:pt>
                <c:pt idx="150">
                  <c:v>4643</c:v>
                </c:pt>
                <c:pt idx="151">
                  <c:v>4645</c:v>
                </c:pt>
                <c:pt idx="152">
                  <c:v>4646</c:v>
                </c:pt>
                <c:pt idx="153">
                  <c:v>4648</c:v>
                </c:pt>
                <c:pt idx="154">
                  <c:v>4650</c:v>
                </c:pt>
                <c:pt idx="155">
                  <c:v>4653</c:v>
                </c:pt>
                <c:pt idx="156">
                  <c:v>4654</c:v>
                </c:pt>
                <c:pt idx="157">
                  <c:v>4661</c:v>
                </c:pt>
                <c:pt idx="158">
                  <c:v>4664</c:v>
                </c:pt>
                <c:pt idx="159">
                  <c:v>4665</c:v>
                </c:pt>
                <c:pt idx="160">
                  <c:v>4666</c:v>
                </c:pt>
                <c:pt idx="161">
                  <c:v>4667</c:v>
                </c:pt>
                <c:pt idx="162">
                  <c:v>4672</c:v>
                </c:pt>
                <c:pt idx="163">
                  <c:v>4673</c:v>
                </c:pt>
                <c:pt idx="164">
                  <c:v>4674</c:v>
                </c:pt>
                <c:pt idx="165">
                  <c:v>4675</c:v>
                </c:pt>
                <c:pt idx="166">
                  <c:v>4676</c:v>
                </c:pt>
                <c:pt idx="167">
                  <c:v>4678</c:v>
                </c:pt>
                <c:pt idx="168">
                  <c:v>4680</c:v>
                </c:pt>
                <c:pt idx="169">
                  <c:v>4683</c:v>
                </c:pt>
                <c:pt idx="170">
                  <c:v>4690</c:v>
                </c:pt>
                <c:pt idx="171">
                  <c:v>4692</c:v>
                </c:pt>
                <c:pt idx="172">
                  <c:v>4693</c:v>
                </c:pt>
                <c:pt idx="173">
                  <c:v>4694</c:v>
                </c:pt>
                <c:pt idx="174">
                  <c:v>4695</c:v>
                </c:pt>
                <c:pt idx="175">
                  <c:v>4702</c:v>
                </c:pt>
                <c:pt idx="176">
                  <c:v>4705</c:v>
                </c:pt>
                <c:pt idx="177">
                  <c:v>4706</c:v>
                </c:pt>
                <c:pt idx="178">
                  <c:v>4707</c:v>
                </c:pt>
                <c:pt idx="179">
                  <c:v>4708</c:v>
                </c:pt>
                <c:pt idx="180">
                  <c:v>4709</c:v>
                </c:pt>
                <c:pt idx="181">
                  <c:v>4722</c:v>
                </c:pt>
                <c:pt idx="182">
                  <c:v>4723</c:v>
                </c:pt>
                <c:pt idx="183">
                  <c:v>4725</c:v>
                </c:pt>
                <c:pt idx="184">
                  <c:v>4725</c:v>
                </c:pt>
                <c:pt idx="185">
                  <c:v>4742</c:v>
                </c:pt>
                <c:pt idx="186">
                  <c:v>4743</c:v>
                </c:pt>
                <c:pt idx="187">
                  <c:v>4744</c:v>
                </c:pt>
                <c:pt idx="188">
                  <c:v>4753</c:v>
                </c:pt>
                <c:pt idx="189">
                  <c:v>4754</c:v>
                </c:pt>
                <c:pt idx="190">
                  <c:v>4756</c:v>
                </c:pt>
                <c:pt idx="191">
                  <c:v>4758</c:v>
                </c:pt>
                <c:pt idx="192">
                  <c:v>4759</c:v>
                </c:pt>
                <c:pt idx="193">
                  <c:v>4760</c:v>
                </c:pt>
                <c:pt idx="194">
                  <c:v>4765</c:v>
                </c:pt>
                <c:pt idx="195">
                  <c:v>4778</c:v>
                </c:pt>
                <c:pt idx="196">
                  <c:v>4785</c:v>
                </c:pt>
                <c:pt idx="197">
                  <c:v>4786</c:v>
                </c:pt>
                <c:pt idx="198">
                  <c:v>4787</c:v>
                </c:pt>
                <c:pt idx="199">
                  <c:v>4788</c:v>
                </c:pt>
                <c:pt idx="200">
                  <c:v>4790</c:v>
                </c:pt>
                <c:pt idx="201">
                  <c:v>4792</c:v>
                </c:pt>
                <c:pt idx="202">
                  <c:v>4793</c:v>
                </c:pt>
                <c:pt idx="203">
                  <c:v>4794</c:v>
                </c:pt>
                <c:pt idx="204">
                  <c:v>4798</c:v>
                </c:pt>
                <c:pt idx="205">
                  <c:v>4799</c:v>
                </c:pt>
                <c:pt idx="206">
                  <c:v>4800</c:v>
                </c:pt>
                <c:pt idx="207">
                  <c:v>4801</c:v>
                </c:pt>
                <c:pt idx="208">
                  <c:v>4805</c:v>
                </c:pt>
                <c:pt idx="209">
                  <c:v>4807</c:v>
                </c:pt>
                <c:pt idx="210">
                  <c:v>4814</c:v>
                </c:pt>
                <c:pt idx="211">
                  <c:v>4815</c:v>
                </c:pt>
                <c:pt idx="212">
                  <c:v>4816</c:v>
                </c:pt>
                <c:pt idx="213">
                  <c:v>4843</c:v>
                </c:pt>
                <c:pt idx="214">
                  <c:v>4844</c:v>
                </c:pt>
                <c:pt idx="215">
                  <c:v>4845</c:v>
                </c:pt>
                <c:pt idx="216">
                  <c:v>4846</c:v>
                </c:pt>
                <c:pt idx="217">
                  <c:v>4848</c:v>
                </c:pt>
                <c:pt idx="218">
                  <c:v>4868</c:v>
                </c:pt>
                <c:pt idx="219">
                  <c:v>4869</c:v>
                </c:pt>
                <c:pt idx="220">
                  <c:v>4871</c:v>
                </c:pt>
                <c:pt idx="221">
                  <c:v>4872</c:v>
                </c:pt>
                <c:pt idx="222">
                  <c:v>4873</c:v>
                </c:pt>
                <c:pt idx="223">
                  <c:v>4876</c:v>
                </c:pt>
                <c:pt idx="224">
                  <c:v>4880</c:v>
                </c:pt>
                <c:pt idx="225">
                  <c:v>4882</c:v>
                </c:pt>
                <c:pt idx="226">
                  <c:v>4882</c:v>
                </c:pt>
                <c:pt idx="227">
                  <c:v>4912</c:v>
                </c:pt>
                <c:pt idx="228">
                  <c:v>4920</c:v>
                </c:pt>
                <c:pt idx="229">
                  <c:v>4921</c:v>
                </c:pt>
                <c:pt idx="230">
                  <c:v>4922</c:v>
                </c:pt>
                <c:pt idx="231">
                  <c:v>4923</c:v>
                </c:pt>
                <c:pt idx="232">
                  <c:v>4935</c:v>
                </c:pt>
                <c:pt idx="233">
                  <c:v>4958</c:v>
                </c:pt>
                <c:pt idx="234">
                  <c:v>4959</c:v>
                </c:pt>
                <c:pt idx="235">
                  <c:v>4964</c:v>
                </c:pt>
                <c:pt idx="236">
                  <c:v>4972</c:v>
                </c:pt>
                <c:pt idx="237">
                  <c:v>4982</c:v>
                </c:pt>
                <c:pt idx="238">
                  <c:v>5025</c:v>
                </c:pt>
                <c:pt idx="239">
                  <c:v>5026</c:v>
                </c:pt>
                <c:pt idx="240">
                  <c:v>5027</c:v>
                </c:pt>
                <c:pt idx="241">
                  <c:v>5027</c:v>
                </c:pt>
                <c:pt idx="242">
                  <c:v>5031</c:v>
                </c:pt>
                <c:pt idx="243">
                  <c:v>5053</c:v>
                </c:pt>
                <c:pt idx="244">
                  <c:v>5054</c:v>
                </c:pt>
                <c:pt idx="245">
                  <c:v>5080</c:v>
                </c:pt>
                <c:pt idx="246">
                  <c:v>5081</c:v>
                </c:pt>
                <c:pt idx="247">
                  <c:v>5083</c:v>
                </c:pt>
                <c:pt idx="248">
                  <c:v>5093</c:v>
                </c:pt>
                <c:pt idx="249">
                  <c:v>5098</c:v>
                </c:pt>
                <c:pt idx="250">
                  <c:v>5099</c:v>
                </c:pt>
                <c:pt idx="251">
                  <c:v>5100</c:v>
                </c:pt>
                <c:pt idx="252">
                  <c:v>5100</c:v>
                </c:pt>
                <c:pt idx="253">
                  <c:v>5110</c:v>
                </c:pt>
                <c:pt idx="254">
                  <c:v>5110</c:v>
                </c:pt>
                <c:pt idx="255">
                  <c:v>5115</c:v>
                </c:pt>
                <c:pt idx="256">
                  <c:v>5115</c:v>
                </c:pt>
                <c:pt idx="257">
                  <c:v>5116</c:v>
                </c:pt>
                <c:pt idx="258">
                  <c:v>5117</c:v>
                </c:pt>
                <c:pt idx="259">
                  <c:v>5118</c:v>
                </c:pt>
                <c:pt idx="260">
                  <c:v>5119</c:v>
                </c:pt>
                <c:pt idx="261">
                  <c:v>5122</c:v>
                </c:pt>
                <c:pt idx="262">
                  <c:v>5124</c:v>
                </c:pt>
                <c:pt idx="263">
                  <c:v>5127</c:v>
                </c:pt>
                <c:pt idx="264">
                  <c:v>5130</c:v>
                </c:pt>
                <c:pt idx="265">
                  <c:v>5132</c:v>
                </c:pt>
                <c:pt idx="266">
                  <c:v>5136</c:v>
                </c:pt>
                <c:pt idx="267">
                  <c:v>5139</c:v>
                </c:pt>
                <c:pt idx="268">
                  <c:v>5140</c:v>
                </c:pt>
                <c:pt idx="269">
                  <c:v>5148</c:v>
                </c:pt>
                <c:pt idx="270">
                  <c:v>5190</c:v>
                </c:pt>
                <c:pt idx="271">
                  <c:v>5190</c:v>
                </c:pt>
                <c:pt idx="272">
                  <c:v>5191</c:v>
                </c:pt>
                <c:pt idx="273">
                  <c:v>5192</c:v>
                </c:pt>
                <c:pt idx="274">
                  <c:v>5193</c:v>
                </c:pt>
                <c:pt idx="275">
                  <c:v>5201</c:v>
                </c:pt>
                <c:pt idx="276">
                  <c:v>5201</c:v>
                </c:pt>
                <c:pt idx="277">
                  <c:v>5202</c:v>
                </c:pt>
                <c:pt idx="278">
                  <c:v>5210</c:v>
                </c:pt>
                <c:pt idx="279">
                  <c:v>5211</c:v>
                </c:pt>
                <c:pt idx="280">
                  <c:v>5211</c:v>
                </c:pt>
                <c:pt idx="281">
                  <c:v>5219</c:v>
                </c:pt>
                <c:pt idx="282">
                  <c:v>5221</c:v>
                </c:pt>
                <c:pt idx="283">
                  <c:v>5224</c:v>
                </c:pt>
                <c:pt idx="284">
                  <c:v>5225</c:v>
                </c:pt>
                <c:pt idx="285">
                  <c:v>5229</c:v>
                </c:pt>
                <c:pt idx="286">
                  <c:v>5231</c:v>
                </c:pt>
                <c:pt idx="287">
                  <c:v>5232</c:v>
                </c:pt>
                <c:pt idx="288">
                  <c:v>5233</c:v>
                </c:pt>
                <c:pt idx="289">
                  <c:v>5234</c:v>
                </c:pt>
                <c:pt idx="290">
                  <c:v>5238</c:v>
                </c:pt>
                <c:pt idx="291">
                  <c:v>5240</c:v>
                </c:pt>
                <c:pt idx="292">
                  <c:v>5241</c:v>
                </c:pt>
                <c:pt idx="293">
                  <c:v>5261</c:v>
                </c:pt>
                <c:pt idx="294">
                  <c:v>5262</c:v>
                </c:pt>
                <c:pt idx="295">
                  <c:v>5263</c:v>
                </c:pt>
                <c:pt idx="296">
                  <c:v>5263</c:v>
                </c:pt>
                <c:pt idx="297">
                  <c:v>5267</c:v>
                </c:pt>
                <c:pt idx="298">
                  <c:v>5267</c:v>
                </c:pt>
                <c:pt idx="299">
                  <c:v>5274</c:v>
                </c:pt>
                <c:pt idx="300">
                  <c:v>5278</c:v>
                </c:pt>
                <c:pt idx="301">
                  <c:v>5280</c:v>
                </c:pt>
                <c:pt idx="302">
                  <c:v>5281</c:v>
                </c:pt>
                <c:pt idx="303">
                  <c:v>5283</c:v>
                </c:pt>
                <c:pt idx="304">
                  <c:v>5286</c:v>
                </c:pt>
                <c:pt idx="305">
                  <c:v>5286</c:v>
                </c:pt>
                <c:pt idx="306">
                  <c:v>5287</c:v>
                </c:pt>
                <c:pt idx="307">
                  <c:v>5291</c:v>
                </c:pt>
                <c:pt idx="308">
                  <c:v>5291</c:v>
                </c:pt>
                <c:pt idx="309">
                  <c:v>5292</c:v>
                </c:pt>
                <c:pt idx="310">
                  <c:v>5299</c:v>
                </c:pt>
                <c:pt idx="311">
                  <c:v>5301</c:v>
                </c:pt>
                <c:pt idx="312">
                  <c:v>5302</c:v>
                </c:pt>
                <c:pt idx="313">
                  <c:v>5303</c:v>
                </c:pt>
                <c:pt idx="314">
                  <c:v>5305</c:v>
                </c:pt>
                <c:pt idx="315">
                  <c:v>5306</c:v>
                </c:pt>
                <c:pt idx="316">
                  <c:v>5308</c:v>
                </c:pt>
                <c:pt idx="317">
                  <c:v>5309</c:v>
                </c:pt>
                <c:pt idx="318">
                  <c:v>5310</c:v>
                </c:pt>
                <c:pt idx="319">
                  <c:v>5311</c:v>
                </c:pt>
                <c:pt idx="320">
                  <c:v>5311</c:v>
                </c:pt>
                <c:pt idx="321">
                  <c:v>5312</c:v>
                </c:pt>
                <c:pt idx="322">
                  <c:v>5316</c:v>
                </c:pt>
                <c:pt idx="323">
                  <c:v>5317</c:v>
                </c:pt>
                <c:pt idx="324">
                  <c:v>5319</c:v>
                </c:pt>
                <c:pt idx="325">
                  <c:v>5323</c:v>
                </c:pt>
                <c:pt idx="326">
                  <c:v>5323</c:v>
                </c:pt>
                <c:pt idx="327">
                  <c:v>5324</c:v>
                </c:pt>
                <c:pt idx="328">
                  <c:v>5325</c:v>
                </c:pt>
                <c:pt idx="329">
                  <c:v>5326</c:v>
                </c:pt>
                <c:pt idx="330">
                  <c:v>5332</c:v>
                </c:pt>
                <c:pt idx="331">
                  <c:v>5339</c:v>
                </c:pt>
                <c:pt idx="332">
                  <c:v>5344</c:v>
                </c:pt>
                <c:pt idx="333">
                  <c:v>5345</c:v>
                </c:pt>
                <c:pt idx="334">
                  <c:v>5346</c:v>
                </c:pt>
                <c:pt idx="335">
                  <c:v>5350</c:v>
                </c:pt>
                <c:pt idx="336">
                  <c:v>5351</c:v>
                </c:pt>
                <c:pt idx="337">
                  <c:v>5353</c:v>
                </c:pt>
                <c:pt idx="338">
                  <c:v>5354</c:v>
                </c:pt>
                <c:pt idx="339">
                  <c:v>5356</c:v>
                </c:pt>
                <c:pt idx="340">
                  <c:v>5357</c:v>
                </c:pt>
                <c:pt idx="341">
                  <c:v>5357</c:v>
                </c:pt>
                <c:pt idx="342">
                  <c:v>5359</c:v>
                </c:pt>
                <c:pt idx="343">
                  <c:v>5359</c:v>
                </c:pt>
                <c:pt idx="344">
                  <c:v>5361</c:v>
                </c:pt>
                <c:pt idx="345">
                  <c:v>5362</c:v>
                </c:pt>
                <c:pt idx="346">
                  <c:v>5363</c:v>
                </c:pt>
                <c:pt idx="347">
                  <c:v>5365</c:v>
                </c:pt>
                <c:pt idx="348">
                  <c:v>5372</c:v>
                </c:pt>
                <c:pt idx="349">
                  <c:v>5372</c:v>
                </c:pt>
                <c:pt idx="350">
                  <c:v>5374</c:v>
                </c:pt>
                <c:pt idx="351">
                  <c:v>5376</c:v>
                </c:pt>
                <c:pt idx="352">
                  <c:v>5377</c:v>
                </c:pt>
                <c:pt idx="353">
                  <c:v>5390</c:v>
                </c:pt>
                <c:pt idx="354">
                  <c:v>5391</c:v>
                </c:pt>
                <c:pt idx="355">
                  <c:v>5392</c:v>
                </c:pt>
                <c:pt idx="356">
                  <c:v>5394</c:v>
                </c:pt>
                <c:pt idx="357">
                  <c:v>5412</c:v>
                </c:pt>
                <c:pt idx="358">
                  <c:v>5413</c:v>
                </c:pt>
                <c:pt idx="359">
                  <c:v>5413</c:v>
                </c:pt>
                <c:pt idx="360">
                  <c:v>5416</c:v>
                </c:pt>
                <c:pt idx="361">
                  <c:v>5417</c:v>
                </c:pt>
                <c:pt idx="362">
                  <c:v>5418</c:v>
                </c:pt>
                <c:pt idx="363">
                  <c:v>5418</c:v>
                </c:pt>
                <c:pt idx="364">
                  <c:v>5423</c:v>
                </c:pt>
                <c:pt idx="365">
                  <c:v>5426</c:v>
                </c:pt>
                <c:pt idx="366">
                  <c:v>5427</c:v>
                </c:pt>
                <c:pt idx="367">
                  <c:v>5430</c:v>
                </c:pt>
                <c:pt idx="368">
                  <c:v>5432</c:v>
                </c:pt>
                <c:pt idx="369">
                  <c:v>5434</c:v>
                </c:pt>
                <c:pt idx="370">
                  <c:v>5435</c:v>
                </c:pt>
                <c:pt idx="371">
                  <c:v>5439</c:v>
                </c:pt>
                <c:pt idx="372">
                  <c:v>5441</c:v>
                </c:pt>
                <c:pt idx="373">
                  <c:v>5442</c:v>
                </c:pt>
                <c:pt idx="374">
                  <c:v>5443</c:v>
                </c:pt>
                <c:pt idx="375">
                  <c:v>5444</c:v>
                </c:pt>
                <c:pt idx="376">
                  <c:v>5446</c:v>
                </c:pt>
                <c:pt idx="377">
                  <c:v>5447</c:v>
                </c:pt>
                <c:pt idx="378">
                  <c:v>5449</c:v>
                </c:pt>
                <c:pt idx="379">
                  <c:v>5450</c:v>
                </c:pt>
                <c:pt idx="380">
                  <c:v>5452</c:v>
                </c:pt>
                <c:pt idx="381">
                  <c:v>5466</c:v>
                </c:pt>
                <c:pt idx="382">
                  <c:v>5468</c:v>
                </c:pt>
                <c:pt idx="383">
                  <c:v>5469</c:v>
                </c:pt>
                <c:pt idx="384">
                  <c:v>5471</c:v>
                </c:pt>
                <c:pt idx="385">
                  <c:v>5473</c:v>
                </c:pt>
                <c:pt idx="386">
                  <c:v>5475</c:v>
                </c:pt>
                <c:pt idx="387">
                  <c:v>5477</c:v>
                </c:pt>
                <c:pt idx="388">
                  <c:v>5478</c:v>
                </c:pt>
                <c:pt idx="389">
                  <c:v>5478</c:v>
                </c:pt>
                <c:pt idx="390">
                  <c:v>5483</c:v>
                </c:pt>
                <c:pt idx="391">
                  <c:v>5484</c:v>
                </c:pt>
                <c:pt idx="392">
                  <c:v>5493</c:v>
                </c:pt>
                <c:pt idx="393">
                  <c:v>5493</c:v>
                </c:pt>
                <c:pt idx="394">
                  <c:v>5493</c:v>
                </c:pt>
                <c:pt idx="395">
                  <c:v>5494</c:v>
                </c:pt>
                <c:pt idx="396">
                  <c:v>5497</c:v>
                </c:pt>
                <c:pt idx="397">
                  <c:v>5498</c:v>
                </c:pt>
                <c:pt idx="398">
                  <c:v>5499</c:v>
                </c:pt>
                <c:pt idx="399">
                  <c:v>5500</c:v>
                </c:pt>
                <c:pt idx="400">
                  <c:v>5505</c:v>
                </c:pt>
                <c:pt idx="401">
                  <c:v>5510</c:v>
                </c:pt>
                <c:pt idx="402">
                  <c:v>5515</c:v>
                </c:pt>
                <c:pt idx="403">
                  <c:v>5516</c:v>
                </c:pt>
                <c:pt idx="404">
                  <c:v>5528</c:v>
                </c:pt>
                <c:pt idx="405">
                  <c:v>5535</c:v>
                </c:pt>
                <c:pt idx="406">
                  <c:v>5536</c:v>
                </c:pt>
                <c:pt idx="407">
                  <c:v>5537</c:v>
                </c:pt>
                <c:pt idx="408">
                  <c:v>5539</c:v>
                </c:pt>
                <c:pt idx="409">
                  <c:v>5544</c:v>
                </c:pt>
                <c:pt idx="410">
                  <c:v>5546</c:v>
                </c:pt>
                <c:pt idx="411">
                  <c:v>5547</c:v>
                </c:pt>
                <c:pt idx="412">
                  <c:v>5549</c:v>
                </c:pt>
                <c:pt idx="413">
                  <c:v>5549</c:v>
                </c:pt>
                <c:pt idx="414">
                  <c:v>5550</c:v>
                </c:pt>
                <c:pt idx="415">
                  <c:v>5550</c:v>
                </c:pt>
                <c:pt idx="416">
                  <c:v>5553</c:v>
                </c:pt>
                <c:pt idx="417">
                  <c:v>5559</c:v>
                </c:pt>
                <c:pt idx="418">
                  <c:v>5561</c:v>
                </c:pt>
                <c:pt idx="419">
                  <c:v>5562</c:v>
                </c:pt>
                <c:pt idx="420">
                  <c:v>5567</c:v>
                </c:pt>
                <c:pt idx="421">
                  <c:v>5568</c:v>
                </c:pt>
                <c:pt idx="422">
                  <c:v>5576</c:v>
                </c:pt>
                <c:pt idx="423">
                  <c:v>5578</c:v>
                </c:pt>
                <c:pt idx="424">
                  <c:v>5578</c:v>
                </c:pt>
                <c:pt idx="425">
                  <c:v>5587</c:v>
                </c:pt>
                <c:pt idx="426">
                  <c:v>5588</c:v>
                </c:pt>
                <c:pt idx="427">
                  <c:v>5595</c:v>
                </c:pt>
                <c:pt idx="428">
                  <c:v>5597</c:v>
                </c:pt>
                <c:pt idx="429">
                  <c:v>5599</c:v>
                </c:pt>
                <c:pt idx="430">
                  <c:v>5608</c:v>
                </c:pt>
                <c:pt idx="431">
                  <c:v>5609</c:v>
                </c:pt>
                <c:pt idx="432">
                  <c:v>5610</c:v>
                </c:pt>
                <c:pt idx="433">
                  <c:v>5616</c:v>
                </c:pt>
                <c:pt idx="434">
                  <c:v>5617</c:v>
                </c:pt>
                <c:pt idx="435">
                  <c:v>5618</c:v>
                </c:pt>
                <c:pt idx="436">
                  <c:v>5620</c:v>
                </c:pt>
                <c:pt idx="437">
                  <c:v>5621</c:v>
                </c:pt>
                <c:pt idx="438">
                  <c:v>5623</c:v>
                </c:pt>
                <c:pt idx="439">
                  <c:v>5623</c:v>
                </c:pt>
                <c:pt idx="440">
                  <c:v>5632</c:v>
                </c:pt>
                <c:pt idx="441">
                  <c:v>5633</c:v>
                </c:pt>
                <c:pt idx="442">
                  <c:v>5634</c:v>
                </c:pt>
                <c:pt idx="443">
                  <c:v>5636</c:v>
                </c:pt>
                <c:pt idx="444">
                  <c:v>5637</c:v>
                </c:pt>
                <c:pt idx="445">
                  <c:v>5639</c:v>
                </c:pt>
                <c:pt idx="446">
                  <c:v>5640</c:v>
                </c:pt>
                <c:pt idx="447">
                  <c:v>5641</c:v>
                </c:pt>
                <c:pt idx="448">
                  <c:v>5643</c:v>
                </c:pt>
                <c:pt idx="449">
                  <c:v>5644</c:v>
                </c:pt>
                <c:pt idx="450">
                  <c:v>5645</c:v>
                </c:pt>
                <c:pt idx="451">
                  <c:v>5647</c:v>
                </c:pt>
                <c:pt idx="452">
                  <c:v>5652</c:v>
                </c:pt>
                <c:pt idx="453">
                  <c:v>5653</c:v>
                </c:pt>
                <c:pt idx="454">
                  <c:v>5653</c:v>
                </c:pt>
                <c:pt idx="455">
                  <c:v>5654</c:v>
                </c:pt>
                <c:pt idx="456">
                  <c:v>5657</c:v>
                </c:pt>
                <c:pt idx="457">
                  <c:v>5659</c:v>
                </c:pt>
                <c:pt idx="458">
                  <c:v>5660</c:v>
                </c:pt>
                <c:pt idx="459">
                  <c:v>5661</c:v>
                </c:pt>
                <c:pt idx="460">
                  <c:v>5662</c:v>
                </c:pt>
                <c:pt idx="461">
                  <c:v>5663</c:v>
                </c:pt>
                <c:pt idx="462">
                  <c:v>5664</c:v>
                </c:pt>
                <c:pt idx="463">
                  <c:v>5666</c:v>
                </c:pt>
                <c:pt idx="464">
                  <c:v>5667</c:v>
                </c:pt>
                <c:pt idx="465">
                  <c:v>5668</c:v>
                </c:pt>
                <c:pt idx="466">
                  <c:v>5669</c:v>
                </c:pt>
                <c:pt idx="467">
                  <c:v>5670</c:v>
                </c:pt>
                <c:pt idx="468">
                  <c:v>5673</c:v>
                </c:pt>
                <c:pt idx="469">
                  <c:v>5674</c:v>
                </c:pt>
                <c:pt idx="470">
                  <c:v>5675</c:v>
                </c:pt>
                <c:pt idx="471">
                  <c:v>5684</c:v>
                </c:pt>
                <c:pt idx="472">
                  <c:v>5685</c:v>
                </c:pt>
                <c:pt idx="473">
                  <c:v>5686</c:v>
                </c:pt>
                <c:pt idx="474">
                  <c:v>5687</c:v>
                </c:pt>
                <c:pt idx="475">
                  <c:v>5688</c:v>
                </c:pt>
                <c:pt idx="476">
                  <c:v>5688</c:v>
                </c:pt>
                <c:pt idx="477">
                  <c:v>5688</c:v>
                </c:pt>
                <c:pt idx="478">
                  <c:v>5690</c:v>
                </c:pt>
                <c:pt idx="479">
                  <c:v>5691</c:v>
                </c:pt>
                <c:pt idx="480">
                  <c:v>5691</c:v>
                </c:pt>
                <c:pt idx="481">
                  <c:v>5692</c:v>
                </c:pt>
                <c:pt idx="482">
                  <c:v>5693</c:v>
                </c:pt>
                <c:pt idx="483">
                  <c:v>5695</c:v>
                </c:pt>
                <c:pt idx="484">
                  <c:v>5696</c:v>
                </c:pt>
                <c:pt idx="485">
                  <c:v>5697</c:v>
                </c:pt>
                <c:pt idx="486">
                  <c:v>5699</c:v>
                </c:pt>
                <c:pt idx="487">
                  <c:v>5700</c:v>
                </c:pt>
                <c:pt idx="488">
                  <c:v>5708</c:v>
                </c:pt>
                <c:pt idx="489">
                  <c:v>5710</c:v>
                </c:pt>
                <c:pt idx="490">
                  <c:v>5711</c:v>
                </c:pt>
                <c:pt idx="491">
                  <c:v>5712</c:v>
                </c:pt>
                <c:pt idx="492">
                  <c:v>5729</c:v>
                </c:pt>
                <c:pt idx="493">
                  <c:v>5731</c:v>
                </c:pt>
                <c:pt idx="494">
                  <c:v>5732</c:v>
                </c:pt>
                <c:pt idx="495">
                  <c:v>5733</c:v>
                </c:pt>
                <c:pt idx="496">
                  <c:v>5734</c:v>
                </c:pt>
                <c:pt idx="497">
                  <c:v>5750</c:v>
                </c:pt>
                <c:pt idx="498">
                  <c:v>5760</c:v>
                </c:pt>
                <c:pt idx="499">
                  <c:v>5761</c:v>
                </c:pt>
                <c:pt idx="500">
                  <c:v>5763</c:v>
                </c:pt>
                <c:pt idx="501">
                  <c:v>5764</c:v>
                </c:pt>
                <c:pt idx="502">
                  <c:v>5780</c:v>
                </c:pt>
                <c:pt idx="503">
                  <c:v>5781</c:v>
                </c:pt>
                <c:pt idx="504">
                  <c:v>5782</c:v>
                </c:pt>
                <c:pt idx="505">
                  <c:v>5782</c:v>
                </c:pt>
                <c:pt idx="506">
                  <c:v>5785</c:v>
                </c:pt>
                <c:pt idx="507">
                  <c:v>5787</c:v>
                </c:pt>
                <c:pt idx="508">
                  <c:v>5789</c:v>
                </c:pt>
                <c:pt idx="509">
                  <c:v>5792</c:v>
                </c:pt>
                <c:pt idx="510">
                  <c:v>5793</c:v>
                </c:pt>
                <c:pt idx="511">
                  <c:v>5797</c:v>
                </c:pt>
                <c:pt idx="512">
                  <c:v>5799</c:v>
                </c:pt>
                <c:pt idx="513">
                  <c:v>5801</c:v>
                </c:pt>
                <c:pt idx="514">
                  <c:v>5805</c:v>
                </c:pt>
                <c:pt idx="515">
                  <c:v>5806</c:v>
                </c:pt>
                <c:pt idx="516">
                  <c:v>5814</c:v>
                </c:pt>
                <c:pt idx="517">
                  <c:v>5815</c:v>
                </c:pt>
                <c:pt idx="518">
                  <c:v>5817</c:v>
                </c:pt>
                <c:pt idx="519">
                  <c:v>5818</c:v>
                </c:pt>
                <c:pt idx="520">
                  <c:v>5840</c:v>
                </c:pt>
                <c:pt idx="521">
                  <c:v>5841</c:v>
                </c:pt>
                <c:pt idx="522">
                  <c:v>5842</c:v>
                </c:pt>
                <c:pt idx="523">
                  <c:v>5842</c:v>
                </c:pt>
                <c:pt idx="524">
                  <c:v>5843</c:v>
                </c:pt>
                <c:pt idx="525">
                  <c:v>5845</c:v>
                </c:pt>
                <c:pt idx="526">
                  <c:v>5875</c:v>
                </c:pt>
                <c:pt idx="527">
                  <c:v>5877</c:v>
                </c:pt>
                <c:pt idx="528">
                  <c:v>5878</c:v>
                </c:pt>
                <c:pt idx="529">
                  <c:v>5880</c:v>
                </c:pt>
                <c:pt idx="530">
                  <c:v>5880</c:v>
                </c:pt>
                <c:pt idx="531">
                  <c:v>5902</c:v>
                </c:pt>
                <c:pt idx="532">
                  <c:v>5903</c:v>
                </c:pt>
                <c:pt idx="533">
                  <c:v>5904</c:v>
                </c:pt>
                <c:pt idx="534">
                  <c:v>5905</c:v>
                </c:pt>
                <c:pt idx="535">
                  <c:v>5906</c:v>
                </c:pt>
                <c:pt idx="536">
                  <c:v>5907</c:v>
                </c:pt>
                <c:pt idx="537">
                  <c:v>5927</c:v>
                </c:pt>
                <c:pt idx="538">
                  <c:v>5928</c:v>
                </c:pt>
                <c:pt idx="539">
                  <c:v>5928</c:v>
                </c:pt>
                <c:pt idx="540">
                  <c:v>5928</c:v>
                </c:pt>
                <c:pt idx="541">
                  <c:v>5928</c:v>
                </c:pt>
                <c:pt idx="542">
                  <c:v>5935</c:v>
                </c:pt>
                <c:pt idx="543">
                  <c:v>5937</c:v>
                </c:pt>
                <c:pt idx="544">
                  <c:v>5938</c:v>
                </c:pt>
                <c:pt idx="545">
                  <c:v>5944</c:v>
                </c:pt>
                <c:pt idx="546">
                  <c:v>5944</c:v>
                </c:pt>
                <c:pt idx="547">
                  <c:v>5945</c:v>
                </c:pt>
                <c:pt idx="548">
                  <c:v>5946</c:v>
                </c:pt>
                <c:pt idx="549">
                  <c:v>5948</c:v>
                </c:pt>
                <c:pt idx="550">
                  <c:v>5949</c:v>
                </c:pt>
                <c:pt idx="551">
                  <c:v>5953</c:v>
                </c:pt>
                <c:pt idx="552">
                  <c:v>5954</c:v>
                </c:pt>
                <c:pt idx="553">
                  <c:v>5954</c:v>
                </c:pt>
                <c:pt idx="554">
                  <c:v>5955</c:v>
                </c:pt>
                <c:pt idx="555">
                  <c:v>5956</c:v>
                </c:pt>
                <c:pt idx="556">
                  <c:v>5960</c:v>
                </c:pt>
                <c:pt idx="557">
                  <c:v>5961</c:v>
                </c:pt>
                <c:pt idx="558">
                  <c:v>5962</c:v>
                </c:pt>
                <c:pt idx="559">
                  <c:v>5968</c:v>
                </c:pt>
                <c:pt idx="560">
                  <c:v>5969</c:v>
                </c:pt>
                <c:pt idx="561">
                  <c:v>5970</c:v>
                </c:pt>
                <c:pt idx="562">
                  <c:v>5971</c:v>
                </c:pt>
                <c:pt idx="563">
                  <c:v>5972</c:v>
                </c:pt>
                <c:pt idx="564">
                  <c:v>5973</c:v>
                </c:pt>
                <c:pt idx="565">
                  <c:v>5974</c:v>
                </c:pt>
                <c:pt idx="566">
                  <c:v>5975</c:v>
                </c:pt>
                <c:pt idx="567">
                  <c:v>5976</c:v>
                </c:pt>
                <c:pt idx="568">
                  <c:v>5978</c:v>
                </c:pt>
                <c:pt idx="569">
                  <c:v>5979</c:v>
                </c:pt>
                <c:pt idx="570">
                  <c:v>5986</c:v>
                </c:pt>
                <c:pt idx="571">
                  <c:v>5986</c:v>
                </c:pt>
                <c:pt idx="572">
                  <c:v>5987</c:v>
                </c:pt>
                <c:pt idx="573">
                  <c:v>5988</c:v>
                </c:pt>
                <c:pt idx="574">
                  <c:v>5988</c:v>
                </c:pt>
                <c:pt idx="575">
                  <c:v>5990</c:v>
                </c:pt>
                <c:pt idx="576">
                  <c:v>5991</c:v>
                </c:pt>
                <c:pt idx="577">
                  <c:v>5994</c:v>
                </c:pt>
                <c:pt idx="578">
                  <c:v>5995</c:v>
                </c:pt>
                <c:pt idx="579">
                  <c:v>5996</c:v>
                </c:pt>
                <c:pt idx="580">
                  <c:v>5997</c:v>
                </c:pt>
                <c:pt idx="581">
                  <c:v>5998</c:v>
                </c:pt>
                <c:pt idx="582">
                  <c:v>5999</c:v>
                </c:pt>
                <c:pt idx="583">
                  <c:v>6001</c:v>
                </c:pt>
                <c:pt idx="584">
                  <c:v>6001</c:v>
                </c:pt>
                <c:pt idx="585">
                  <c:v>6002</c:v>
                </c:pt>
                <c:pt idx="586">
                  <c:v>6003</c:v>
                </c:pt>
                <c:pt idx="587">
                  <c:v>6004</c:v>
                </c:pt>
                <c:pt idx="588">
                  <c:v>6005</c:v>
                </c:pt>
                <c:pt idx="589">
                  <c:v>6005</c:v>
                </c:pt>
                <c:pt idx="590">
                  <c:v>6007</c:v>
                </c:pt>
                <c:pt idx="591">
                  <c:v>6008</c:v>
                </c:pt>
                <c:pt idx="592">
                  <c:v>6009</c:v>
                </c:pt>
                <c:pt idx="593">
                  <c:v>6010</c:v>
                </c:pt>
                <c:pt idx="594">
                  <c:v>6011</c:v>
                </c:pt>
                <c:pt idx="595">
                  <c:v>6012</c:v>
                </c:pt>
                <c:pt idx="596">
                  <c:v>6014</c:v>
                </c:pt>
                <c:pt idx="597">
                  <c:v>6014</c:v>
                </c:pt>
                <c:pt idx="598">
                  <c:v>6015</c:v>
                </c:pt>
                <c:pt idx="599">
                  <c:v>6038</c:v>
                </c:pt>
                <c:pt idx="600">
                  <c:v>6040</c:v>
                </c:pt>
                <c:pt idx="601">
                  <c:v>6040</c:v>
                </c:pt>
                <c:pt idx="602">
                  <c:v>6041</c:v>
                </c:pt>
                <c:pt idx="603">
                  <c:v>6042</c:v>
                </c:pt>
                <c:pt idx="604">
                  <c:v>6051</c:v>
                </c:pt>
                <c:pt idx="605">
                  <c:v>6053</c:v>
                </c:pt>
                <c:pt idx="606">
                  <c:v>6054</c:v>
                </c:pt>
                <c:pt idx="607">
                  <c:v>6055</c:v>
                </c:pt>
                <c:pt idx="608">
                  <c:v>6102</c:v>
                </c:pt>
                <c:pt idx="609">
                  <c:v>6102</c:v>
                </c:pt>
                <c:pt idx="610">
                  <c:v>6103</c:v>
                </c:pt>
                <c:pt idx="611">
                  <c:v>6105</c:v>
                </c:pt>
                <c:pt idx="612">
                  <c:v>6107</c:v>
                </c:pt>
                <c:pt idx="613">
                  <c:v>6119</c:v>
                </c:pt>
                <c:pt idx="614">
                  <c:v>6142</c:v>
                </c:pt>
                <c:pt idx="615">
                  <c:v>6143</c:v>
                </c:pt>
                <c:pt idx="616">
                  <c:v>6144</c:v>
                </c:pt>
                <c:pt idx="617">
                  <c:v>6146</c:v>
                </c:pt>
                <c:pt idx="618">
                  <c:v>6147</c:v>
                </c:pt>
                <c:pt idx="619">
                  <c:v>6148</c:v>
                </c:pt>
                <c:pt idx="620">
                  <c:v>6150</c:v>
                </c:pt>
                <c:pt idx="621">
                  <c:v>6151</c:v>
                </c:pt>
                <c:pt idx="622">
                  <c:v>6152</c:v>
                </c:pt>
                <c:pt idx="623">
                  <c:v>6153</c:v>
                </c:pt>
                <c:pt idx="624">
                  <c:v>6154</c:v>
                </c:pt>
                <c:pt idx="625">
                  <c:v>6175</c:v>
                </c:pt>
                <c:pt idx="626">
                  <c:v>6176</c:v>
                </c:pt>
                <c:pt idx="627">
                  <c:v>6191</c:v>
                </c:pt>
                <c:pt idx="628">
                  <c:v>6193</c:v>
                </c:pt>
                <c:pt idx="629">
                  <c:v>6205</c:v>
                </c:pt>
                <c:pt idx="630">
                  <c:v>6205</c:v>
                </c:pt>
                <c:pt idx="631">
                  <c:v>6206</c:v>
                </c:pt>
                <c:pt idx="632">
                  <c:v>6209</c:v>
                </c:pt>
                <c:pt idx="633">
                  <c:v>6217</c:v>
                </c:pt>
                <c:pt idx="634">
                  <c:v>6219</c:v>
                </c:pt>
                <c:pt idx="635">
                  <c:v>6220</c:v>
                </c:pt>
                <c:pt idx="636">
                  <c:v>6222</c:v>
                </c:pt>
                <c:pt idx="637">
                  <c:v>6225</c:v>
                </c:pt>
                <c:pt idx="638">
                  <c:v>6225</c:v>
                </c:pt>
                <c:pt idx="639">
                  <c:v>6226</c:v>
                </c:pt>
                <c:pt idx="640">
                  <c:v>6227</c:v>
                </c:pt>
                <c:pt idx="641">
                  <c:v>6228</c:v>
                </c:pt>
                <c:pt idx="642">
                  <c:v>6229</c:v>
                </c:pt>
                <c:pt idx="643">
                  <c:v>6230</c:v>
                </c:pt>
                <c:pt idx="644">
                  <c:v>6233</c:v>
                </c:pt>
                <c:pt idx="645">
                  <c:v>6236</c:v>
                </c:pt>
                <c:pt idx="646">
                  <c:v>6237</c:v>
                </c:pt>
                <c:pt idx="647">
                  <c:v>6239</c:v>
                </c:pt>
                <c:pt idx="648">
                  <c:v>6240</c:v>
                </c:pt>
                <c:pt idx="649">
                  <c:v>6242</c:v>
                </c:pt>
                <c:pt idx="650">
                  <c:v>6243</c:v>
                </c:pt>
                <c:pt idx="651">
                  <c:v>6244</c:v>
                </c:pt>
                <c:pt idx="652">
                  <c:v>6245</c:v>
                </c:pt>
                <c:pt idx="653">
                  <c:v>6246</c:v>
                </c:pt>
                <c:pt idx="654">
                  <c:v>6254</c:v>
                </c:pt>
                <c:pt idx="655">
                  <c:v>6256</c:v>
                </c:pt>
                <c:pt idx="656">
                  <c:v>6257</c:v>
                </c:pt>
                <c:pt idx="657">
                  <c:v>6259</c:v>
                </c:pt>
                <c:pt idx="658">
                  <c:v>6260</c:v>
                </c:pt>
                <c:pt idx="659">
                  <c:v>6260</c:v>
                </c:pt>
                <c:pt idx="660">
                  <c:v>6267</c:v>
                </c:pt>
                <c:pt idx="661">
                  <c:v>6267</c:v>
                </c:pt>
                <c:pt idx="662">
                  <c:v>6268</c:v>
                </c:pt>
                <c:pt idx="663">
                  <c:v>6268</c:v>
                </c:pt>
                <c:pt idx="664">
                  <c:v>6277</c:v>
                </c:pt>
                <c:pt idx="665">
                  <c:v>6277</c:v>
                </c:pt>
                <c:pt idx="666">
                  <c:v>6279</c:v>
                </c:pt>
                <c:pt idx="667">
                  <c:v>6281</c:v>
                </c:pt>
                <c:pt idx="668">
                  <c:v>6283</c:v>
                </c:pt>
                <c:pt idx="669">
                  <c:v>6285</c:v>
                </c:pt>
                <c:pt idx="670">
                  <c:v>6286</c:v>
                </c:pt>
                <c:pt idx="671">
                  <c:v>6288</c:v>
                </c:pt>
                <c:pt idx="672">
                  <c:v>6289</c:v>
                </c:pt>
                <c:pt idx="673">
                  <c:v>6290</c:v>
                </c:pt>
                <c:pt idx="674">
                  <c:v>6291</c:v>
                </c:pt>
                <c:pt idx="675">
                  <c:v>6292</c:v>
                </c:pt>
                <c:pt idx="676">
                  <c:v>6296</c:v>
                </c:pt>
                <c:pt idx="677">
                  <c:v>6297</c:v>
                </c:pt>
                <c:pt idx="678">
                  <c:v>6299</c:v>
                </c:pt>
                <c:pt idx="679">
                  <c:v>6299</c:v>
                </c:pt>
                <c:pt idx="680">
                  <c:v>6301</c:v>
                </c:pt>
                <c:pt idx="681">
                  <c:v>6319</c:v>
                </c:pt>
                <c:pt idx="682">
                  <c:v>6320</c:v>
                </c:pt>
                <c:pt idx="683">
                  <c:v>6324</c:v>
                </c:pt>
                <c:pt idx="684">
                  <c:v>6327</c:v>
                </c:pt>
                <c:pt idx="685">
                  <c:v>6332</c:v>
                </c:pt>
                <c:pt idx="686">
                  <c:v>6333</c:v>
                </c:pt>
                <c:pt idx="687">
                  <c:v>6334</c:v>
                </c:pt>
                <c:pt idx="688">
                  <c:v>6335</c:v>
                </c:pt>
                <c:pt idx="689">
                  <c:v>6336</c:v>
                </c:pt>
                <c:pt idx="690">
                  <c:v>6337</c:v>
                </c:pt>
                <c:pt idx="691">
                  <c:v>6338</c:v>
                </c:pt>
                <c:pt idx="692">
                  <c:v>6339</c:v>
                </c:pt>
                <c:pt idx="693">
                  <c:v>6340</c:v>
                </c:pt>
                <c:pt idx="694">
                  <c:v>6344</c:v>
                </c:pt>
                <c:pt idx="695">
                  <c:v>6346</c:v>
                </c:pt>
                <c:pt idx="696">
                  <c:v>6346</c:v>
                </c:pt>
                <c:pt idx="697">
                  <c:v>6348</c:v>
                </c:pt>
                <c:pt idx="698">
                  <c:v>6349</c:v>
                </c:pt>
                <c:pt idx="699">
                  <c:v>6350</c:v>
                </c:pt>
                <c:pt idx="700">
                  <c:v>6352</c:v>
                </c:pt>
                <c:pt idx="701">
                  <c:v>6353</c:v>
                </c:pt>
                <c:pt idx="702">
                  <c:v>6359</c:v>
                </c:pt>
                <c:pt idx="703">
                  <c:v>6363</c:v>
                </c:pt>
                <c:pt idx="704">
                  <c:v>6364</c:v>
                </c:pt>
                <c:pt idx="705">
                  <c:v>6368</c:v>
                </c:pt>
                <c:pt idx="706">
                  <c:v>6370</c:v>
                </c:pt>
                <c:pt idx="707">
                  <c:v>6371</c:v>
                </c:pt>
                <c:pt idx="708">
                  <c:v>6374</c:v>
                </c:pt>
                <c:pt idx="709">
                  <c:v>6375</c:v>
                </c:pt>
                <c:pt idx="710">
                  <c:v>6376</c:v>
                </c:pt>
                <c:pt idx="711">
                  <c:v>6376</c:v>
                </c:pt>
                <c:pt idx="712">
                  <c:v>6388</c:v>
                </c:pt>
                <c:pt idx="713">
                  <c:v>6389</c:v>
                </c:pt>
                <c:pt idx="714">
                  <c:v>6391</c:v>
                </c:pt>
                <c:pt idx="715">
                  <c:v>6392</c:v>
                </c:pt>
                <c:pt idx="716">
                  <c:v>6394</c:v>
                </c:pt>
                <c:pt idx="717">
                  <c:v>6395</c:v>
                </c:pt>
                <c:pt idx="718">
                  <c:v>6396</c:v>
                </c:pt>
                <c:pt idx="719">
                  <c:v>6401</c:v>
                </c:pt>
                <c:pt idx="720">
                  <c:v>6402</c:v>
                </c:pt>
                <c:pt idx="721">
                  <c:v>6403</c:v>
                </c:pt>
                <c:pt idx="722">
                  <c:v>6404</c:v>
                </c:pt>
                <c:pt idx="723">
                  <c:v>6404</c:v>
                </c:pt>
                <c:pt idx="724">
                  <c:v>6405</c:v>
                </c:pt>
                <c:pt idx="725">
                  <c:v>6409</c:v>
                </c:pt>
                <c:pt idx="726">
                  <c:v>6409</c:v>
                </c:pt>
                <c:pt idx="727">
                  <c:v>6410</c:v>
                </c:pt>
                <c:pt idx="728">
                  <c:v>6410</c:v>
                </c:pt>
                <c:pt idx="729">
                  <c:v>6411</c:v>
                </c:pt>
                <c:pt idx="730">
                  <c:v>6413</c:v>
                </c:pt>
                <c:pt idx="731">
                  <c:v>6414</c:v>
                </c:pt>
                <c:pt idx="732">
                  <c:v>6414</c:v>
                </c:pt>
                <c:pt idx="733">
                  <c:v>6430</c:v>
                </c:pt>
                <c:pt idx="734">
                  <c:v>6433</c:v>
                </c:pt>
                <c:pt idx="735">
                  <c:v>6435</c:v>
                </c:pt>
                <c:pt idx="736">
                  <c:v>6436</c:v>
                </c:pt>
                <c:pt idx="737">
                  <c:v>6437</c:v>
                </c:pt>
                <c:pt idx="738">
                  <c:v>6437</c:v>
                </c:pt>
                <c:pt idx="739">
                  <c:v>6438</c:v>
                </c:pt>
                <c:pt idx="740">
                  <c:v>6470</c:v>
                </c:pt>
                <c:pt idx="741">
                  <c:v>6472</c:v>
                </c:pt>
                <c:pt idx="742">
                  <c:v>6473</c:v>
                </c:pt>
                <c:pt idx="743">
                  <c:v>6474</c:v>
                </c:pt>
                <c:pt idx="744">
                  <c:v>6482</c:v>
                </c:pt>
                <c:pt idx="745">
                  <c:v>6483</c:v>
                </c:pt>
                <c:pt idx="746">
                  <c:v>6484</c:v>
                </c:pt>
                <c:pt idx="747">
                  <c:v>6486</c:v>
                </c:pt>
                <c:pt idx="748">
                  <c:v>6495</c:v>
                </c:pt>
                <c:pt idx="749">
                  <c:v>6495</c:v>
                </c:pt>
                <c:pt idx="750">
                  <c:v>6496</c:v>
                </c:pt>
                <c:pt idx="751">
                  <c:v>6497</c:v>
                </c:pt>
                <c:pt idx="752">
                  <c:v>6498</c:v>
                </c:pt>
                <c:pt idx="753">
                  <c:v>6500</c:v>
                </c:pt>
                <c:pt idx="754">
                  <c:v>6501</c:v>
                </c:pt>
                <c:pt idx="755">
                  <c:v>6502</c:v>
                </c:pt>
                <c:pt idx="756">
                  <c:v>6512</c:v>
                </c:pt>
                <c:pt idx="757">
                  <c:v>6516</c:v>
                </c:pt>
                <c:pt idx="758">
                  <c:v>6521</c:v>
                </c:pt>
                <c:pt idx="759">
                  <c:v>6525</c:v>
                </c:pt>
                <c:pt idx="760">
                  <c:v>6526</c:v>
                </c:pt>
                <c:pt idx="761">
                  <c:v>6527</c:v>
                </c:pt>
                <c:pt idx="762">
                  <c:v>6528</c:v>
                </c:pt>
                <c:pt idx="763">
                  <c:v>6529</c:v>
                </c:pt>
                <c:pt idx="764">
                  <c:v>6529</c:v>
                </c:pt>
                <c:pt idx="765">
                  <c:v>6530</c:v>
                </c:pt>
                <c:pt idx="766">
                  <c:v>6531</c:v>
                </c:pt>
                <c:pt idx="767">
                  <c:v>6532</c:v>
                </c:pt>
                <c:pt idx="768">
                  <c:v>6535</c:v>
                </c:pt>
                <c:pt idx="769">
                  <c:v>6536</c:v>
                </c:pt>
                <c:pt idx="770">
                  <c:v>6536</c:v>
                </c:pt>
                <c:pt idx="771">
                  <c:v>6537</c:v>
                </c:pt>
                <c:pt idx="772">
                  <c:v>6538</c:v>
                </c:pt>
                <c:pt idx="773">
                  <c:v>6550</c:v>
                </c:pt>
                <c:pt idx="774">
                  <c:v>6551</c:v>
                </c:pt>
                <c:pt idx="775">
                  <c:v>6552</c:v>
                </c:pt>
                <c:pt idx="776">
                  <c:v>6560</c:v>
                </c:pt>
                <c:pt idx="777">
                  <c:v>6564</c:v>
                </c:pt>
                <c:pt idx="778">
                  <c:v>6566</c:v>
                </c:pt>
                <c:pt idx="779">
                  <c:v>6568</c:v>
                </c:pt>
                <c:pt idx="780">
                  <c:v>6581</c:v>
                </c:pt>
                <c:pt idx="781">
                  <c:v>6581</c:v>
                </c:pt>
                <c:pt idx="782">
                  <c:v>6582</c:v>
                </c:pt>
                <c:pt idx="783">
                  <c:v>6584</c:v>
                </c:pt>
                <c:pt idx="784">
                  <c:v>6585</c:v>
                </c:pt>
                <c:pt idx="785">
                  <c:v>6585</c:v>
                </c:pt>
                <c:pt idx="786">
                  <c:v>6586</c:v>
                </c:pt>
                <c:pt idx="787">
                  <c:v>6587</c:v>
                </c:pt>
                <c:pt idx="788">
                  <c:v>6588</c:v>
                </c:pt>
                <c:pt idx="789">
                  <c:v>6589</c:v>
                </c:pt>
                <c:pt idx="790">
                  <c:v>6594</c:v>
                </c:pt>
                <c:pt idx="791">
                  <c:v>6598</c:v>
                </c:pt>
                <c:pt idx="792">
                  <c:v>6602</c:v>
                </c:pt>
                <c:pt idx="793">
                  <c:v>6608</c:v>
                </c:pt>
                <c:pt idx="794">
                  <c:v>6617</c:v>
                </c:pt>
                <c:pt idx="795">
                  <c:v>6618</c:v>
                </c:pt>
                <c:pt idx="796">
                  <c:v>6622</c:v>
                </c:pt>
                <c:pt idx="797">
                  <c:v>6623</c:v>
                </c:pt>
                <c:pt idx="798">
                  <c:v>6624</c:v>
                </c:pt>
                <c:pt idx="799">
                  <c:v>6624</c:v>
                </c:pt>
                <c:pt idx="800">
                  <c:v>6625</c:v>
                </c:pt>
                <c:pt idx="801">
                  <c:v>6626</c:v>
                </c:pt>
                <c:pt idx="802">
                  <c:v>6632</c:v>
                </c:pt>
                <c:pt idx="803">
                  <c:v>6634</c:v>
                </c:pt>
                <c:pt idx="804">
                  <c:v>6634</c:v>
                </c:pt>
                <c:pt idx="805">
                  <c:v>6635</c:v>
                </c:pt>
                <c:pt idx="806">
                  <c:v>6635</c:v>
                </c:pt>
                <c:pt idx="807">
                  <c:v>6637</c:v>
                </c:pt>
                <c:pt idx="808">
                  <c:v>6638</c:v>
                </c:pt>
                <c:pt idx="809">
                  <c:v>6638</c:v>
                </c:pt>
                <c:pt idx="810">
                  <c:v>6640</c:v>
                </c:pt>
                <c:pt idx="811">
                  <c:v>6646</c:v>
                </c:pt>
                <c:pt idx="812">
                  <c:v>6647</c:v>
                </c:pt>
                <c:pt idx="813">
                  <c:v>6648</c:v>
                </c:pt>
                <c:pt idx="814">
                  <c:v>6649</c:v>
                </c:pt>
                <c:pt idx="815">
                  <c:v>6655</c:v>
                </c:pt>
                <c:pt idx="816">
                  <c:v>6656</c:v>
                </c:pt>
                <c:pt idx="817">
                  <c:v>6657</c:v>
                </c:pt>
                <c:pt idx="818">
                  <c:v>6658</c:v>
                </c:pt>
                <c:pt idx="819">
                  <c:v>6659</c:v>
                </c:pt>
                <c:pt idx="820">
                  <c:v>6661</c:v>
                </c:pt>
                <c:pt idx="821">
                  <c:v>6663</c:v>
                </c:pt>
                <c:pt idx="822">
                  <c:v>6665</c:v>
                </c:pt>
                <c:pt idx="823">
                  <c:v>6666</c:v>
                </c:pt>
                <c:pt idx="824">
                  <c:v>6675</c:v>
                </c:pt>
                <c:pt idx="825">
                  <c:v>6676</c:v>
                </c:pt>
                <c:pt idx="826">
                  <c:v>6677</c:v>
                </c:pt>
                <c:pt idx="827">
                  <c:v>6678</c:v>
                </c:pt>
                <c:pt idx="828">
                  <c:v>6679</c:v>
                </c:pt>
                <c:pt idx="829">
                  <c:v>6685</c:v>
                </c:pt>
                <c:pt idx="830">
                  <c:v>6686</c:v>
                </c:pt>
                <c:pt idx="831">
                  <c:v>6687</c:v>
                </c:pt>
                <c:pt idx="832">
                  <c:v>6694</c:v>
                </c:pt>
                <c:pt idx="833">
                  <c:v>6699</c:v>
                </c:pt>
                <c:pt idx="834">
                  <c:v>6705</c:v>
                </c:pt>
                <c:pt idx="835">
                  <c:v>6706</c:v>
                </c:pt>
                <c:pt idx="836">
                  <c:v>6707</c:v>
                </c:pt>
                <c:pt idx="837">
                  <c:v>6708</c:v>
                </c:pt>
                <c:pt idx="838">
                  <c:v>6708</c:v>
                </c:pt>
                <c:pt idx="839">
                  <c:v>6709</c:v>
                </c:pt>
                <c:pt idx="840">
                  <c:v>6709</c:v>
                </c:pt>
                <c:pt idx="841">
                  <c:v>6710</c:v>
                </c:pt>
                <c:pt idx="842">
                  <c:v>6711</c:v>
                </c:pt>
                <c:pt idx="843">
                  <c:v>6712</c:v>
                </c:pt>
                <c:pt idx="844">
                  <c:v>6713</c:v>
                </c:pt>
                <c:pt idx="845">
                  <c:v>6714</c:v>
                </c:pt>
                <c:pt idx="846">
                  <c:v>6714</c:v>
                </c:pt>
                <c:pt idx="847">
                  <c:v>6715</c:v>
                </c:pt>
                <c:pt idx="848">
                  <c:v>6716</c:v>
                </c:pt>
                <c:pt idx="849">
                  <c:v>6718</c:v>
                </c:pt>
                <c:pt idx="850">
                  <c:v>6718</c:v>
                </c:pt>
                <c:pt idx="851">
                  <c:v>6719</c:v>
                </c:pt>
                <c:pt idx="852">
                  <c:v>6720</c:v>
                </c:pt>
                <c:pt idx="853">
                  <c:v>6721</c:v>
                </c:pt>
                <c:pt idx="854">
                  <c:v>6722</c:v>
                </c:pt>
                <c:pt idx="855">
                  <c:v>6722</c:v>
                </c:pt>
                <c:pt idx="856">
                  <c:v>6732</c:v>
                </c:pt>
                <c:pt idx="857">
                  <c:v>6734</c:v>
                </c:pt>
                <c:pt idx="858">
                  <c:v>6735</c:v>
                </c:pt>
                <c:pt idx="859">
                  <c:v>6737</c:v>
                </c:pt>
                <c:pt idx="860">
                  <c:v>6738</c:v>
                </c:pt>
                <c:pt idx="861">
                  <c:v>6739</c:v>
                </c:pt>
                <c:pt idx="862">
                  <c:v>6746</c:v>
                </c:pt>
                <c:pt idx="863">
                  <c:v>6747</c:v>
                </c:pt>
                <c:pt idx="864">
                  <c:v>6748</c:v>
                </c:pt>
                <c:pt idx="865">
                  <c:v>6749</c:v>
                </c:pt>
                <c:pt idx="866">
                  <c:v>6750</c:v>
                </c:pt>
                <c:pt idx="867">
                  <c:v>6782</c:v>
                </c:pt>
                <c:pt idx="868">
                  <c:v>6783</c:v>
                </c:pt>
                <c:pt idx="869">
                  <c:v>6784</c:v>
                </c:pt>
                <c:pt idx="870">
                  <c:v>6785</c:v>
                </c:pt>
                <c:pt idx="871">
                  <c:v>6789</c:v>
                </c:pt>
                <c:pt idx="872">
                  <c:v>6789</c:v>
                </c:pt>
                <c:pt idx="873">
                  <c:v>6790</c:v>
                </c:pt>
                <c:pt idx="874">
                  <c:v>6790</c:v>
                </c:pt>
                <c:pt idx="875">
                  <c:v>6791</c:v>
                </c:pt>
                <c:pt idx="876">
                  <c:v>6792</c:v>
                </c:pt>
                <c:pt idx="877">
                  <c:v>6793</c:v>
                </c:pt>
                <c:pt idx="878">
                  <c:v>6794</c:v>
                </c:pt>
                <c:pt idx="879">
                  <c:v>6796</c:v>
                </c:pt>
                <c:pt idx="880">
                  <c:v>6797</c:v>
                </c:pt>
                <c:pt idx="881">
                  <c:v>6797</c:v>
                </c:pt>
                <c:pt idx="882">
                  <c:v>6797</c:v>
                </c:pt>
                <c:pt idx="883">
                  <c:v>6798</c:v>
                </c:pt>
                <c:pt idx="884">
                  <c:v>6799</c:v>
                </c:pt>
                <c:pt idx="885">
                  <c:v>6800</c:v>
                </c:pt>
                <c:pt idx="886">
                  <c:v>6801</c:v>
                </c:pt>
                <c:pt idx="887">
                  <c:v>6801</c:v>
                </c:pt>
                <c:pt idx="888">
                  <c:v>6802</c:v>
                </c:pt>
                <c:pt idx="889">
                  <c:v>6803</c:v>
                </c:pt>
                <c:pt idx="890">
                  <c:v>6803</c:v>
                </c:pt>
                <c:pt idx="891">
                  <c:v>6804</c:v>
                </c:pt>
                <c:pt idx="892">
                  <c:v>6806</c:v>
                </c:pt>
                <c:pt idx="893">
                  <c:v>6809</c:v>
                </c:pt>
                <c:pt idx="894">
                  <c:v>6810</c:v>
                </c:pt>
                <c:pt idx="895">
                  <c:v>6811</c:v>
                </c:pt>
                <c:pt idx="896">
                  <c:v>6813</c:v>
                </c:pt>
                <c:pt idx="897">
                  <c:v>6826</c:v>
                </c:pt>
                <c:pt idx="898">
                  <c:v>6831</c:v>
                </c:pt>
                <c:pt idx="899">
                  <c:v>6843</c:v>
                </c:pt>
                <c:pt idx="900">
                  <c:v>6852</c:v>
                </c:pt>
                <c:pt idx="901">
                  <c:v>6853</c:v>
                </c:pt>
                <c:pt idx="902">
                  <c:v>6856</c:v>
                </c:pt>
                <c:pt idx="903">
                  <c:v>6857</c:v>
                </c:pt>
                <c:pt idx="904">
                  <c:v>6857</c:v>
                </c:pt>
                <c:pt idx="905">
                  <c:v>6862</c:v>
                </c:pt>
                <c:pt idx="906">
                  <c:v>6863</c:v>
                </c:pt>
                <c:pt idx="907">
                  <c:v>6864</c:v>
                </c:pt>
                <c:pt idx="908">
                  <c:v>6864</c:v>
                </c:pt>
                <c:pt idx="909">
                  <c:v>6879</c:v>
                </c:pt>
                <c:pt idx="910">
                  <c:v>6881</c:v>
                </c:pt>
                <c:pt idx="911">
                  <c:v>6885</c:v>
                </c:pt>
                <c:pt idx="912">
                  <c:v>6886</c:v>
                </c:pt>
                <c:pt idx="913">
                  <c:v>6887</c:v>
                </c:pt>
                <c:pt idx="914">
                  <c:v>6888</c:v>
                </c:pt>
                <c:pt idx="915">
                  <c:v>6890</c:v>
                </c:pt>
                <c:pt idx="916">
                  <c:v>6890</c:v>
                </c:pt>
                <c:pt idx="917">
                  <c:v>6895</c:v>
                </c:pt>
                <c:pt idx="918">
                  <c:v>6896</c:v>
                </c:pt>
                <c:pt idx="919">
                  <c:v>6898</c:v>
                </c:pt>
                <c:pt idx="920">
                  <c:v>6908</c:v>
                </c:pt>
                <c:pt idx="921">
                  <c:v>6909</c:v>
                </c:pt>
                <c:pt idx="922">
                  <c:v>6911</c:v>
                </c:pt>
                <c:pt idx="923">
                  <c:v>6912</c:v>
                </c:pt>
                <c:pt idx="924">
                  <c:v>6913</c:v>
                </c:pt>
                <c:pt idx="925">
                  <c:v>6916</c:v>
                </c:pt>
                <c:pt idx="926">
                  <c:v>6917</c:v>
                </c:pt>
                <c:pt idx="927">
                  <c:v>6918</c:v>
                </c:pt>
                <c:pt idx="928">
                  <c:v>6925</c:v>
                </c:pt>
                <c:pt idx="929">
                  <c:v>6954</c:v>
                </c:pt>
                <c:pt idx="930">
                  <c:v>6955</c:v>
                </c:pt>
                <c:pt idx="931">
                  <c:v>6956</c:v>
                </c:pt>
                <c:pt idx="932">
                  <c:v>6957</c:v>
                </c:pt>
                <c:pt idx="933">
                  <c:v>6962</c:v>
                </c:pt>
                <c:pt idx="934">
                  <c:v>6962</c:v>
                </c:pt>
                <c:pt idx="935">
                  <c:v>6964</c:v>
                </c:pt>
                <c:pt idx="936">
                  <c:v>6965</c:v>
                </c:pt>
                <c:pt idx="937">
                  <c:v>6967</c:v>
                </c:pt>
                <c:pt idx="938">
                  <c:v>6967</c:v>
                </c:pt>
                <c:pt idx="939">
                  <c:v>6968</c:v>
                </c:pt>
                <c:pt idx="940">
                  <c:v>6969</c:v>
                </c:pt>
                <c:pt idx="941">
                  <c:v>6970</c:v>
                </c:pt>
                <c:pt idx="942">
                  <c:v>6970</c:v>
                </c:pt>
                <c:pt idx="943">
                  <c:v>6972</c:v>
                </c:pt>
                <c:pt idx="944">
                  <c:v>6976</c:v>
                </c:pt>
                <c:pt idx="945">
                  <c:v>6980</c:v>
                </c:pt>
                <c:pt idx="946">
                  <c:v>6982</c:v>
                </c:pt>
                <c:pt idx="947">
                  <c:v>6983</c:v>
                </c:pt>
                <c:pt idx="948">
                  <c:v>6988</c:v>
                </c:pt>
                <c:pt idx="949">
                  <c:v>6991</c:v>
                </c:pt>
                <c:pt idx="950">
                  <c:v>6992</c:v>
                </c:pt>
                <c:pt idx="951">
                  <c:v>6998</c:v>
                </c:pt>
                <c:pt idx="952">
                  <c:v>6998</c:v>
                </c:pt>
                <c:pt idx="953">
                  <c:v>7000</c:v>
                </c:pt>
                <c:pt idx="954">
                  <c:v>7002</c:v>
                </c:pt>
                <c:pt idx="955">
                  <c:v>7004</c:v>
                </c:pt>
                <c:pt idx="956">
                  <c:v>7005</c:v>
                </c:pt>
                <c:pt idx="957">
                  <c:v>7006</c:v>
                </c:pt>
                <c:pt idx="958">
                  <c:v>7007</c:v>
                </c:pt>
                <c:pt idx="959">
                  <c:v>7008</c:v>
                </c:pt>
                <c:pt idx="960">
                  <c:v>7009</c:v>
                </c:pt>
                <c:pt idx="961">
                  <c:v>7009</c:v>
                </c:pt>
                <c:pt idx="962">
                  <c:v>7011</c:v>
                </c:pt>
                <c:pt idx="963">
                  <c:v>7017</c:v>
                </c:pt>
                <c:pt idx="964">
                  <c:v>7019</c:v>
                </c:pt>
                <c:pt idx="965">
                  <c:v>7019</c:v>
                </c:pt>
                <c:pt idx="966">
                  <c:v>7020</c:v>
                </c:pt>
                <c:pt idx="967">
                  <c:v>7020</c:v>
                </c:pt>
                <c:pt idx="968">
                  <c:v>7022</c:v>
                </c:pt>
                <c:pt idx="969">
                  <c:v>7022</c:v>
                </c:pt>
                <c:pt idx="970">
                  <c:v>7023</c:v>
                </c:pt>
                <c:pt idx="971">
                  <c:v>7025</c:v>
                </c:pt>
                <c:pt idx="972">
                  <c:v>7026</c:v>
                </c:pt>
                <c:pt idx="973">
                  <c:v>7027</c:v>
                </c:pt>
                <c:pt idx="974">
                  <c:v>7028</c:v>
                </c:pt>
                <c:pt idx="975">
                  <c:v>7029</c:v>
                </c:pt>
                <c:pt idx="976">
                  <c:v>7030</c:v>
                </c:pt>
                <c:pt idx="977">
                  <c:v>7034</c:v>
                </c:pt>
                <c:pt idx="978">
                  <c:v>7035</c:v>
                </c:pt>
                <c:pt idx="979">
                  <c:v>7035</c:v>
                </c:pt>
                <c:pt idx="980">
                  <c:v>7035</c:v>
                </c:pt>
                <c:pt idx="981">
                  <c:v>7035</c:v>
                </c:pt>
                <c:pt idx="982">
                  <c:v>7036</c:v>
                </c:pt>
                <c:pt idx="983">
                  <c:v>7038</c:v>
                </c:pt>
                <c:pt idx="984">
                  <c:v>7038</c:v>
                </c:pt>
                <c:pt idx="985">
                  <c:v>7039</c:v>
                </c:pt>
                <c:pt idx="986">
                  <c:v>7039</c:v>
                </c:pt>
                <c:pt idx="987">
                  <c:v>7040</c:v>
                </c:pt>
                <c:pt idx="988">
                  <c:v>7041</c:v>
                </c:pt>
                <c:pt idx="989">
                  <c:v>7043</c:v>
                </c:pt>
                <c:pt idx="990">
                  <c:v>7049</c:v>
                </c:pt>
                <c:pt idx="991">
                  <c:v>7051</c:v>
                </c:pt>
                <c:pt idx="992">
                  <c:v>7051</c:v>
                </c:pt>
                <c:pt idx="993">
                  <c:v>7052</c:v>
                </c:pt>
                <c:pt idx="994">
                  <c:v>7053</c:v>
                </c:pt>
                <c:pt idx="995">
                  <c:v>7054</c:v>
                </c:pt>
                <c:pt idx="996">
                  <c:v>7055</c:v>
                </c:pt>
                <c:pt idx="997">
                  <c:v>7057</c:v>
                </c:pt>
                <c:pt idx="998">
                  <c:v>7057</c:v>
                </c:pt>
                <c:pt idx="999">
                  <c:v>7060</c:v>
                </c:pt>
                <c:pt idx="1000">
                  <c:v>7060</c:v>
                </c:pt>
                <c:pt idx="1001">
                  <c:v>7062</c:v>
                </c:pt>
                <c:pt idx="1002">
                  <c:v>7063</c:v>
                </c:pt>
                <c:pt idx="1003">
                  <c:v>7064</c:v>
                </c:pt>
                <c:pt idx="1004">
                  <c:v>7064</c:v>
                </c:pt>
                <c:pt idx="1005">
                  <c:v>7066</c:v>
                </c:pt>
                <c:pt idx="1006">
                  <c:v>7066</c:v>
                </c:pt>
                <c:pt idx="1007">
                  <c:v>7066</c:v>
                </c:pt>
                <c:pt idx="1008">
                  <c:v>7067</c:v>
                </c:pt>
                <c:pt idx="1009">
                  <c:v>7067</c:v>
                </c:pt>
                <c:pt idx="1010">
                  <c:v>7068</c:v>
                </c:pt>
                <c:pt idx="1011">
                  <c:v>7069</c:v>
                </c:pt>
                <c:pt idx="1012">
                  <c:v>7069</c:v>
                </c:pt>
                <c:pt idx="1013">
                  <c:v>7071</c:v>
                </c:pt>
                <c:pt idx="1014">
                  <c:v>7071</c:v>
                </c:pt>
                <c:pt idx="1015">
                  <c:v>7079</c:v>
                </c:pt>
                <c:pt idx="1016">
                  <c:v>7093</c:v>
                </c:pt>
                <c:pt idx="1017">
                  <c:v>7094</c:v>
                </c:pt>
                <c:pt idx="1018">
                  <c:v>7095</c:v>
                </c:pt>
                <c:pt idx="1019">
                  <c:v>7096</c:v>
                </c:pt>
                <c:pt idx="1020">
                  <c:v>7097</c:v>
                </c:pt>
                <c:pt idx="1021">
                  <c:v>7098</c:v>
                </c:pt>
                <c:pt idx="1022">
                  <c:v>7099</c:v>
                </c:pt>
                <c:pt idx="1023">
                  <c:v>7101</c:v>
                </c:pt>
                <c:pt idx="1024">
                  <c:v>7103</c:v>
                </c:pt>
                <c:pt idx="1025">
                  <c:v>7104</c:v>
                </c:pt>
                <c:pt idx="1026">
                  <c:v>7132</c:v>
                </c:pt>
                <c:pt idx="1027">
                  <c:v>7132</c:v>
                </c:pt>
                <c:pt idx="1028">
                  <c:v>7138</c:v>
                </c:pt>
                <c:pt idx="1029">
                  <c:v>7139</c:v>
                </c:pt>
                <c:pt idx="1030">
                  <c:v>7140</c:v>
                </c:pt>
                <c:pt idx="1031">
                  <c:v>7140</c:v>
                </c:pt>
                <c:pt idx="1032">
                  <c:v>7140</c:v>
                </c:pt>
                <c:pt idx="1033">
                  <c:v>7140</c:v>
                </c:pt>
                <c:pt idx="1034">
                  <c:v>7141</c:v>
                </c:pt>
                <c:pt idx="1035">
                  <c:v>7141</c:v>
                </c:pt>
                <c:pt idx="1036">
                  <c:v>7143</c:v>
                </c:pt>
                <c:pt idx="1037">
                  <c:v>7155</c:v>
                </c:pt>
                <c:pt idx="1038">
                  <c:v>7156</c:v>
                </c:pt>
                <c:pt idx="1039">
                  <c:v>7157</c:v>
                </c:pt>
                <c:pt idx="1040">
                  <c:v>7159</c:v>
                </c:pt>
                <c:pt idx="1041">
                  <c:v>7160</c:v>
                </c:pt>
                <c:pt idx="1042">
                  <c:v>7161</c:v>
                </c:pt>
                <c:pt idx="1043">
                  <c:v>7162</c:v>
                </c:pt>
                <c:pt idx="1044">
                  <c:v>7162</c:v>
                </c:pt>
                <c:pt idx="1045">
                  <c:v>7162</c:v>
                </c:pt>
                <c:pt idx="1046">
                  <c:v>7164</c:v>
                </c:pt>
                <c:pt idx="1047">
                  <c:v>7171</c:v>
                </c:pt>
                <c:pt idx="1048">
                  <c:v>7173</c:v>
                </c:pt>
                <c:pt idx="1049">
                  <c:v>7173</c:v>
                </c:pt>
                <c:pt idx="1050">
                  <c:v>7174</c:v>
                </c:pt>
                <c:pt idx="1051">
                  <c:v>7175</c:v>
                </c:pt>
                <c:pt idx="1052">
                  <c:v>7176</c:v>
                </c:pt>
                <c:pt idx="1053">
                  <c:v>7178</c:v>
                </c:pt>
                <c:pt idx="1054">
                  <c:v>7178</c:v>
                </c:pt>
                <c:pt idx="1055">
                  <c:v>7183</c:v>
                </c:pt>
                <c:pt idx="1056">
                  <c:v>7185</c:v>
                </c:pt>
                <c:pt idx="1057">
                  <c:v>7186</c:v>
                </c:pt>
                <c:pt idx="1058">
                  <c:v>7187</c:v>
                </c:pt>
                <c:pt idx="1059">
                  <c:v>7187</c:v>
                </c:pt>
                <c:pt idx="1060">
                  <c:v>7188</c:v>
                </c:pt>
                <c:pt idx="1061">
                  <c:v>7188</c:v>
                </c:pt>
                <c:pt idx="1062">
                  <c:v>7188</c:v>
                </c:pt>
                <c:pt idx="1063">
                  <c:v>7198</c:v>
                </c:pt>
                <c:pt idx="1064">
                  <c:v>7200</c:v>
                </c:pt>
                <c:pt idx="1065">
                  <c:v>7200</c:v>
                </c:pt>
                <c:pt idx="1066">
                  <c:v>7201</c:v>
                </c:pt>
                <c:pt idx="1067">
                  <c:v>7201</c:v>
                </c:pt>
                <c:pt idx="1068">
                  <c:v>7205</c:v>
                </c:pt>
                <c:pt idx="1069">
                  <c:v>7206</c:v>
                </c:pt>
                <c:pt idx="1070">
                  <c:v>7207</c:v>
                </c:pt>
                <c:pt idx="1071">
                  <c:v>7226</c:v>
                </c:pt>
                <c:pt idx="1072">
                  <c:v>7229</c:v>
                </c:pt>
                <c:pt idx="1073">
                  <c:v>7229</c:v>
                </c:pt>
                <c:pt idx="1074">
                  <c:v>7230</c:v>
                </c:pt>
                <c:pt idx="1075">
                  <c:v>7230</c:v>
                </c:pt>
                <c:pt idx="1076">
                  <c:v>7231</c:v>
                </c:pt>
                <c:pt idx="1077">
                  <c:v>7232</c:v>
                </c:pt>
                <c:pt idx="1078">
                  <c:v>7233</c:v>
                </c:pt>
                <c:pt idx="1079">
                  <c:v>7235</c:v>
                </c:pt>
                <c:pt idx="1080">
                  <c:v>7237</c:v>
                </c:pt>
                <c:pt idx="1081">
                  <c:v>7310</c:v>
                </c:pt>
                <c:pt idx="1082">
                  <c:v>7312</c:v>
                </c:pt>
                <c:pt idx="1083">
                  <c:v>7314</c:v>
                </c:pt>
                <c:pt idx="1084">
                  <c:v>7315</c:v>
                </c:pt>
                <c:pt idx="1085">
                  <c:v>7316</c:v>
                </c:pt>
                <c:pt idx="1086">
                  <c:v>7339</c:v>
                </c:pt>
                <c:pt idx="1087">
                  <c:v>7340</c:v>
                </c:pt>
                <c:pt idx="1088">
                  <c:v>7347</c:v>
                </c:pt>
                <c:pt idx="1089">
                  <c:v>7397</c:v>
                </c:pt>
                <c:pt idx="1090">
                  <c:v>7408</c:v>
                </c:pt>
                <c:pt idx="1091">
                  <c:v>7420</c:v>
                </c:pt>
                <c:pt idx="1092">
                  <c:v>7423</c:v>
                </c:pt>
                <c:pt idx="1093">
                  <c:v>7424</c:v>
                </c:pt>
                <c:pt idx="1094">
                  <c:v>7425</c:v>
                </c:pt>
                <c:pt idx="1095">
                  <c:v>7431</c:v>
                </c:pt>
                <c:pt idx="1096">
                  <c:v>7432</c:v>
                </c:pt>
                <c:pt idx="1097">
                  <c:v>7435</c:v>
                </c:pt>
                <c:pt idx="1098">
                  <c:v>7437</c:v>
                </c:pt>
                <c:pt idx="1099">
                  <c:v>7438</c:v>
                </c:pt>
                <c:pt idx="1100">
                  <c:v>7439</c:v>
                </c:pt>
                <c:pt idx="1101">
                  <c:v>7440</c:v>
                </c:pt>
                <c:pt idx="1102">
                  <c:v>7441</c:v>
                </c:pt>
                <c:pt idx="1103">
                  <c:v>7441</c:v>
                </c:pt>
                <c:pt idx="1104">
                  <c:v>7442</c:v>
                </c:pt>
                <c:pt idx="1105">
                  <c:v>7443</c:v>
                </c:pt>
                <c:pt idx="1106">
                  <c:v>7444</c:v>
                </c:pt>
                <c:pt idx="1107">
                  <c:v>7445</c:v>
                </c:pt>
                <c:pt idx="1108">
                  <c:v>7446</c:v>
                </c:pt>
                <c:pt idx="1109">
                  <c:v>7452</c:v>
                </c:pt>
                <c:pt idx="1110">
                  <c:v>7452</c:v>
                </c:pt>
                <c:pt idx="1111">
                  <c:v>7453</c:v>
                </c:pt>
                <c:pt idx="1112">
                  <c:v>7454</c:v>
                </c:pt>
                <c:pt idx="1113">
                  <c:v>7455</c:v>
                </c:pt>
                <c:pt idx="1114">
                  <c:v>7457</c:v>
                </c:pt>
                <c:pt idx="1115">
                  <c:v>7459</c:v>
                </c:pt>
                <c:pt idx="1116">
                  <c:v>7462</c:v>
                </c:pt>
                <c:pt idx="1117">
                  <c:v>7469</c:v>
                </c:pt>
                <c:pt idx="1118">
                  <c:v>7469</c:v>
                </c:pt>
                <c:pt idx="1119">
                  <c:v>7470</c:v>
                </c:pt>
                <c:pt idx="1120">
                  <c:v>7473</c:v>
                </c:pt>
                <c:pt idx="1121">
                  <c:v>7474</c:v>
                </c:pt>
                <c:pt idx="1122">
                  <c:v>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8-E447-81BC-06663F364674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graph!$U$2:$U$3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8-E447-81BC-06663F36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covered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331959453709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Program Pool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graph!$K$3:$K$1125</c:f>
              <c:numCache>
                <c:formatCode>General</c:formatCode>
                <c:ptCount val="1123"/>
                <c:pt idx="0">
                  <c:v>0</c:v>
                </c:pt>
                <c:pt idx="1">
                  <c:v>0</c:v>
                </c:pt>
                <c:pt idx="2">
                  <c:v>2.7777777777777778E-4</c:v>
                </c:pt>
                <c:pt idx="3">
                  <c:v>2.7777777777777778E-4</c:v>
                </c:pt>
                <c:pt idx="4">
                  <c:v>5.5555555555555556E-4</c:v>
                </c:pt>
                <c:pt idx="5">
                  <c:v>5.5555555555555556E-4</c:v>
                </c:pt>
                <c:pt idx="6">
                  <c:v>5.5555555555555556E-4</c:v>
                </c:pt>
                <c:pt idx="7">
                  <c:v>8.3333333333333339E-4</c:v>
                </c:pt>
                <c:pt idx="8">
                  <c:v>8.3333333333333339E-4</c:v>
                </c:pt>
                <c:pt idx="9">
                  <c:v>1.1111111111111111E-3</c:v>
                </c:pt>
                <c:pt idx="10">
                  <c:v>1.1111111111111111E-3</c:v>
                </c:pt>
                <c:pt idx="11">
                  <c:v>1.3888888888888889E-3</c:v>
                </c:pt>
                <c:pt idx="12">
                  <c:v>1.6666666666666668E-3</c:v>
                </c:pt>
                <c:pt idx="13">
                  <c:v>1.6666666666666668E-3</c:v>
                </c:pt>
                <c:pt idx="14">
                  <c:v>1.9444444444444444E-3</c:v>
                </c:pt>
                <c:pt idx="15">
                  <c:v>2.2222222222222222E-3</c:v>
                </c:pt>
                <c:pt idx="16">
                  <c:v>2.7777777777777779E-3</c:v>
                </c:pt>
                <c:pt idx="17">
                  <c:v>2.7777777777777779E-3</c:v>
                </c:pt>
                <c:pt idx="18">
                  <c:v>2.7777777777777779E-3</c:v>
                </c:pt>
                <c:pt idx="19">
                  <c:v>3.0555555555555557E-3</c:v>
                </c:pt>
                <c:pt idx="20">
                  <c:v>3.3333333333333335E-3</c:v>
                </c:pt>
                <c:pt idx="21">
                  <c:v>3.3333333333333335E-3</c:v>
                </c:pt>
                <c:pt idx="22">
                  <c:v>3.6111111111111109E-3</c:v>
                </c:pt>
                <c:pt idx="23">
                  <c:v>3.8888888888888888E-3</c:v>
                </c:pt>
                <c:pt idx="24">
                  <c:v>3.8888888888888888E-3</c:v>
                </c:pt>
                <c:pt idx="25">
                  <c:v>4.1666666666666666E-3</c:v>
                </c:pt>
                <c:pt idx="26">
                  <c:v>5.5555555555555558E-3</c:v>
                </c:pt>
                <c:pt idx="27">
                  <c:v>5.5555555555555558E-3</c:v>
                </c:pt>
                <c:pt idx="28">
                  <c:v>5.8333333333333336E-3</c:v>
                </c:pt>
                <c:pt idx="29">
                  <c:v>5.8333333333333336E-3</c:v>
                </c:pt>
                <c:pt idx="30">
                  <c:v>6.3888888888888893E-3</c:v>
                </c:pt>
                <c:pt idx="31">
                  <c:v>6.3888888888888893E-3</c:v>
                </c:pt>
                <c:pt idx="32">
                  <c:v>6.6666666666666671E-3</c:v>
                </c:pt>
                <c:pt idx="33">
                  <c:v>6.9444444444444441E-3</c:v>
                </c:pt>
                <c:pt idx="34">
                  <c:v>7.2222222222222219E-3</c:v>
                </c:pt>
                <c:pt idx="35">
                  <c:v>8.0555555555555554E-3</c:v>
                </c:pt>
                <c:pt idx="36">
                  <c:v>8.0555555555555554E-3</c:v>
                </c:pt>
                <c:pt idx="37">
                  <c:v>8.611111111111111E-3</c:v>
                </c:pt>
                <c:pt idx="38">
                  <c:v>9.7222222222222224E-3</c:v>
                </c:pt>
                <c:pt idx="39">
                  <c:v>9.7222222222222224E-3</c:v>
                </c:pt>
                <c:pt idx="40">
                  <c:v>1.2222222222222223E-2</c:v>
                </c:pt>
                <c:pt idx="41">
                  <c:v>1.2222222222222223E-2</c:v>
                </c:pt>
                <c:pt idx="42">
                  <c:v>1.2500000000000001E-2</c:v>
                </c:pt>
                <c:pt idx="43">
                  <c:v>1.2777777777777779E-2</c:v>
                </c:pt>
                <c:pt idx="44">
                  <c:v>1.3055555555555556E-2</c:v>
                </c:pt>
                <c:pt idx="45">
                  <c:v>1.3055555555555556E-2</c:v>
                </c:pt>
                <c:pt idx="46">
                  <c:v>1.3333333333333334E-2</c:v>
                </c:pt>
                <c:pt idx="47">
                  <c:v>1.5555555555555555E-2</c:v>
                </c:pt>
                <c:pt idx="48">
                  <c:v>1.5833333333333335E-2</c:v>
                </c:pt>
                <c:pt idx="49">
                  <c:v>1.6111111111111111E-2</c:v>
                </c:pt>
                <c:pt idx="50">
                  <c:v>1.6111111111111111E-2</c:v>
                </c:pt>
                <c:pt idx="51">
                  <c:v>1.638888888888889E-2</c:v>
                </c:pt>
                <c:pt idx="52">
                  <c:v>1.638888888888889E-2</c:v>
                </c:pt>
                <c:pt idx="53">
                  <c:v>1.638888888888889E-2</c:v>
                </c:pt>
                <c:pt idx="54">
                  <c:v>1.6944444444444446E-2</c:v>
                </c:pt>
                <c:pt idx="55">
                  <c:v>1.6944444444444446E-2</c:v>
                </c:pt>
                <c:pt idx="56">
                  <c:v>1.7222222222222222E-2</c:v>
                </c:pt>
                <c:pt idx="57">
                  <c:v>1.7500000000000002E-2</c:v>
                </c:pt>
                <c:pt idx="58">
                  <c:v>1.8333333333333333E-2</c:v>
                </c:pt>
                <c:pt idx="59">
                  <c:v>1.8333333333333333E-2</c:v>
                </c:pt>
                <c:pt idx="60">
                  <c:v>1.861111111111111E-2</c:v>
                </c:pt>
                <c:pt idx="61">
                  <c:v>1.8888888888888889E-2</c:v>
                </c:pt>
                <c:pt idx="62">
                  <c:v>1.9166666666666665E-2</c:v>
                </c:pt>
                <c:pt idx="63">
                  <c:v>1.9444444444444445E-2</c:v>
                </c:pt>
                <c:pt idx="64">
                  <c:v>2.0277777777777777E-2</c:v>
                </c:pt>
                <c:pt idx="65">
                  <c:v>2.0833333333333332E-2</c:v>
                </c:pt>
                <c:pt idx="66">
                  <c:v>2.1111111111111112E-2</c:v>
                </c:pt>
                <c:pt idx="67">
                  <c:v>2.1388888888888888E-2</c:v>
                </c:pt>
                <c:pt idx="68">
                  <c:v>2.2777777777777779E-2</c:v>
                </c:pt>
                <c:pt idx="69">
                  <c:v>2.3055555555555555E-2</c:v>
                </c:pt>
                <c:pt idx="70">
                  <c:v>2.361111111111111E-2</c:v>
                </c:pt>
                <c:pt idx="71">
                  <c:v>2.361111111111111E-2</c:v>
                </c:pt>
                <c:pt idx="72">
                  <c:v>2.361111111111111E-2</c:v>
                </c:pt>
                <c:pt idx="73">
                  <c:v>2.388888888888889E-2</c:v>
                </c:pt>
                <c:pt idx="74">
                  <c:v>2.4166666666666666E-2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2.5277777777777777E-2</c:v>
                </c:pt>
                <c:pt idx="78">
                  <c:v>2.5555555555555557E-2</c:v>
                </c:pt>
                <c:pt idx="79">
                  <c:v>2.5833333333333333E-2</c:v>
                </c:pt>
                <c:pt idx="80">
                  <c:v>2.5833333333333333E-2</c:v>
                </c:pt>
                <c:pt idx="81">
                  <c:v>2.6111111111111113E-2</c:v>
                </c:pt>
                <c:pt idx="82">
                  <c:v>2.6111111111111113E-2</c:v>
                </c:pt>
                <c:pt idx="83">
                  <c:v>2.6388888888888889E-2</c:v>
                </c:pt>
                <c:pt idx="84">
                  <c:v>2.7222222222222221E-2</c:v>
                </c:pt>
                <c:pt idx="85">
                  <c:v>2.7222222222222221E-2</c:v>
                </c:pt>
                <c:pt idx="86">
                  <c:v>2.75E-2</c:v>
                </c:pt>
                <c:pt idx="87">
                  <c:v>2.8055555555555556E-2</c:v>
                </c:pt>
                <c:pt idx="88">
                  <c:v>2.8333333333333332E-2</c:v>
                </c:pt>
                <c:pt idx="89">
                  <c:v>2.8611111111111111E-2</c:v>
                </c:pt>
                <c:pt idx="90">
                  <c:v>3.5000000000000003E-2</c:v>
                </c:pt>
                <c:pt idx="91">
                  <c:v>3.6111111111111108E-2</c:v>
                </c:pt>
                <c:pt idx="92">
                  <c:v>3.6388888888888887E-2</c:v>
                </c:pt>
                <c:pt idx="93">
                  <c:v>3.7499999999999999E-2</c:v>
                </c:pt>
                <c:pt idx="94">
                  <c:v>3.861111111111111E-2</c:v>
                </c:pt>
                <c:pt idx="95">
                  <c:v>3.9166666666666669E-2</c:v>
                </c:pt>
                <c:pt idx="96">
                  <c:v>3.9166666666666669E-2</c:v>
                </c:pt>
                <c:pt idx="97">
                  <c:v>3.9444444444444442E-2</c:v>
                </c:pt>
                <c:pt idx="98">
                  <c:v>3.9722222222222221E-2</c:v>
                </c:pt>
                <c:pt idx="99">
                  <c:v>4.027777777777778E-2</c:v>
                </c:pt>
                <c:pt idx="100">
                  <c:v>4.4999999999999998E-2</c:v>
                </c:pt>
                <c:pt idx="101">
                  <c:v>4.4999999999999998E-2</c:v>
                </c:pt>
                <c:pt idx="102">
                  <c:v>4.5277777777777778E-2</c:v>
                </c:pt>
                <c:pt idx="103">
                  <c:v>4.5277777777777778E-2</c:v>
                </c:pt>
                <c:pt idx="104">
                  <c:v>4.5555555555555557E-2</c:v>
                </c:pt>
                <c:pt idx="105">
                  <c:v>4.583333333333333E-2</c:v>
                </c:pt>
                <c:pt idx="106">
                  <c:v>4.6666666666666669E-2</c:v>
                </c:pt>
                <c:pt idx="107">
                  <c:v>4.7500000000000001E-2</c:v>
                </c:pt>
                <c:pt idx="108">
                  <c:v>4.777777777777778E-2</c:v>
                </c:pt>
                <c:pt idx="109">
                  <c:v>4.8055555555555553E-2</c:v>
                </c:pt>
                <c:pt idx="110">
                  <c:v>4.8888888888888891E-2</c:v>
                </c:pt>
                <c:pt idx="111">
                  <c:v>4.8888888888888891E-2</c:v>
                </c:pt>
                <c:pt idx="112">
                  <c:v>5.0277777777777775E-2</c:v>
                </c:pt>
                <c:pt idx="113">
                  <c:v>5.0555555555555555E-2</c:v>
                </c:pt>
                <c:pt idx="114">
                  <c:v>5.0833333333333335E-2</c:v>
                </c:pt>
                <c:pt idx="115">
                  <c:v>5.1666666666666666E-2</c:v>
                </c:pt>
                <c:pt idx="116">
                  <c:v>5.2499999999999998E-2</c:v>
                </c:pt>
                <c:pt idx="117">
                  <c:v>5.3333333333333337E-2</c:v>
                </c:pt>
                <c:pt idx="118">
                  <c:v>5.3888888888888889E-2</c:v>
                </c:pt>
                <c:pt idx="119">
                  <c:v>5.4166666666666669E-2</c:v>
                </c:pt>
                <c:pt idx="120">
                  <c:v>5.6388888888888891E-2</c:v>
                </c:pt>
                <c:pt idx="121">
                  <c:v>5.6388888888888891E-2</c:v>
                </c:pt>
                <c:pt idx="122">
                  <c:v>5.6666666666666664E-2</c:v>
                </c:pt>
                <c:pt idx="123">
                  <c:v>5.6944444444444443E-2</c:v>
                </c:pt>
                <c:pt idx="124">
                  <c:v>5.7777777777777775E-2</c:v>
                </c:pt>
                <c:pt idx="125">
                  <c:v>6.1111111111111109E-2</c:v>
                </c:pt>
                <c:pt idx="126">
                  <c:v>6.1111111111111109E-2</c:v>
                </c:pt>
                <c:pt idx="127">
                  <c:v>6.1388888888888889E-2</c:v>
                </c:pt>
                <c:pt idx="128">
                  <c:v>6.1388888888888889E-2</c:v>
                </c:pt>
                <c:pt idx="129">
                  <c:v>6.25E-2</c:v>
                </c:pt>
                <c:pt idx="130">
                  <c:v>6.3055555555555559E-2</c:v>
                </c:pt>
                <c:pt idx="131">
                  <c:v>6.3333333333333339E-2</c:v>
                </c:pt>
                <c:pt idx="132">
                  <c:v>6.3333333333333339E-2</c:v>
                </c:pt>
                <c:pt idx="133">
                  <c:v>6.3611111111111104E-2</c:v>
                </c:pt>
                <c:pt idx="134">
                  <c:v>6.3611111111111104E-2</c:v>
                </c:pt>
                <c:pt idx="135">
                  <c:v>6.3888888888888884E-2</c:v>
                </c:pt>
                <c:pt idx="136">
                  <c:v>6.4166666666666664E-2</c:v>
                </c:pt>
                <c:pt idx="137">
                  <c:v>6.4444444444444443E-2</c:v>
                </c:pt>
                <c:pt idx="138">
                  <c:v>6.5277777777777782E-2</c:v>
                </c:pt>
                <c:pt idx="139">
                  <c:v>6.5833333333333327E-2</c:v>
                </c:pt>
                <c:pt idx="140">
                  <c:v>6.7222222222222225E-2</c:v>
                </c:pt>
                <c:pt idx="141">
                  <c:v>6.7777777777777784E-2</c:v>
                </c:pt>
                <c:pt idx="142">
                  <c:v>7.0277777777777772E-2</c:v>
                </c:pt>
                <c:pt idx="143">
                  <c:v>7.0555555555555552E-2</c:v>
                </c:pt>
                <c:pt idx="144">
                  <c:v>7.0833333333333331E-2</c:v>
                </c:pt>
                <c:pt idx="145">
                  <c:v>7.1388888888888891E-2</c:v>
                </c:pt>
                <c:pt idx="146">
                  <c:v>7.166666666666667E-2</c:v>
                </c:pt>
                <c:pt idx="147">
                  <c:v>7.166666666666667E-2</c:v>
                </c:pt>
                <c:pt idx="148">
                  <c:v>7.3055555555555554E-2</c:v>
                </c:pt>
                <c:pt idx="149">
                  <c:v>7.6111111111111115E-2</c:v>
                </c:pt>
                <c:pt idx="150">
                  <c:v>7.722222222222222E-2</c:v>
                </c:pt>
                <c:pt idx="151">
                  <c:v>7.8055555555555559E-2</c:v>
                </c:pt>
                <c:pt idx="152">
                  <c:v>7.8888888888888883E-2</c:v>
                </c:pt>
                <c:pt idx="153">
                  <c:v>8.666666666666667E-2</c:v>
                </c:pt>
                <c:pt idx="154">
                  <c:v>8.8611111111111113E-2</c:v>
                </c:pt>
                <c:pt idx="155">
                  <c:v>8.8611111111111113E-2</c:v>
                </c:pt>
                <c:pt idx="156">
                  <c:v>9.0277777777777776E-2</c:v>
                </c:pt>
                <c:pt idx="157">
                  <c:v>9.1111111111111115E-2</c:v>
                </c:pt>
                <c:pt idx="158">
                  <c:v>9.3055555555555558E-2</c:v>
                </c:pt>
                <c:pt idx="159">
                  <c:v>9.3333333333333338E-2</c:v>
                </c:pt>
                <c:pt idx="160">
                  <c:v>9.3333333333333338E-2</c:v>
                </c:pt>
                <c:pt idx="161">
                  <c:v>9.3611111111111117E-2</c:v>
                </c:pt>
                <c:pt idx="162">
                  <c:v>9.9444444444444446E-2</c:v>
                </c:pt>
                <c:pt idx="163">
                  <c:v>9.9722222222222226E-2</c:v>
                </c:pt>
                <c:pt idx="164">
                  <c:v>9.9722222222222226E-2</c:v>
                </c:pt>
                <c:pt idx="165">
                  <c:v>0.10027777777777777</c:v>
                </c:pt>
                <c:pt idx="166">
                  <c:v>0.10055555555555555</c:v>
                </c:pt>
                <c:pt idx="167">
                  <c:v>0.10083333333333333</c:v>
                </c:pt>
                <c:pt idx="168">
                  <c:v>0.10111111111111111</c:v>
                </c:pt>
                <c:pt idx="169">
                  <c:v>0.10277777777777777</c:v>
                </c:pt>
                <c:pt idx="170">
                  <c:v>0.10305555555555555</c:v>
                </c:pt>
                <c:pt idx="171">
                  <c:v>0.10333333333333333</c:v>
                </c:pt>
                <c:pt idx="172">
                  <c:v>0.10333333333333333</c:v>
                </c:pt>
                <c:pt idx="173">
                  <c:v>0.10416666666666667</c:v>
                </c:pt>
                <c:pt idx="174">
                  <c:v>0.10583333333333333</c:v>
                </c:pt>
                <c:pt idx="175">
                  <c:v>0.10666666666666667</c:v>
                </c:pt>
                <c:pt idx="176">
                  <c:v>0.1075</c:v>
                </c:pt>
                <c:pt idx="177">
                  <c:v>0.10944444444444444</c:v>
                </c:pt>
                <c:pt idx="178">
                  <c:v>0.11027777777777778</c:v>
                </c:pt>
                <c:pt idx="179">
                  <c:v>0.11055555555555556</c:v>
                </c:pt>
                <c:pt idx="180">
                  <c:v>0.11083333333333334</c:v>
                </c:pt>
                <c:pt idx="181">
                  <c:v>0.1111111111111111</c:v>
                </c:pt>
                <c:pt idx="182">
                  <c:v>0.11138888888888888</c:v>
                </c:pt>
                <c:pt idx="183">
                  <c:v>0.11166666666666666</c:v>
                </c:pt>
                <c:pt idx="184">
                  <c:v>0.11194444444444444</c:v>
                </c:pt>
                <c:pt idx="185">
                  <c:v>0.1125</c:v>
                </c:pt>
                <c:pt idx="186">
                  <c:v>0.11277777777777778</c:v>
                </c:pt>
                <c:pt idx="187">
                  <c:v>0.11305555555555556</c:v>
                </c:pt>
                <c:pt idx="188">
                  <c:v>0.11333333333333333</c:v>
                </c:pt>
                <c:pt idx="189">
                  <c:v>0.11805555555555555</c:v>
                </c:pt>
                <c:pt idx="190">
                  <c:v>0.11861111111111111</c:v>
                </c:pt>
                <c:pt idx="191">
                  <c:v>0.11944444444444445</c:v>
                </c:pt>
                <c:pt idx="192">
                  <c:v>0.11944444444444445</c:v>
                </c:pt>
                <c:pt idx="193">
                  <c:v>0.11972222222222222</c:v>
                </c:pt>
                <c:pt idx="194">
                  <c:v>0.12194444444444444</c:v>
                </c:pt>
                <c:pt idx="195">
                  <c:v>0.1225</c:v>
                </c:pt>
                <c:pt idx="196">
                  <c:v>0.1238888888888889</c:v>
                </c:pt>
                <c:pt idx="197">
                  <c:v>0.12444444444444444</c:v>
                </c:pt>
                <c:pt idx="198">
                  <c:v>0.12555555555555556</c:v>
                </c:pt>
                <c:pt idx="199">
                  <c:v>0.12638888888888888</c:v>
                </c:pt>
                <c:pt idx="200">
                  <c:v>0.12777777777777777</c:v>
                </c:pt>
                <c:pt idx="201">
                  <c:v>0.12888888888888889</c:v>
                </c:pt>
                <c:pt idx="202">
                  <c:v>0.12944444444444445</c:v>
                </c:pt>
                <c:pt idx="203">
                  <c:v>0.12944444444444445</c:v>
                </c:pt>
                <c:pt idx="204">
                  <c:v>0.12972222222222221</c:v>
                </c:pt>
                <c:pt idx="205">
                  <c:v>0.13</c:v>
                </c:pt>
                <c:pt idx="206">
                  <c:v>0.13194444444444445</c:v>
                </c:pt>
                <c:pt idx="207">
                  <c:v>0.13222222222222221</c:v>
                </c:pt>
                <c:pt idx="208">
                  <c:v>0.14611111111111111</c:v>
                </c:pt>
                <c:pt idx="209">
                  <c:v>0.1463888888888889</c:v>
                </c:pt>
                <c:pt idx="210">
                  <c:v>0.14694444444444443</c:v>
                </c:pt>
                <c:pt idx="211">
                  <c:v>0.14722222222222223</c:v>
                </c:pt>
                <c:pt idx="212">
                  <c:v>0.14833333333333334</c:v>
                </c:pt>
                <c:pt idx="213">
                  <c:v>0.14916666666666667</c:v>
                </c:pt>
                <c:pt idx="214">
                  <c:v>0.15055555555555555</c:v>
                </c:pt>
                <c:pt idx="215">
                  <c:v>0.15083333333333335</c:v>
                </c:pt>
                <c:pt idx="216">
                  <c:v>0.15555555555555556</c:v>
                </c:pt>
                <c:pt idx="217">
                  <c:v>0.15638888888888888</c:v>
                </c:pt>
                <c:pt idx="218">
                  <c:v>0.15805555555555556</c:v>
                </c:pt>
                <c:pt idx="219">
                  <c:v>0.15972222222222221</c:v>
                </c:pt>
                <c:pt idx="220">
                  <c:v>0.16222222222222221</c:v>
                </c:pt>
                <c:pt idx="221">
                  <c:v>0.16222222222222221</c:v>
                </c:pt>
                <c:pt idx="222">
                  <c:v>0.16305555555555556</c:v>
                </c:pt>
                <c:pt idx="223">
                  <c:v>0.16333333333333333</c:v>
                </c:pt>
                <c:pt idx="224">
                  <c:v>0.16361111111111112</c:v>
                </c:pt>
                <c:pt idx="225">
                  <c:v>0.17277777777777778</c:v>
                </c:pt>
                <c:pt idx="226">
                  <c:v>0.17305555555555555</c:v>
                </c:pt>
                <c:pt idx="227">
                  <c:v>0.17333333333333334</c:v>
                </c:pt>
                <c:pt idx="228">
                  <c:v>0.17555555555555555</c:v>
                </c:pt>
                <c:pt idx="229">
                  <c:v>0.17666666666666667</c:v>
                </c:pt>
                <c:pt idx="230">
                  <c:v>0.17722222222222223</c:v>
                </c:pt>
                <c:pt idx="231">
                  <c:v>0.18194444444444444</c:v>
                </c:pt>
                <c:pt idx="232">
                  <c:v>0.18583333333333332</c:v>
                </c:pt>
                <c:pt idx="233">
                  <c:v>0.18638888888888888</c:v>
                </c:pt>
                <c:pt idx="234">
                  <c:v>0.18694444444444444</c:v>
                </c:pt>
                <c:pt idx="235">
                  <c:v>0.18694444444444444</c:v>
                </c:pt>
                <c:pt idx="236">
                  <c:v>0.19222222222222221</c:v>
                </c:pt>
                <c:pt idx="237">
                  <c:v>0.19305555555555556</c:v>
                </c:pt>
                <c:pt idx="238">
                  <c:v>0.19444444444444445</c:v>
                </c:pt>
                <c:pt idx="239">
                  <c:v>0.2</c:v>
                </c:pt>
                <c:pt idx="240">
                  <c:v>0.20611111111111111</c:v>
                </c:pt>
                <c:pt idx="241">
                  <c:v>0.2063888888888889</c:v>
                </c:pt>
                <c:pt idx="242">
                  <c:v>0.20722222222222222</c:v>
                </c:pt>
                <c:pt idx="243">
                  <c:v>0.20722222222222222</c:v>
                </c:pt>
                <c:pt idx="244">
                  <c:v>0.20777777777777778</c:v>
                </c:pt>
                <c:pt idx="245">
                  <c:v>0.20972222222222223</c:v>
                </c:pt>
                <c:pt idx="246">
                  <c:v>0.20972222222222223</c:v>
                </c:pt>
                <c:pt idx="247">
                  <c:v>0.21</c:v>
                </c:pt>
                <c:pt idx="248">
                  <c:v>0.21055555555555555</c:v>
                </c:pt>
                <c:pt idx="249">
                  <c:v>0.21194444444444444</c:v>
                </c:pt>
                <c:pt idx="250">
                  <c:v>0.21277777777777779</c:v>
                </c:pt>
                <c:pt idx="251">
                  <c:v>0.21583333333333332</c:v>
                </c:pt>
                <c:pt idx="252">
                  <c:v>0.21722222222222223</c:v>
                </c:pt>
                <c:pt idx="253">
                  <c:v>0.2175</c:v>
                </c:pt>
                <c:pt idx="254">
                  <c:v>0.23472222222222222</c:v>
                </c:pt>
                <c:pt idx="255">
                  <c:v>0.23499999999999999</c:v>
                </c:pt>
                <c:pt idx="256">
                  <c:v>0.23527777777777778</c:v>
                </c:pt>
                <c:pt idx="257">
                  <c:v>0.23555555555555555</c:v>
                </c:pt>
                <c:pt idx="258">
                  <c:v>0.2361111111111111</c:v>
                </c:pt>
                <c:pt idx="259">
                  <c:v>0.23749999999999999</c:v>
                </c:pt>
                <c:pt idx="260">
                  <c:v>0.24</c:v>
                </c:pt>
                <c:pt idx="261">
                  <c:v>0.24055555555555555</c:v>
                </c:pt>
                <c:pt idx="262">
                  <c:v>0.24305555555555555</c:v>
                </c:pt>
                <c:pt idx="263">
                  <c:v>0.24472222222222223</c:v>
                </c:pt>
                <c:pt idx="264">
                  <c:v>0.24972222222222223</c:v>
                </c:pt>
                <c:pt idx="265">
                  <c:v>0.25111111111111112</c:v>
                </c:pt>
                <c:pt idx="266">
                  <c:v>0.25361111111111112</c:v>
                </c:pt>
                <c:pt idx="267">
                  <c:v>0.26111111111111113</c:v>
                </c:pt>
                <c:pt idx="268">
                  <c:v>0.26194444444444442</c:v>
                </c:pt>
                <c:pt idx="269">
                  <c:v>0.26222222222222225</c:v>
                </c:pt>
                <c:pt idx="270">
                  <c:v>0.26250000000000001</c:v>
                </c:pt>
                <c:pt idx="271">
                  <c:v>0.26277777777777778</c:v>
                </c:pt>
                <c:pt idx="272">
                  <c:v>0.26361111111111113</c:v>
                </c:pt>
                <c:pt idx="273">
                  <c:v>0.26583333333333331</c:v>
                </c:pt>
                <c:pt idx="274">
                  <c:v>0.26583333333333331</c:v>
                </c:pt>
                <c:pt idx="275">
                  <c:v>0.2663888888888889</c:v>
                </c:pt>
                <c:pt idx="276">
                  <c:v>0.26666666666666666</c:v>
                </c:pt>
                <c:pt idx="277">
                  <c:v>0.26805555555555555</c:v>
                </c:pt>
                <c:pt idx="278">
                  <c:v>0.26861111111111113</c:v>
                </c:pt>
                <c:pt idx="279">
                  <c:v>0.2688888888888889</c:v>
                </c:pt>
                <c:pt idx="280">
                  <c:v>0.2738888888888889</c:v>
                </c:pt>
                <c:pt idx="281">
                  <c:v>0.28222222222222221</c:v>
                </c:pt>
                <c:pt idx="282">
                  <c:v>0.28249999999999997</c:v>
                </c:pt>
                <c:pt idx="283">
                  <c:v>0.28277777777777779</c:v>
                </c:pt>
                <c:pt idx="284">
                  <c:v>0.28305555555555556</c:v>
                </c:pt>
                <c:pt idx="285">
                  <c:v>0.28916666666666668</c:v>
                </c:pt>
                <c:pt idx="286">
                  <c:v>0.28916666666666668</c:v>
                </c:pt>
                <c:pt idx="287">
                  <c:v>0.28944444444444445</c:v>
                </c:pt>
                <c:pt idx="288">
                  <c:v>0.28944444444444445</c:v>
                </c:pt>
                <c:pt idx="289">
                  <c:v>0.3</c:v>
                </c:pt>
                <c:pt idx="290">
                  <c:v>0.30027777777777775</c:v>
                </c:pt>
                <c:pt idx="291">
                  <c:v>0.30055555555555558</c:v>
                </c:pt>
                <c:pt idx="292">
                  <c:v>0.30111111111111111</c:v>
                </c:pt>
                <c:pt idx="293">
                  <c:v>0.30111111111111111</c:v>
                </c:pt>
                <c:pt idx="294">
                  <c:v>0.30138888888888887</c:v>
                </c:pt>
                <c:pt idx="295">
                  <c:v>0.30805555555555558</c:v>
                </c:pt>
                <c:pt idx="296">
                  <c:v>0.31472222222222224</c:v>
                </c:pt>
                <c:pt idx="297">
                  <c:v>0.31638888888888889</c:v>
                </c:pt>
                <c:pt idx="298">
                  <c:v>0.31666666666666665</c:v>
                </c:pt>
                <c:pt idx="299">
                  <c:v>0.31694444444444442</c:v>
                </c:pt>
                <c:pt idx="300">
                  <c:v>0.3175</c:v>
                </c:pt>
                <c:pt idx="301">
                  <c:v>0.32444444444444442</c:v>
                </c:pt>
                <c:pt idx="302">
                  <c:v>0.32722222222222225</c:v>
                </c:pt>
                <c:pt idx="303">
                  <c:v>0.32722222222222225</c:v>
                </c:pt>
                <c:pt idx="304">
                  <c:v>0.32944444444444443</c:v>
                </c:pt>
                <c:pt idx="305">
                  <c:v>0.33</c:v>
                </c:pt>
                <c:pt idx="306">
                  <c:v>0.33111111111111113</c:v>
                </c:pt>
                <c:pt idx="307">
                  <c:v>0.33305555555555555</c:v>
                </c:pt>
                <c:pt idx="308">
                  <c:v>0.33444444444444443</c:v>
                </c:pt>
                <c:pt idx="309">
                  <c:v>0.33805555555555555</c:v>
                </c:pt>
                <c:pt idx="310">
                  <c:v>0.34666666666666668</c:v>
                </c:pt>
                <c:pt idx="311">
                  <c:v>0.34722222222222221</c:v>
                </c:pt>
                <c:pt idx="312">
                  <c:v>0.3477777777777778</c:v>
                </c:pt>
                <c:pt idx="313">
                  <c:v>0.3477777777777778</c:v>
                </c:pt>
                <c:pt idx="314">
                  <c:v>0.35138888888888886</c:v>
                </c:pt>
                <c:pt idx="315">
                  <c:v>0.35166666666666668</c:v>
                </c:pt>
                <c:pt idx="316">
                  <c:v>0.35416666666666669</c:v>
                </c:pt>
                <c:pt idx="317">
                  <c:v>0.35555555555555557</c:v>
                </c:pt>
                <c:pt idx="318">
                  <c:v>0.35972222222222222</c:v>
                </c:pt>
                <c:pt idx="319">
                  <c:v>0.36</c:v>
                </c:pt>
                <c:pt idx="320">
                  <c:v>0.3611111111111111</c:v>
                </c:pt>
                <c:pt idx="321">
                  <c:v>0.36638888888888888</c:v>
                </c:pt>
                <c:pt idx="322">
                  <c:v>0.36861111111111111</c:v>
                </c:pt>
                <c:pt idx="323">
                  <c:v>0.37138888888888888</c:v>
                </c:pt>
                <c:pt idx="324">
                  <c:v>0.37277777777777776</c:v>
                </c:pt>
                <c:pt idx="325">
                  <c:v>0.37555555555555553</c:v>
                </c:pt>
                <c:pt idx="326">
                  <c:v>0.37555555555555553</c:v>
                </c:pt>
                <c:pt idx="327">
                  <c:v>0.37583333333333335</c:v>
                </c:pt>
                <c:pt idx="328">
                  <c:v>0.37611111111111112</c:v>
                </c:pt>
                <c:pt idx="329">
                  <c:v>0.38361111111111112</c:v>
                </c:pt>
                <c:pt idx="330">
                  <c:v>0.38527777777777777</c:v>
                </c:pt>
                <c:pt idx="331">
                  <c:v>0.38666666666666666</c:v>
                </c:pt>
                <c:pt idx="332">
                  <c:v>0.38666666666666666</c:v>
                </c:pt>
                <c:pt idx="333">
                  <c:v>0.39111111111111113</c:v>
                </c:pt>
                <c:pt idx="334">
                  <c:v>0.39833333333333332</c:v>
                </c:pt>
                <c:pt idx="335">
                  <c:v>0.40444444444444444</c:v>
                </c:pt>
                <c:pt idx="336">
                  <c:v>0.40555555555555556</c:v>
                </c:pt>
                <c:pt idx="337">
                  <c:v>0.40638888888888891</c:v>
                </c:pt>
                <c:pt idx="338">
                  <c:v>0.40666666666666668</c:v>
                </c:pt>
                <c:pt idx="339">
                  <c:v>0.40666666666666668</c:v>
                </c:pt>
                <c:pt idx="340">
                  <c:v>0.40805555555555556</c:v>
                </c:pt>
                <c:pt idx="341">
                  <c:v>0.40861111111111109</c:v>
                </c:pt>
                <c:pt idx="342">
                  <c:v>0.40888888888888891</c:v>
                </c:pt>
                <c:pt idx="343">
                  <c:v>0.4152777777777778</c:v>
                </c:pt>
                <c:pt idx="344">
                  <c:v>0.41638888888888886</c:v>
                </c:pt>
                <c:pt idx="345">
                  <c:v>0.41666666666666669</c:v>
                </c:pt>
                <c:pt idx="346">
                  <c:v>0.41694444444444445</c:v>
                </c:pt>
                <c:pt idx="347">
                  <c:v>0.41722222222222222</c:v>
                </c:pt>
                <c:pt idx="348">
                  <c:v>0.42277777777777775</c:v>
                </c:pt>
                <c:pt idx="349">
                  <c:v>0.42833333333333334</c:v>
                </c:pt>
                <c:pt idx="350">
                  <c:v>0.43027777777777776</c:v>
                </c:pt>
                <c:pt idx="351">
                  <c:v>0.43083333333333335</c:v>
                </c:pt>
                <c:pt idx="352">
                  <c:v>0.43111111111111111</c:v>
                </c:pt>
                <c:pt idx="353">
                  <c:v>0.43138888888888888</c:v>
                </c:pt>
                <c:pt idx="354">
                  <c:v>0.43138888888888888</c:v>
                </c:pt>
                <c:pt idx="355">
                  <c:v>0.43638888888888888</c:v>
                </c:pt>
                <c:pt idx="356">
                  <c:v>0.43694444444444447</c:v>
                </c:pt>
                <c:pt idx="357">
                  <c:v>0.43805555555555553</c:v>
                </c:pt>
                <c:pt idx="358">
                  <c:v>0.43833333333333335</c:v>
                </c:pt>
                <c:pt idx="359">
                  <c:v>0.43944444444444447</c:v>
                </c:pt>
                <c:pt idx="360">
                  <c:v>0.44166666666666665</c:v>
                </c:pt>
                <c:pt idx="361">
                  <c:v>0.44833333333333331</c:v>
                </c:pt>
                <c:pt idx="362">
                  <c:v>0.45472222222222225</c:v>
                </c:pt>
                <c:pt idx="363">
                  <c:v>0.45500000000000002</c:v>
                </c:pt>
                <c:pt idx="364">
                  <c:v>0.45555555555555555</c:v>
                </c:pt>
                <c:pt idx="365">
                  <c:v>0.46916666666666668</c:v>
                </c:pt>
                <c:pt idx="366">
                  <c:v>0.47194444444444444</c:v>
                </c:pt>
                <c:pt idx="367">
                  <c:v>0.47888888888888886</c:v>
                </c:pt>
                <c:pt idx="368">
                  <c:v>0.47972222222222222</c:v>
                </c:pt>
                <c:pt idx="369">
                  <c:v>0.48</c:v>
                </c:pt>
                <c:pt idx="370">
                  <c:v>0.48499999999999999</c:v>
                </c:pt>
                <c:pt idx="371">
                  <c:v>0.49333333333333335</c:v>
                </c:pt>
                <c:pt idx="372">
                  <c:v>0.49722222222222223</c:v>
                </c:pt>
                <c:pt idx="373">
                  <c:v>0.49777777777777776</c:v>
                </c:pt>
                <c:pt idx="374">
                  <c:v>0.50722222222222224</c:v>
                </c:pt>
                <c:pt idx="375">
                  <c:v>0.51194444444444442</c:v>
                </c:pt>
                <c:pt idx="376">
                  <c:v>0.51388888888888884</c:v>
                </c:pt>
                <c:pt idx="377">
                  <c:v>0.5180555555555556</c:v>
                </c:pt>
                <c:pt idx="378">
                  <c:v>0.51861111111111113</c:v>
                </c:pt>
                <c:pt idx="379">
                  <c:v>0.51916666666666667</c:v>
                </c:pt>
                <c:pt idx="380">
                  <c:v>0.52527777777777773</c:v>
                </c:pt>
                <c:pt idx="381">
                  <c:v>0.53138888888888891</c:v>
                </c:pt>
                <c:pt idx="382">
                  <c:v>0.5344444444444445</c:v>
                </c:pt>
                <c:pt idx="383">
                  <c:v>0.53694444444444445</c:v>
                </c:pt>
                <c:pt idx="384">
                  <c:v>0.5461111111111111</c:v>
                </c:pt>
                <c:pt idx="385">
                  <c:v>0.55583333333333329</c:v>
                </c:pt>
                <c:pt idx="386">
                  <c:v>0.56000000000000005</c:v>
                </c:pt>
                <c:pt idx="387">
                  <c:v>0.56000000000000005</c:v>
                </c:pt>
                <c:pt idx="388">
                  <c:v>0.56027777777777776</c:v>
                </c:pt>
                <c:pt idx="389">
                  <c:v>0.56333333333333335</c:v>
                </c:pt>
                <c:pt idx="390">
                  <c:v>0.56722222222222218</c:v>
                </c:pt>
                <c:pt idx="391">
                  <c:v>0.59166666666666667</c:v>
                </c:pt>
                <c:pt idx="392">
                  <c:v>0.59305555555555556</c:v>
                </c:pt>
                <c:pt idx="393">
                  <c:v>0.59305555555555556</c:v>
                </c:pt>
                <c:pt idx="394">
                  <c:v>0.59305555555555556</c:v>
                </c:pt>
                <c:pt idx="395">
                  <c:v>0.59444444444444444</c:v>
                </c:pt>
                <c:pt idx="396">
                  <c:v>0.59583333333333333</c:v>
                </c:pt>
                <c:pt idx="397">
                  <c:v>0.59666666666666668</c:v>
                </c:pt>
                <c:pt idx="398">
                  <c:v>0.5969444444444445</c:v>
                </c:pt>
                <c:pt idx="399">
                  <c:v>0.60055555555555551</c:v>
                </c:pt>
                <c:pt idx="400">
                  <c:v>0.60944444444444446</c:v>
                </c:pt>
                <c:pt idx="401">
                  <c:v>0.6119444444444444</c:v>
                </c:pt>
                <c:pt idx="402">
                  <c:v>0.61444444444444446</c:v>
                </c:pt>
                <c:pt idx="403">
                  <c:v>0.62111111111111106</c:v>
                </c:pt>
                <c:pt idx="404">
                  <c:v>0.62138888888888888</c:v>
                </c:pt>
                <c:pt idx="405">
                  <c:v>0.63277777777777777</c:v>
                </c:pt>
                <c:pt idx="406">
                  <c:v>0.63305555555555559</c:v>
                </c:pt>
                <c:pt idx="407">
                  <c:v>0.64222222222222225</c:v>
                </c:pt>
                <c:pt idx="408">
                  <c:v>0.64249999999999996</c:v>
                </c:pt>
                <c:pt idx="409">
                  <c:v>0.64416666666666667</c:v>
                </c:pt>
                <c:pt idx="410">
                  <c:v>0.64444444444444449</c:v>
                </c:pt>
                <c:pt idx="411">
                  <c:v>0.64500000000000002</c:v>
                </c:pt>
                <c:pt idx="412">
                  <c:v>0.64527777777777773</c:v>
                </c:pt>
                <c:pt idx="413">
                  <c:v>0.65277777777777779</c:v>
                </c:pt>
                <c:pt idx="414">
                  <c:v>0.6677777777777778</c:v>
                </c:pt>
                <c:pt idx="415">
                  <c:v>0.6711111111111111</c:v>
                </c:pt>
                <c:pt idx="416">
                  <c:v>0.67333333333333334</c:v>
                </c:pt>
                <c:pt idx="417">
                  <c:v>0.67749999999999999</c:v>
                </c:pt>
                <c:pt idx="418">
                  <c:v>0.68833333333333335</c:v>
                </c:pt>
                <c:pt idx="419">
                  <c:v>0.68972222222222224</c:v>
                </c:pt>
                <c:pt idx="420">
                  <c:v>0.69222222222222218</c:v>
                </c:pt>
                <c:pt idx="421">
                  <c:v>0.6925</c:v>
                </c:pt>
                <c:pt idx="422">
                  <c:v>0.69694444444444448</c:v>
                </c:pt>
                <c:pt idx="423">
                  <c:v>0.70944444444444443</c:v>
                </c:pt>
                <c:pt idx="424">
                  <c:v>0.70944444444444443</c:v>
                </c:pt>
                <c:pt idx="425">
                  <c:v>0.71111111111111114</c:v>
                </c:pt>
                <c:pt idx="426">
                  <c:v>0.71138888888888885</c:v>
                </c:pt>
                <c:pt idx="427">
                  <c:v>0.7169444444444445</c:v>
                </c:pt>
                <c:pt idx="428">
                  <c:v>0.71750000000000003</c:v>
                </c:pt>
                <c:pt idx="429">
                  <c:v>0.71777777777777774</c:v>
                </c:pt>
                <c:pt idx="430">
                  <c:v>0.7252777777777778</c:v>
                </c:pt>
                <c:pt idx="431">
                  <c:v>0.72555555555555551</c:v>
                </c:pt>
                <c:pt idx="432">
                  <c:v>0.72944444444444445</c:v>
                </c:pt>
                <c:pt idx="433">
                  <c:v>0.74638888888888888</c:v>
                </c:pt>
                <c:pt idx="434">
                  <c:v>0.7466666666666667</c:v>
                </c:pt>
                <c:pt idx="435">
                  <c:v>0.75666666666666671</c:v>
                </c:pt>
                <c:pt idx="436">
                  <c:v>0.76111111111111107</c:v>
                </c:pt>
                <c:pt idx="437">
                  <c:v>0.77083333333333337</c:v>
                </c:pt>
                <c:pt idx="438">
                  <c:v>0.77277777777777779</c:v>
                </c:pt>
                <c:pt idx="439">
                  <c:v>0.77722222222222226</c:v>
                </c:pt>
                <c:pt idx="440">
                  <c:v>0.78222222222222226</c:v>
                </c:pt>
                <c:pt idx="441">
                  <c:v>0.7830555555555555</c:v>
                </c:pt>
                <c:pt idx="442">
                  <c:v>0.78666666666666663</c:v>
                </c:pt>
                <c:pt idx="443">
                  <c:v>0.7911111111111111</c:v>
                </c:pt>
                <c:pt idx="444">
                  <c:v>0.79166666666666663</c:v>
                </c:pt>
                <c:pt idx="445">
                  <c:v>0.79222222222222227</c:v>
                </c:pt>
                <c:pt idx="446">
                  <c:v>0.79249999999999998</c:v>
                </c:pt>
                <c:pt idx="447">
                  <c:v>0.80833333333333335</c:v>
                </c:pt>
                <c:pt idx="448">
                  <c:v>0.81444444444444442</c:v>
                </c:pt>
                <c:pt idx="449">
                  <c:v>0.8175</c:v>
                </c:pt>
                <c:pt idx="450">
                  <c:v>0.81805555555555554</c:v>
                </c:pt>
                <c:pt idx="451">
                  <c:v>0.82333333333333336</c:v>
                </c:pt>
                <c:pt idx="452">
                  <c:v>0.82388888888888889</c:v>
                </c:pt>
                <c:pt idx="453">
                  <c:v>0.82611111111111113</c:v>
                </c:pt>
                <c:pt idx="454">
                  <c:v>0.8372222222222222</c:v>
                </c:pt>
                <c:pt idx="455">
                  <c:v>0.8419444444444445</c:v>
                </c:pt>
                <c:pt idx="456">
                  <c:v>0.8419444444444445</c:v>
                </c:pt>
                <c:pt idx="457">
                  <c:v>0.84222222222222221</c:v>
                </c:pt>
                <c:pt idx="458">
                  <c:v>0.84583333333333333</c:v>
                </c:pt>
                <c:pt idx="459">
                  <c:v>0.84722222222222221</c:v>
                </c:pt>
                <c:pt idx="460">
                  <c:v>0.85166666666666668</c:v>
                </c:pt>
                <c:pt idx="461">
                  <c:v>0.85222222222222221</c:v>
                </c:pt>
                <c:pt idx="462">
                  <c:v>0.85250000000000004</c:v>
                </c:pt>
                <c:pt idx="463">
                  <c:v>0.85750000000000004</c:v>
                </c:pt>
                <c:pt idx="464">
                  <c:v>0.8619444444444444</c:v>
                </c:pt>
                <c:pt idx="465">
                  <c:v>0.86250000000000004</c:v>
                </c:pt>
                <c:pt idx="466">
                  <c:v>0.88638888888888889</c:v>
                </c:pt>
                <c:pt idx="467">
                  <c:v>0.89</c:v>
                </c:pt>
                <c:pt idx="468">
                  <c:v>0.8913888888888889</c:v>
                </c:pt>
                <c:pt idx="469">
                  <c:v>0.89916666666666667</c:v>
                </c:pt>
                <c:pt idx="470">
                  <c:v>0.90083333333333337</c:v>
                </c:pt>
                <c:pt idx="471">
                  <c:v>0.90111111111111108</c:v>
                </c:pt>
                <c:pt idx="472">
                  <c:v>0.90388888888888885</c:v>
                </c:pt>
                <c:pt idx="473">
                  <c:v>0.91027777777777774</c:v>
                </c:pt>
                <c:pt idx="474">
                  <c:v>0.91083333333333338</c:v>
                </c:pt>
                <c:pt idx="475">
                  <c:v>0.91305555555555551</c:v>
                </c:pt>
                <c:pt idx="476">
                  <c:v>0.9194444444444444</c:v>
                </c:pt>
                <c:pt idx="477">
                  <c:v>0.9341666666666667</c:v>
                </c:pt>
                <c:pt idx="478">
                  <c:v>0.93444444444444441</c:v>
                </c:pt>
                <c:pt idx="479">
                  <c:v>0.93583333333333329</c:v>
                </c:pt>
                <c:pt idx="480">
                  <c:v>0.93666666666666665</c:v>
                </c:pt>
                <c:pt idx="481">
                  <c:v>0.9375</c:v>
                </c:pt>
                <c:pt idx="482">
                  <c:v>0.93805555555555553</c:v>
                </c:pt>
                <c:pt idx="483">
                  <c:v>0.94</c:v>
                </c:pt>
                <c:pt idx="484">
                  <c:v>0.98138888888888887</c:v>
                </c:pt>
                <c:pt idx="485">
                  <c:v>0.99138888888888888</c:v>
                </c:pt>
                <c:pt idx="486">
                  <c:v>0.99277777777777776</c:v>
                </c:pt>
                <c:pt idx="487">
                  <c:v>1.0041666666666667</c:v>
                </c:pt>
                <c:pt idx="488">
                  <c:v>1.0047222222222223</c:v>
                </c:pt>
                <c:pt idx="489">
                  <c:v>1.0061111111111112</c:v>
                </c:pt>
                <c:pt idx="490">
                  <c:v>1.0097222222222222</c:v>
                </c:pt>
                <c:pt idx="491">
                  <c:v>1.0252777777777777</c:v>
                </c:pt>
                <c:pt idx="492">
                  <c:v>1.0269444444444444</c:v>
                </c:pt>
                <c:pt idx="493">
                  <c:v>1.0272222222222223</c:v>
                </c:pt>
                <c:pt idx="494">
                  <c:v>1.0319444444444446</c:v>
                </c:pt>
                <c:pt idx="495">
                  <c:v>1.0319444444444446</c:v>
                </c:pt>
                <c:pt idx="496">
                  <c:v>1.0325</c:v>
                </c:pt>
                <c:pt idx="497">
                  <c:v>1.0463888888888888</c:v>
                </c:pt>
                <c:pt idx="498">
                  <c:v>1.0463888888888888</c:v>
                </c:pt>
                <c:pt idx="499">
                  <c:v>1.0466666666666666</c:v>
                </c:pt>
                <c:pt idx="500">
                  <c:v>1.0527777777777778</c:v>
                </c:pt>
                <c:pt idx="501">
                  <c:v>1.0555555555555556</c:v>
                </c:pt>
                <c:pt idx="502">
                  <c:v>1.0605555555555555</c:v>
                </c:pt>
                <c:pt idx="503">
                  <c:v>1.0647222222222221</c:v>
                </c:pt>
                <c:pt idx="504">
                  <c:v>1.0744444444444445</c:v>
                </c:pt>
                <c:pt idx="505">
                  <c:v>1.0766666666666667</c:v>
                </c:pt>
                <c:pt idx="506">
                  <c:v>1.0766666666666667</c:v>
                </c:pt>
                <c:pt idx="507">
                  <c:v>1.081388888888889</c:v>
                </c:pt>
                <c:pt idx="508">
                  <c:v>1.0833333333333333</c:v>
                </c:pt>
                <c:pt idx="509">
                  <c:v>1.1133333333333333</c:v>
                </c:pt>
                <c:pt idx="510">
                  <c:v>1.1138888888888889</c:v>
                </c:pt>
                <c:pt idx="511">
                  <c:v>1.1188888888888888</c:v>
                </c:pt>
                <c:pt idx="512">
                  <c:v>1.1194444444444445</c:v>
                </c:pt>
                <c:pt idx="513">
                  <c:v>1.1297222222222223</c:v>
                </c:pt>
                <c:pt idx="514">
                  <c:v>1.1299999999999999</c:v>
                </c:pt>
                <c:pt idx="515">
                  <c:v>1.1497222222222223</c:v>
                </c:pt>
                <c:pt idx="516">
                  <c:v>1.1561111111111111</c:v>
                </c:pt>
                <c:pt idx="517">
                  <c:v>1.1605555555555556</c:v>
                </c:pt>
                <c:pt idx="518">
                  <c:v>1.173888888888889</c:v>
                </c:pt>
                <c:pt idx="519">
                  <c:v>1.18</c:v>
                </c:pt>
                <c:pt idx="520">
                  <c:v>1.1902777777777778</c:v>
                </c:pt>
                <c:pt idx="521">
                  <c:v>1.1905555555555556</c:v>
                </c:pt>
                <c:pt idx="522">
                  <c:v>1.191111111111111</c:v>
                </c:pt>
                <c:pt idx="523">
                  <c:v>1.2002777777777778</c:v>
                </c:pt>
                <c:pt idx="524">
                  <c:v>1.2002777777777778</c:v>
                </c:pt>
                <c:pt idx="525">
                  <c:v>1.2080555555555557</c:v>
                </c:pt>
                <c:pt idx="526">
                  <c:v>1.2291666666666667</c:v>
                </c:pt>
                <c:pt idx="527">
                  <c:v>1.2383333333333333</c:v>
                </c:pt>
                <c:pt idx="528">
                  <c:v>1.2386111111111111</c:v>
                </c:pt>
                <c:pt idx="529">
                  <c:v>1.2452777777777777</c:v>
                </c:pt>
                <c:pt idx="530">
                  <c:v>1.2575000000000001</c:v>
                </c:pt>
                <c:pt idx="531">
                  <c:v>1.2616666666666667</c:v>
                </c:pt>
                <c:pt idx="532">
                  <c:v>1.2669444444444444</c:v>
                </c:pt>
                <c:pt idx="533">
                  <c:v>1.2711111111111111</c:v>
                </c:pt>
                <c:pt idx="534">
                  <c:v>1.2758333333333334</c:v>
                </c:pt>
                <c:pt idx="535">
                  <c:v>1.2894444444444444</c:v>
                </c:pt>
                <c:pt idx="536">
                  <c:v>1.2897222222222222</c:v>
                </c:pt>
                <c:pt idx="537">
                  <c:v>1.29</c:v>
                </c:pt>
                <c:pt idx="538">
                  <c:v>1.2977777777777777</c:v>
                </c:pt>
                <c:pt idx="539">
                  <c:v>1.3058333333333334</c:v>
                </c:pt>
                <c:pt idx="540">
                  <c:v>1.31</c:v>
                </c:pt>
                <c:pt idx="541">
                  <c:v>1.3144444444444445</c:v>
                </c:pt>
                <c:pt idx="542">
                  <c:v>1.3341666666666667</c:v>
                </c:pt>
                <c:pt idx="543">
                  <c:v>1.3369444444444445</c:v>
                </c:pt>
                <c:pt idx="544">
                  <c:v>1.3597222222222223</c:v>
                </c:pt>
                <c:pt idx="545">
                  <c:v>1.3652777777777778</c:v>
                </c:pt>
                <c:pt idx="546">
                  <c:v>1.3672222222222221</c:v>
                </c:pt>
                <c:pt idx="547">
                  <c:v>1.3674999999999999</c:v>
                </c:pt>
                <c:pt idx="548">
                  <c:v>1.3677777777777778</c:v>
                </c:pt>
                <c:pt idx="549">
                  <c:v>1.3680555555555556</c:v>
                </c:pt>
                <c:pt idx="550">
                  <c:v>1.368611111111111</c:v>
                </c:pt>
                <c:pt idx="551">
                  <c:v>1.3741666666666668</c:v>
                </c:pt>
                <c:pt idx="552">
                  <c:v>1.3769444444444445</c:v>
                </c:pt>
                <c:pt idx="553">
                  <c:v>1.3847222222222222</c:v>
                </c:pt>
                <c:pt idx="554">
                  <c:v>1.3969444444444445</c:v>
                </c:pt>
                <c:pt idx="555">
                  <c:v>1.4041666666666666</c:v>
                </c:pt>
                <c:pt idx="556">
                  <c:v>1.4108333333333334</c:v>
                </c:pt>
                <c:pt idx="557">
                  <c:v>1.4155555555555555</c:v>
                </c:pt>
                <c:pt idx="558">
                  <c:v>1.443888888888889</c:v>
                </c:pt>
                <c:pt idx="559">
                  <c:v>1.471111111111111</c:v>
                </c:pt>
                <c:pt idx="560">
                  <c:v>1.4872222222222222</c:v>
                </c:pt>
                <c:pt idx="561">
                  <c:v>1.5030555555555556</c:v>
                </c:pt>
                <c:pt idx="562">
                  <c:v>1.5105555555555557</c:v>
                </c:pt>
                <c:pt idx="563">
                  <c:v>1.5122222222222221</c:v>
                </c:pt>
                <c:pt idx="564">
                  <c:v>1.5130555555555556</c:v>
                </c:pt>
                <c:pt idx="565">
                  <c:v>1.5430555555555556</c:v>
                </c:pt>
                <c:pt idx="566">
                  <c:v>1.5461111111111112</c:v>
                </c:pt>
                <c:pt idx="567">
                  <c:v>1.5516666666666667</c:v>
                </c:pt>
                <c:pt idx="568">
                  <c:v>1.5544444444444445</c:v>
                </c:pt>
                <c:pt idx="569">
                  <c:v>1.5719444444444444</c:v>
                </c:pt>
                <c:pt idx="570">
                  <c:v>1.5722222222222222</c:v>
                </c:pt>
                <c:pt idx="571">
                  <c:v>1.5725</c:v>
                </c:pt>
                <c:pt idx="572">
                  <c:v>1.581388888888889</c:v>
                </c:pt>
                <c:pt idx="573">
                  <c:v>1.5858333333333334</c:v>
                </c:pt>
                <c:pt idx="574">
                  <c:v>1.5886111111111112</c:v>
                </c:pt>
                <c:pt idx="575">
                  <c:v>1.5888888888888888</c:v>
                </c:pt>
                <c:pt idx="576">
                  <c:v>1.591388888888889</c:v>
                </c:pt>
                <c:pt idx="577">
                  <c:v>1.6002777777777777</c:v>
                </c:pt>
                <c:pt idx="578">
                  <c:v>1.6083333333333334</c:v>
                </c:pt>
                <c:pt idx="579">
                  <c:v>1.6083333333333334</c:v>
                </c:pt>
                <c:pt idx="580">
                  <c:v>1.6086111111111112</c:v>
                </c:pt>
                <c:pt idx="581">
                  <c:v>1.6088888888888888</c:v>
                </c:pt>
                <c:pt idx="582">
                  <c:v>1.6091666666666666</c:v>
                </c:pt>
                <c:pt idx="583">
                  <c:v>1.6475</c:v>
                </c:pt>
                <c:pt idx="584">
                  <c:v>1.6652777777777779</c:v>
                </c:pt>
                <c:pt idx="585">
                  <c:v>1.6697222222222223</c:v>
                </c:pt>
                <c:pt idx="586">
                  <c:v>1.6766666666666667</c:v>
                </c:pt>
                <c:pt idx="587">
                  <c:v>1.6775</c:v>
                </c:pt>
                <c:pt idx="588">
                  <c:v>1.681111111111111</c:v>
                </c:pt>
                <c:pt idx="589">
                  <c:v>1.681111111111111</c:v>
                </c:pt>
                <c:pt idx="590">
                  <c:v>1.6872222222222222</c:v>
                </c:pt>
                <c:pt idx="591">
                  <c:v>1.706388888888889</c:v>
                </c:pt>
                <c:pt idx="592">
                  <c:v>1.7069444444444444</c:v>
                </c:pt>
                <c:pt idx="593">
                  <c:v>1.716388888888889</c:v>
                </c:pt>
                <c:pt idx="594">
                  <c:v>1.7327777777777778</c:v>
                </c:pt>
                <c:pt idx="595">
                  <c:v>1.7347222222222223</c:v>
                </c:pt>
                <c:pt idx="596">
                  <c:v>1.7424999999999999</c:v>
                </c:pt>
                <c:pt idx="597">
                  <c:v>1.7427777777777778</c:v>
                </c:pt>
                <c:pt idx="598">
                  <c:v>1.7644444444444445</c:v>
                </c:pt>
                <c:pt idx="599">
                  <c:v>1.7691666666666668</c:v>
                </c:pt>
                <c:pt idx="600">
                  <c:v>1.8083333333333333</c:v>
                </c:pt>
                <c:pt idx="601">
                  <c:v>1.8083333333333333</c:v>
                </c:pt>
                <c:pt idx="602">
                  <c:v>1.81</c:v>
                </c:pt>
                <c:pt idx="603">
                  <c:v>1.8108333333333333</c:v>
                </c:pt>
                <c:pt idx="604">
                  <c:v>1.8180555555555555</c:v>
                </c:pt>
                <c:pt idx="605">
                  <c:v>1.8180555555555555</c:v>
                </c:pt>
                <c:pt idx="606">
                  <c:v>1.8186111111111112</c:v>
                </c:pt>
                <c:pt idx="607">
                  <c:v>1.8236111111111111</c:v>
                </c:pt>
                <c:pt idx="608">
                  <c:v>1.825</c:v>
                </c:pt>
                <c:pt idx="609">
                  <c:v>1.8319444444444444</c:v>
                </c:pt>
                <c:pt idx="610">
                  <c:v>1.8472222222222223</c:v>
                </c:pt>
                <c:pt idx="611">
                  <c:v>1.8627777777777779</c:v>
                </c:pt>
                <c:pt idx="612">
                  <c:v>1.8719444444444444</c:v>
                </c:pt>
                <c:pt idx="613">
                  <c:v>1.8758333333333332</c:v>
                </c:pt>
                <c:pt idx="614">
                  <c:v>1.8788888888888888</c:v>
                </c:pt>
                <c:pt idx="615">
                  <c:v>1.8794444444444445</c:v>
                </c:pt>
                <c:pt idx="616">
                  <c:v>1.8794444444444445</c:v>
                </c:pt>
                <c:pt idx="617">
                  <c:v>1.8888888888888888</c:v>
                </c:pt>
                <c:pt idx="618">
                  <c:v>1.941111111111111</c:v>
                </c:pt>
                <c:pt idx="619">
                  <c:v>1.943888888888889</c:v>
                </c:pt>
                <c:pt idx="620">
                  <c:v>1.9519444444444445</c:v>
                </c:pt>
                <c:pt idx="621">
                  <c:v>1.9761111111111112</c:v>
                </c:pt>
                <c:pt idx="622">
                  <c:v>1.9883333333333333</c:v>
                </c:pt>
                <c:pt idx="623">
                  <c:v>2.0024999999999999</c:v>
                </c:pt>
                <c:pt idx="624">
                  <c:v>2.016111111111111</c:v>
                </c:pt>
                <c:pt idx="625">
                  <c:v>2.0308333333333333</c:v>
                </c:pt>
                <c:pt idx="626">
                  <c:v>2.0363888888888888</c:v>
                </c:pt>
                <c:pt idx="627">
                  <c:v>2.046388888888889</c:v>
                </c:pt>
                <c:pt idx="628">
                  <c:v>2.0483333333333333</c:v>
                </c:pt>
                <c:pt idx="629">
                  <c:v>2.0499999999999998</c:v>
                </c:pt>
                <c:pt idx="630">
                  <c:v>2.0499999999999998</c:v>
                </c:pt>
                <c:pt idx="631">
                  <c:v>2.0647222222222221</c:v>
                </c:pt>
                <c:pt idx="632">
                  <c:v>2.0658333333333334</c:v>
                </c:pt>
                <c:pt idx="633">
                  <c:v>2.11</c:v>
                </c:pt>
                <c:pt idx="634">
                  <c:v>2.1524999999999999</c:v>
                </c:pt>
                <c:pt idx="635">
                  <c:v>2.1527777777777777</c:v>
                </c:pt>
                <c:pt idx="636">
                  <c:v>2.1733333333333333</c:v>
                </c:pt>
                <c:pt idx="637">
                  <c:v>2.1791666666666667</c:v>
                </c:pt>
                <c:pt idx="638">
                  <c:v>2.1913888888888891</c:v>
                </c:pt>
                <c:pt idx="639">
                  <c:v>2.2041666666666666</c:v>
                </c:pt>
                <c:pt idx="640">
                  <c:v>2.2116666666666664</c:v>
                </c:pt>
                <c:pt idx="641">
                  <c:v>2.2183333333333333</c:v>
                </c:pt>
                <c:pt idx="642">
                  <c:v>2.2216666666666667</c:v>
                </c:pt>
                <c:pt idx="643">
                  <c:v>2.2327777777777778</c:v>
                </c:pt>
                <c:pt idx="644">
                  <c:v>2.2352777777777777</c:v>
                </c:pt>
                <c:pt idx="645">
                  <c:v>2.2588888888888889</c:v>
                </c:pt>
                <c:pt idx="646">
                  <c:v>2.2625000000000002</c:v>
                </c:pt>
                <c:pt idx="647">
                  <c:v>2.266111111111111</c:v>
                </c:pt>
                <c:pt idx="648">
                  <c:v>2.2713888888888887</c:v>
                </c:pt>
                <c:pt idx="649">
                  <c:v>2.2749999999999999</c:v>
                </c:pt>
                <c:pt idx="650">
                  <c:v>2.2769444444444447</c:v>
                </c:pt>
                <c:pt idx="651">
                  <c:v>2.2886111111111109</c:v>
                </c:pt>
                <c:pt idx="652">
                  <c:v>2.2925</c:v>
                </c:pt>
                <c:pt idx="653">
                  <c:v>2.2927777777777778</c:v>
                </c:pt>
                <c:pt idx="654">
                  <c:v>2.3058333333333332</c:v>
                </c:pt>
                <c:pt idx="655">
                  <c:v>2.3075000000000001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2.3302777777777779</c:v>
                </c:pt>
                <c:pt idx="659">
                  <c:v>2.3336111111111113</c:v>
                </c:pt>
                <c:pt idx="660">
                  <c:v>2.3611111111111112</c:v>
                </c:pt>
                <c:pt idx="661">
                  <c:v>2.3802777777777777</c:v>
                </c:pt>
                <c:pt idx="662">
                  <c:v>2.4047222222222224</c:v>
                </c:pt>
                <c:pt idx="663">
                  <c:v>2.4052777777777776</c:v>
                </c:pt>
                <c:pt idx="664">
                  <c:v>2.4061111111111111</c:v>
                </c:pt>
                <c:pt idx="665">
                  <c:v>2.4347222222222222</c:v>
                </c:pt>
                <c:pt idx="666">
                  <c:v>2.4363888888888887</c:v>
                </c:pt>
                <c:pt idx="667">
                  <c:v>2.4494444444444445</c:v>
                </c:pt>
                <c:pt idx="668">
                  <c:v>2.4505555555555554</c:v>
                </c:pt>
                <c:pt idx="669">
                  <c:v>2.4752777777777779</c:v>
                </c:pt>
                <c:pt idx="670">
                  <c:v>2.5011111111111113</c:v>
                </c:pt>
                <c:pt idx="671">
                  <c:v>2.5255555555555556</c:v>
                </c:pt>
                <c:pt idx="672">
                  <c:v>2.5258333333333334</c:v>
                </c:pt>
                <c:pt idx="673">
                  <c:v>2.5261111111111112</c:v>
                </c:pt>
                <c:pt idx="674">
                  <c:v>2.526388888888889</c:v>
                </c:pt>
                <c:pt idx="675">
                  <c:v>2.6061111111111113</c:v>
                </c:pt>
                <c:pt idx="676">
                  <c:v>2.6105555555555555</c:v>
                </c:pt>
                <c:pt idx="677">
                  <c:v>2.6150000000000002</c:v>
                </c:pt>
                <c:pt idx="678">
                  <c:v>2.6213888888888888</c:v>
                </c:pt>
                <c:pt idx="679">
                  <c:v>2.6213888888888888</c:v>
                </c:pt>
                <c:pt idx="680">
                  <c:v>2.6213888888888888</c:v>
                </c:pt>
                <c:pt idx="681">
                  <c:v>2.6330555555555555</c:v>
                </c:pt>
                <c:pt idx="682">
                  <c:v>2.6349999999999998</c:v>
                </c:pt>
                <c:pt idx="683">
                  <c:v>2.6488888888888891</c:v>
                </c:pt>
                <c:pt idx="684">
                  <c:v>2.6880555555555556</c:v>
                </c:pt>
                <c:pt idx="685">
                  <c:v>2.6927777777777777</c:v>
                </c:pt>
                <c:pt idx="686">
                  <c:v>2.7044444444444444</c:v>
                </c:pt>
                <c:pt idx="687">
                  <c:v>2.7066666666666666</c:v>
                </c:pt>
                <c:pt idx="688">
                  <c:v>2.7069444444444444</c:v>
                </c:pt>
                <c:pt idx="689">
                  <c:v>2.7077777777777778</c:v>
                </c:pt>
                <c:pt idx="690">
                  <c:v>2.7116666666666664</c:v>
                </c:pt>
                <c:pt idx="691">
                  <c:v>2.737222222222222</c:v>
                </c:pt>
                <c:pt idx="692">
                  <c:v>2.7458333333333331</c:v>
                </c:pt>
                <c:pt idx="693">
                  <c:v>2.7827777777777776</c:v>
                </c:pt>
                <c:pt idx="694">
                  <c:v>2.7911111111111113</c:v>
                </c:pt>
                <c:pt idx="695">
                  <c:v>2.8030555555555554</c:v>
                </c:pt>
                <c:pt idx="696">
                  <c:v>2.8155555555555556</c:v>
                </c:pt>
                <c:pt idx="697">
                  <c:v>2.8291666666666666</c:v>
                </c:pt>
                <c:pt idx="698">
                  <c:v>2.8313888888888887</c:v>
                </c:pt>
                <c:pt idx="699">
                  <c:v>2.8319444444444444</c:v>
                </c:pt>
                <c:pt idx="700">
                  <c:v>2.8488888888888888</c:v>
                </c:pt>
                <c:pt idx="701">
                  <c:v>2.8580555555555556</c:v>
                </c:pt>
                <c:pt idx="702">
                  <c:v>2.8986111111111112</c:v>
                </c:pt>
                <c:pt idx="703">
                  <c:v>2.9030555555555555</c:v>
                </c:pt>
                <c:pt idx="704">
                  <c:v>2.9169444444444443</c:v>
                </c:pt>
                <c:pt idx="705">
                  <c:v>2.9305555555555554</c:v>
                </c:pt>
                <c:pt idx="706">
                  <c:v>2.9541666666666666</c:v>
                </c:pt>
                <c:pt idx="707">
                  <c:v>2.9866666666666668</c:v>
                </c:pt>
                <c:pt idx="708">
                  <c:v>3.048888888888889</c:v>
                </c:pt>
                <c:pt idx="709">
                  <c:v>3.0566666666666666</c:v>
                </c:pt>
                <c:pt idx="710">
                  <c:v>3.0772222222222223</c:v>
                </c:pt>
                <c:pt idx="711">
                  <c:v>3.0775000000000001</c:v>
                </c:pt>
                <c:pt idx="712">
                  <c:v>3.078611111111111</c:v>
                </c:pt>
                <c:pt idx="713">
                  <c:v>3.0791666666666666</c:v>
                </c:pt>
                <c:pt idx="714">
                  <c:v>3.0916666666666668</c:v>
                </c:pt>
                <c:pt idx="715">
                  <c:v>3.1622222222222223</c:v>
                </c:pt>
                <c:pt idx="716">
                  <c:v>3.1697222222222221</c:v>
                </c:pt>
                <c:pt idx="717">
                  <c:v>3.1897222222222221</c:v>
                </c:pt>
                <c:pt idx="718">
                  <c:v>3.1988888888888889</c:v>
                </c:pt>
                <c:pt idx="719">
                  <c:v>3.2180555555555554</c:v>
                </c:pt>
                <c:pt idx="720">
                  <c:v>3.2422222222222223</c:v>
                </c:pt>
                <c:pt idx="721">
                  <c:v>3.2441666666666666</c:v>
                </c:pt>
                <c:pt idx="722">
                  <c:v>3.2475000000000001</c:v>
                </c:pt>
                <c:pt idx="723">
                  <c:v>3.2519444444444443</c:v>
                </c:pt>
                <c:pt idx="724">
                  <c:v>3.2897222222222222</c:v>
                </c:pt>
                <c:pt idx="725">
                  <c:v>3.2919444444444443</c:v>
                </c:pt>
                <c:pt idx="726">
                  <c:v>3.2949999999999999</c:v>
                </c:pt>
                <c:pt idx="727">
                  <c:v>3.3108333333333335</c:v>
                </c:pt>
                <c:pt idx="728">
                  <c:v>3.3111111111111109</c:v>
                </c:pt>
                <c:pt idx="729">
                  <c:v>3.3163888888888891</c:v>
                </c:pt>
                <c:pt idx="730">
                  <c:v>3.3377777777777777</c:v>
                </c:pt>
                <c:pt idx="731">
                  <c:v>3.347777777777778</c:v>
                </c:pt>
                <c:pt idx="732">
                  <c:v>3.362222222222222</c:v>
                </c:pt>
                <c:pt idx="733">
                  <c:v>3.3697222222222223</c:v>
                </c:pt>
                <c:pt idx="734">
                  <c:v>3.3738888888888887</c:v>
                </c:pt>
                <c:pt idx="735">
                  <c:v>3.3811111111111112</c:v>
                </c:pt>
                <c:pt idx="736">
                  <c:v>3.424722222222222</c:v>
                </c:pt>
                <c:pt idx="737">
                  <c:v>3.4313888888888888</c:v>
                </c:pt>
                <c:pt idx="738">
                  <c:v>3.4602777777777778</c:v>
                </c:pt>
                <c:pt idx="739">
                  <c:v>3.4602777777777778</c:v>
                </c:pt>
                <c:pt idx="740">
                  <c:v>3.4869444444444446</c:v>
                </c:pt>
                <c:pt idx="741">
                  <c:v>3.5041666666666669</c:v>
                </c:pt>
                <c:pt idx="742">
                  <c:v>3.5055555555555555</c:v>
                </c:pt>
                <c:pt idx="743">
                  <c:v>3.5055555555555555</c:v>
                </c:pt>
                <c:pt idx="744">
                  <c:v>3.5330555555555554</c:v>
                </c:pt>
                <c:pt idx="745">
                  <c:v>3.5330555555555554</c:v>
                </c:pt>
                <c:pt idx="746">
                  <c:v>3.5341666666666667</c:v>
                </c:pt>
                <c:pt idx="747">
                  <c:v>3.6069444444444443</c:v>
                </c:pt>
                <c:pt idx="748">
                  <c:v>3.6108333333333333</c:v>
                </c:pt>
                <c:pt idx="749">
                  <c:v>3.6111111111111112</c:v>
                </c:pt>
                <c:pt idx="750">
                  <c:v>3.6266666666666665</c:v>
                </c:pt>
                <c:pt idx="751">
                  <c:v>3.6575000000000002</c:v>
                </c:pt>
                <c:pt idx="752">
                  <c:v>3.7113888888888891</c:v>
                </c:pt>
                <c:pt idx="753">
                  <c:v>3.7205555555555554</c:v>
                </c:pt>
                <c:pt idx="754">
                  <c:v>3.766111111111111</c:v>
                </c:pt>
                <c:pt idx="755">
                  <c:v>3.7663888888888888</c:v>
                </c:pt>
                <c:pt idx="756">
                  <c:v>3.7736111111111112</c:v>
                </c:pt>
                <c:pt idx="757">
                  <c:v>3.7966666666666669</c:v>
                </c:pt>
                <c:pt idx="758">
                  <c:v>3.799722222222222</c:v>
                </c:pt>
                <c:pt idx="759">
                  <c:v>3.8936111111111109</c:v>
                </c:pt>
                <c:pt idx="760">
                  <c:v>3.9052777777777776</c:v>
                </c:pt>
                <c:pt idx="761">
                  <c:v>3.9052777777777776</c:v>
                </c:pt>
                <c:pt idx="762">
                  <c:v>3.9372222222222222</c:v>
                </c:pt>
                <c:pt idx="763">
                  <c:v>3.9461111111111111</c:v>
                </c:pt>
                <c:pt idx="764">
                  <c:v>3.9591666666666665</c:v>
                </c:pt>
                <c:pt idx="765">
                  <c:v>3.966388888888889</c:v>
                </c:pt>
                <c:pt idx="766">
                  <c:v>3.9744444444444444</c:v>
                </c:pt>
                <c:pt idx="767">
                  <c:v>3.9761111111111109</c:v>
                </c:pt>
                <c:pt idx="768">
                  <c:v>4.0091666666666663</c:v>
                </c:pt>
                <c:pt idx="769">
                  <c:v>4.03</c:v>
                </c:pt>
                <c:pt idx="770">
                  <c:v>4.0597222222222218</c:v>
                </c:pt>
                <c:pt idx="771">
                  <c:v>4.0861111111111112</c:v>
                </c:pt>
                <c:pt idx="772">
                  <c:v>4.1094444444444447</c:v>
                </c:pt>
                <c:pt idx="773">
                  <c:v>4.1355555555555554</c:v>
                </c:pt>
                <c:pt idx="774">
                  <c:v>4.1436111111111114</c:v>
                </c:pt>
                <c:pt idx="775">
                  <c:v>4.1491666666666669</c:v>
                </c:pt>
                <c:pt idx="776">
                  <c:v>4.2347222222222225</c:v>
                </c:pt>
                <c:pt idx="777">
                  <c:v>4.2422222222222219</c:v>
                </c:pt>
                <c:pt idx="778">
                  <c:v>4.270833333333333</c:v>
                </c:pt>
                <c:pt idx="779">
                  <c:v>4.275555555555556</c:v>
                </c:pt>
                <c:pt idx="780">
                  <c:v>4.2774999999999999</c:v>
                </c:pt>
                <c:pt idx="781">
                  <c:v>4.2783333333333333</c:v>
                </c:pt>
                <c:pt idx="782">
                  <c:v>4.2975000000000003</c:v>
                </c:pt>
                <c:pt idx="783">
                  <c:v>4.3241666666666667</c:v>
                </c:pt>
                <c:pt idx="784">
                  <c:v>4.3255555555555558</c:v>
                </c:pt>
                <c:pt idx="785">
                  <c:v>4.3713888888888892</c:v>
                </c:pt>
                <c:pt idx="786">
                  <c:v>4.4344444444444449</c:v>
                </c:pt>
                <c:pt idx="787">
                  <c:v>4.4358333333333331</c:v>
                </c:pt>
                <c:pt idx="788">
                  <c:v>4.4361111111111109</c:v>
                </c:pt>
                <c:pt idx="789">
                  <c:v>4.4516666666666671</c:v>
                </c:pt>
                <c:pt idx="790">
                  <c:v>4.4625000000000004</c:v>
                </c:pt>
                <c:pt idx="791">
                  <c:v>4.4661111111111111</c:v>
                </c:pt>
                <c:pt idx="792">
                  <c:v>4.5238888888888891</c:v>
                </c:pt>
                <c:pt idx="793">
                  <c:v>4.528888888888889</c:v>
                </c:pt>
                <c:pt idx="794">
                  <c:v>4.5388888888888888</c:v>
                </c:pt>
                <c:pt idx="795">
                  <c:v>4.5683333333333334</c:v>
                </c:pt>
                <c:pt idx="796">
                  <c:v>4.6477777777777778</c:v>
                </c:pt>
                <c:pt idx="797">
                  <c:v>4.6497222222222225</c:v>
                </c:pt>
                <c:pt idx="798">
                  <c:v>4.650555555555556</c:v>
                </c:pt>
                <c:pt idx="799">
                  <c:v>4.7030555555555553</c:v>
                </c:pt>
                <c:pt idx="800">
                  <c:v>4.7277777777777779</c:v>
                </c:pt>
                <c:pt idx="801">
                  <c:v>4.7441666666666666</c:v>
                </c:pt>
                <c:pt idx="802">
                  <c:v>4.8172222222222221</c:v>
                </c:pt>
                <c:pt idx="803">
                  <c:v>4.8663888888888893</c:v>
                </c:pt>
                <c:pt idx="804">
                  <c:v>4.9041666666666668</c:v>
                </c:pt>
                <c:pt idx="805">
                  <c:v>4.9574999999999996</c:v>
                </c:pt>
                <c:pt idx="806">
                  <c:v>4.9586111111111109</c:v>
                </c:pt>
                <c:pt idx="807">
                  <c:v>4.9591666666666665</c:v>
                </c:pt>
                <c:pt idx="808">
                  <c:v>4.9919444444444441</c:v>
                </c:pt>
                <c:pt idx="809">
                  <c:v>5.0052777777777777</c:v>
                </c:pt>
                <c:pt idx="810">
                  <c:v>5.0138888888888893</c:v>
                </c:pt>
                <c:pt idx="811">
                  <c:v>5.0319444444444441</c:v>
                </c:pt>
                <c:pt idx="812">
                  <c:v>5.0425000000000004</c:v>
                </c:pt>
                <c:pt idx="813">
                  <c:v>5.048055555555556</c:v>
                </c:pt>
                <c:pt idx="814">
                  <c:v>5.0586111111111114</c:v>
                </c:pt>
                <c:pt idx="815">
                  <c:v>5.0608333333333331</c:v>
                </c:pt>
                <c:pt idx="816">
                  <c:v>5.0824999999999996</c:v>
                </c:pt>
                <c:pt idx="817">
                  <c:v>5.083333333333333</c:v>
                </c:pt>
                <c:pt idx="818">
                  <c:v>5.1263888888888891</c:v>
                </c:pt>
                <c:pt idx="819">
                  <c:v>5.1308333333333334</c:v>
                </c:pt>
                <c:pt idx="820">
                  <c:v>5.1608333333333336</c:v>
                </c:pt>
                <c:pt idx="821">
                  <c:v>5.1616666666666671</c:v>
                </c:pt>
                <c:pt idx="822">
                  <c:v>5.2191666666666663</c:v>
                </c:pt>
                <c:pt idx="823">
                  <c:v>5.2747222222222225</c:v>
                </c:pt>
                <c:pt idx="824">
                  <c:v>5.29</c:v>
                </c:pt>
                <c:pt idx="825">
                  <c:v>5.299722222222222</c:v>
                </c:pt>
                <c:pt idx="826">
                  <c:v>5.3036111111111115</c:v>
                </c:pt>
                <c:pt idx="827">
                  <c:v>5.3191666666666668</c:v>
                </c:pt>
                <c:pt idx="828">
                  <c:v>5.3363888888888891</c:v>
                </c:pt>
                <c:pt idx="829">
                  <c:v>5.341388888888889</c:v>
                </c:pt>
                <c:pt idx="830">
                  <c:v>5.3650000000000002</c:v>
                </c:pt>
                <c:pt idx="831">
                  <c:v>5.42</c:v>
                </c:pt>
                <c:pt idx="832">
                  <c:v>5.4227777777777781</c:v>
                </c:pt>
                <c:pt idx="833">
                  <c:v>5.5438888888888886</c:v>
                </c:pt>
                <c:pt idx="834">
                  <c:v>5.5466666666666669</c:v>
                </c:pt>
                <c:pt idx="835">
                  <c:v>5.5611111111111109</c:v>
                </c:pt>
                <c:pt idx="836">
                  <c:v>5.6544444444444446</c:v>
                </c:pt>
                <c:pt idx="837">
                  <c:v>5.6847222222222218</c:v>
                </c:pt>
                <c:pt idx="838">
                  <c:v>5.6924999999999999</c:v>
                </c:pt>
                <c:pt idx="839">
                  <c:v>5.7586111111111107</c:v>
                </c:pt>
                <c:pt idx="840">
                  <c:v>5.8377777777777782</c:v>
                </c:pt>
                <c:pt idx="841">
                  <c:v>5.841388888888889</c:v>
                </c:pt>
                <c:pt idx="842">
                  <c:v>5.8913888888888888</c:v>
                </c:pt>
                <c:pt idx="843">
                  <c:v>5.9130555555555553</c:v>
                </c:pt>
                <c:pt idx="844">
                  <c:v>5.9416666666666664</c:v>
                </c:pt>
                <c:pt idx="845">
                  <c:v>5.983888888888889</c:v>
                </c:pt>
                <c:pt idx="846">
                  <c:v>6.0441666666666665</c:v>
                </c:pt>
                <c:pt idx="847">
                  <c:v>6.1069444444444443</c:v>
                </c:pt>
                <c:pt idx="848">
                  <c:v>6.1077777777777778</c:v>
                </c:pt>
                <c:pt idx="849">
                  <c:v>6.1163888888888893</c:v>
                </c:pt>
                <c:pt idx="850">
                  <c:v>6.1502777777777782</c:v>
                </c:pt>
                <c:pt idx="851">
                  <c:v>6.166666666666667</c:v>
                </c:pt>
                <c:pt idx="852">
                  <c:v>6.2169444444444446</c:v>
                </c:pt>
                <c:pt idx="853">
                  <c:v>6.2172222222222224</c:v>
                </c:pt>
                <c:pt idx="854">
                  <c:v>6.2438888888888888</c:v>
                </c:pt>
                <c:pt idx="855">
                  <c:v>6.2625000000000002</c:v>
                </c:pt>
                <c:pt idx="856">
                  <c:v>6.2744444444444447</c:v>
                </c:pt>
                <c:pt idx="857">
                  <c:v>6.2863888888888892</c:v>
                </c:pt>
                <c:pt idx="858">
                  <c:v>6.2866666666666671</c:v>
                </c:pt>
                <c:pt idx="859">
                  <c:v>6.3280555555555553</c:v>
                </c:pt>
                <c:pt idx="860">
                  <c:v>6.3363888888888891</c:v>
                </c:pt>
                <c:pt idx="861">
                  <c:v>6.3736111111111109</c:v>
                </c:pt>
                <c:pt idx="862">
                  <c:v>6.3838888888888885</c:v>
                </c:pt>
                <c:pt idx="863">
                  <c:v>6.4002777777777782</c:v>
                </c:pt>
                <c:pt idx="864">
                  <c:v>6.4058333333333337</c:v>
                </c:pt>
                <c:pt idx="865">
                  <c:v>6.4097222222222223</c:v>
                </c:pt>
                <c:pt idx="866">
                  <c:v>6.4208333333333334</c:v>
                </c:pt>
                <c:pt idx="867">
                  <c:v>6.4447222222222225</c:v>
                </c:pt>
                <c:pt idx="868">
                  <c:v>6.4725000000000001</c:v>
                </c:pt>
                <c:pt idx="869">
                  <c:v>6.5449999999999999</c:v>
                </c:pt>
                <c:pt idx="870">
                  <c:v>6.5811111111111114</c:v>
                </c:pt>
                <c:pt idx="871">
                  <c:v>6.6391666666666671</c:v>
                </c:pt>
                <c:pt idx="872">
                  <c:v>6.666666666666667</c:v>
                </c:pt>
                <c:pt idx="873">
                  <c:v>6.6675000000000004</c:v>
                </c:pt>
                <c:pt idx="874">
                  <c:v>6.7513888888888891</c:v>
                </c:pt>
                <c:pt idx="875">
                  <c:v>6.7919444444444448</c:v>
                </c:pt>
                <c:pt idx="876">
                  <c:v>6.89</c:v>
                </c:pt>
                <c:pt idx="877">
                  <c:v>6.908611111111111</c:v>
                </c:pt>
                <c:pt idx="878">
                  <c:v>6.9474999999999998</c:v>
                </c:pt>
                <c:pt idx="879">
                  <c:v>6.9533333333333331</c:v>
                </c:pt>
                <c:pt idx="880">
                  <c:v>7.049722222222222</c:v>
                </c:pt>
                <c:pt idx="881">
                  <c:v>7.0730555555555554</c:v>
                </c:pt>
                <c:pt idx="882">
                  <c:v>7.081666666666667</c:v>
                </c:pt>
                <c:pt idx="883">
                  <c:v>7.1036111111111113</c:v>
                </c:pt>
                <c:pt idx="884">
                  <c:v>7.1622222222222218</c:v>
                </c:pt>
                <c:pt idx="885">
                  <c:v>7.2225000000000001</c:v>
                </c:pt>
                <c:pt idx="886">
                  <c:v>7.2761111111111108</c:v>
                </c:pt>
                <c:pt idx="887">
                  <c:v>7.2891666666666666</c:v>
                </c:pt>
                <c:pt idx="888">
                  <c:v>7.2894444444444444</c:v>
                </c:pt>
                <c:pt idx="889">
                  <c:v>7.3075000000000001</c:v>
                </c:pt>
                <c:pt idx="890">
                  <c:v>7.3297222222222222</c:v>
                </c:pt>
                <c:pt idx="891">
                  <c:v>7.3475000000000001</c:v>
                </c:pt>
                <c:pt idx="892">
                  <c:v>7.3925000000000001</c:v>
                </c:pt>
                <c:pt idx="893">
                  <c:v>7.541666666666667</c:v>
                </c:pt>
                <c:pt idx="894">
                  <c:v>7.5813888888888892</c:v>
                </c:pt>
                <c:pt idx="895">
                  <c:v>7.6027777777777779</c:v>
                </c:pt>
                <c:pt idx="896">
                  <c:v>7.6074999999999999</c:v>
                </c:pt>
                <c:pt idx="897">
                  <c:v>7.6077777777777778</c:v>
                </c:pt>
                <c:pt idx="898">
                  <c:v>7.6097222222222225</c:v>
                </c:pt>
                <c:pt idx="899">
                  <c:v>7.6950000000000003</c:v>
                </c:pt>
                <c:pt idx="900">
                  <c:v>7.7286111111111113</c:v>
                </c:pt>
                <c:pt idx="901">
                  <c:v>7.7450000000000001</c:v>
                </c:pt>
                <c:pt idx="902">
                  <c:v>7.7458333333333336</c:v>
                </c:pt>
                <c:pt idx="903">
                  <c:v>7.7758333333333329</c:v>
                </c:pt>
                <c:pt idx="904">
                  <c:v>7.8297222222222222</c:v>
                </c:pt>
                <c:pt idx="905">
                  <c:v>7.8305555555555557</c:v>
                </c:pt>
                <c:pt idx="906">
                  <c:v>7.9308333333333332</c:v>
                </c:pt>
                <c:pt idx="907">
                  <c:v>7.9625000000000004</c:v>
                </c:pt>
                <c:pt idx="908">
                  <c:v>8.0236111111111104</c:v>
                </c:pt>
                <c:pt idx="909">
                  <c:v>8.0508333333333333</c:v>
                </c:pt>
                <c:pt idx="910">
                  <c:v>8.0519444444444446</c:v>
                </c:pt>
                <c:pt idx="911">
                  <c:v>8.0527777777777771</c:v>
                </c:pt>
                <c:pt idx="912">
                  <c:v>8.137777777777778</c:v>
                </c:pt>
                <c:pt idx="913">
                  <c:v>8.2191666666666663</c:v>
                </c:pt>
                <c:pt idx="914">
                  <c:v>8.2397222222222215</c:v>
                </c:pt>
                <c:pt idx="915">
                  <c:v>8.2652777777777775</c:v>
                </c:pt>
                <c:pt idx="916">
                  <c:v>8.3105555555555561</c:v>
                </c:pt>
                <c:pt idx="917">
                  <c:v>8.3180555555555564</c:v>
                </c:pt>
                <c:pt idx="918">
                  <c:v>8.43</c:v>
                </c:pt>
                <c:pt idx="919">
                  <c:v>8.5527777777777771</c:v>
                </c:pt>
                <c:pt idx="920">
                  <c:v>8.6141666666666659</c:v>
                </c:pt>
                <c:pt idx="921">
                  <c:v>8.6216666666666661</c:v>
                </c:pt>
                <c:pt idx="922">
                  <c:v>8.6436111111111114</c:v>
                </c:pt>
                <c:pt idx="923">
                  <c:v>8.6708333333333325</c:v>
                </c:pt>
                <c:pt idx="924">
                  <c:v>8.6813888888888897</c:v>
                </c:pt>
                <c:pt idx="925">
                  <c:v>8.7616666666666667</c:v>
                </c:pt>
                <c:pt idx="926">
                  <c:v>8.8177777777777777</c:v>
                </c:pt>
                <c:pt idx="927">
                  <c:v>8.8255555555555549</c:v>
                </c:pt>
                <c:pt idx="928">
                  <c:v>8.8574999999999999</c:v>
                </c:pt>
                <c:pt idx="929">
                  <c:v>8.9611111111111104</c:v>
                </c:pt>
                <c:pt idx="930">
                  <c:v>9.0577777777777779</c:v>
                </c:pt>
                <c:pt idx="931">
                  <c:v>9.0822222222222226</c:v>
                </c:pt>
                <c:pt idx="932">
                  <c:v>9.112222222222222</c:v>
                </c:pt>
                <c:pt idx="933">
                  <c:v>9.2216666666666658</c:v>
                </c:pt>
                <c:pt idx="934">
                  <c:v>9.2408333333333328</c:v>
                </c:pt>
                <c:pt idx="935">
                  <c:v>9.2411111111111115</c:v>
                </c:pt>
                <c:pt idx="936">
                  <c:v>9.256388888888889</c:v>
                </c:pt>
                <c:pt idx="937">
                  <c:v>9.3327777777777783</c:v>
                </c:pt>
                <c:pt idx="938">
                  <c:v>9.4966666666666661</c:v>
                </c:pt>
                <c:pt idx="939">
                  <c:v>9.61</c:v>
                </c:pt>
                <c:pt idx="940">
                  <c:v>9.6280555555555551</c:v>
                </c:pt>
                <c:pt idx="941">
                  <c:v>9.6541666666666668</c:v>
                </c:pt>
                <c:pt idx="942">
                  <c:v>9.6552777777777781</c:v>
                </c:pt>
                <c:pt idx="943">
                  <c:v>9.6647222222222222</c:v>
                </c:pt>
                <c:pt idx="944">
                  <c:v>9.7249999999999996</c:v>
                </c:pt>
                <c:pt idx="945">
                  <c:v>9.8849999999999998</c:v>
                </c:pt>
                <c:pt idx="946">
                  <c:v>9.9169444444444448</c:v>
                </c:pt>
                <c:pt idx="947">
                  <c:v>9.9686111111111106</c:v>
                </c:pt>
                <c:pt idx="948">
                  <c:v>10.016388888888889</c:v>
                </c:pt>
                <c:pt idx="949">
                  <c:v>10.025277777777777</c:v>
                </c:pt>
                <c:pt idx="950">
                  <c:v>10.113333333333333</c:v>
                </c:pt>
                <c:pt idx="951">
                  <c:v>10.141111111111112</c:v>
                </c:pt>
                <c:pt idx="952">
                  <c:v>10.323055555555555</c:v>
                </c:pt>
                <c:pt idx="953">
                  <c:v>10.355555555555556</c:v>
                </c:pt>
                <c:pt idx="954">
                  <c:v>10.471666666666666</c:v>
                </c:pt>
                <c:pt idx="955">
                  <c:v>10.769722222222223</c:v>
                </c:pt>
                <c:pt idx="956">
                  <c:v>10.858611111111111</c:v>
                </c:pt>
                <c:pt idx="957">
                  <c:v>10.867222222222223</c:v>
                </c:pt>
                <c:pt idx="958">
                  <c:v>10.939166666666667</c:v>
                </c:pt>
                <c:pt idx="959">
                  <c:v>10.987222222222222</c:v>
                </c:pt>
                <c:pt idx="960">
                  <c:v>10.999722222222223</c:v>
                </c:pt>
                <c:pt idx="961">
                  <c:v>11.020833333333334</c:v>
                </c:pt>
                <c:pt idx="962">
                  <c:v>11.095000000000001</c:v>
                </c:pt>
                <c:pt idx="963">
                  <c:v>11.115277777777777</c:v>
                </c:pt>
                <c:pt idx="964">
                  <c:v>11.144444444444444</c:v>
                </c:pt>
                <c:pt idx="965">
                  <c:v>11.286944444444444</c:v>
                </c:pt>
                <c:pt idx="966">
                  <c:v>11.327222222222222</c:v>
                </c:pt>
                <c:pt idx="967">
                  <c:v>11.350833333333334</c:v>
                </c:pt>
                <c:pt idx="968">
                  <c:v>11.469166666666666</c:v>
                </c:pt>
                <c:pt idx="969">
                  <c:v>11.483333333333333</c:v>
                </c:pt>
                <c:pt idx="970">
                  <c:v>11.553055555555556</c:v>
                </c:pt>
                <c:pt idx="971">
                  <c:v>11.574444444444444</c:v>
                </c:pt>
                <c:pt idx="972">
                  <c:v>11.893055555555556</c:v>
                </c:pt>
                <c:pt idx="973">
                  <c:v>12.013333333333334</c:v>
                </c:pt>
                <c:pt idx="974">
                  <c:v>12.242777777777778</c:v>
                </c:pt>
                <c:pt idx="975">
                  <c:v>12.305</c:v>
                </c:pt>
                <c:pt idx="976">
                  <c:v>12.402777777777779</c:v>
                </c:pt>
                <c:pt idx="977">
                  <c:v>12.449444444444444</c:v>
                </c:pt>
                <c:pt idx="978">
                  <c:v>12.450555555555555</c:v>
                </c:pt>
                <c:pt idx="979">
                  <c:v>12.467499999999999</c:v>
                </c:pt>
                <c:pt idx="980">
                  <c:v>12.621111111111111</c:v>
                </c:pt>
                <c:pt idx="981">
                  <c:v>12.676111111111112</c:v>
                </c:pt>
                <c:pt idx="982">
                  <c:v>12.737222222222222</c:v>
                </c:pt>
                <c:pt idx="983">
                  <c:v>12.756666666666666</c:v>
                </c:pt>
                <c:pt idx="984">
                  <c:v>12.772777777777778</c:v>
                </c:pt>
                <c:pt idx="985">
                  <c:v>12.881944444444445</c:v>
                </c:pt>
                <c:pt idx="986">
                  <c:v>12.953611111111112</c:v>
                </c:pt>
                <c:pt idx="987">
                  <c:v>13.170833333333333</c:v>
                </c:pt>
                <c:pt idx="988">
                  <c:v>13.375555555555556</c:v>
                </c:pt>
                <c:pt idx="989">
                  <c:v>13.379722222222222</c:v>
                </c:pt>
                <c:pt idx="990">
                  <c:v>13.475277777777778</c:v>
                </c:pt>
                <c:pt idx="991">
                  <c:v>13.536111111111111</c:v>
                </c:pt>
                <c:pt idx="992">
                  <c:v>13.614166666666666</c:v>
                </c:pt>
                <c:pt idx="993">
                  <c:v>13.619722222222222</c:v>
                </c:pt>
                <c:pt idx="994">
                  <c:v>13.629722222222222</c:v>
                </c:pt>
                <c:pt idx="995">
                  <c:v>13.678888888888888</c:v>
                </c:pt>
                <c:pt idx="996">
                  <c:v>13.808611111111111</c:v>
                </c:pt>
                <c:pt idx="997">
                  <c:v>13.811388888888889</c:v>
                </c:pt>
                <c:pt idx="998">
                  <c:v>13.91388888888889</c:v>
                </c:pt>
                <c:pt idx="999">
                  <c:v>13.993055555555555</c:v>
                </c:pt>
                <c:pt idx="1000">
                  <c:v>14.050555555555556</c:v>
                </c:pt>
                <c:pt idx="1001">
                  <c:v>14.173888888888889</c:v>
                </c:pt>
                <c:pt idx="1002">
                  <c:v>14.395833333333334</c:v>
                </c:pt>
                <c:pt idx="1003">
                  <c:v>14.406944444444445</c:v>
                </c:pt>
                <c:pt idx="1004">
                  <c:v>14.468333333333334</c:v>
                </c:pt>
                <c:pt idx="1005">
                  <c:v>14.4925</c:v>
                </c:pt>
                <c:pt idx="1006">
                  <c:v>14.608055555555556</c:v>
                </c:pt>
                <c:pt idx="1007">
                  <c:v>14.626944444444444</c:v>
                </c:pt>
                <c:pt idx="1008">
                  <c:v>14.681666666666667</c:v>
                </c:pt>
                <c:pt idx="1009">
                  <c:v>15.017222222222221</c:v>
                </c:pt>
                <c:pt idx="1010">
                  <c:v>15.098333333333333</c:v>
                </c:pt>
                <c:pt idx="1011">
                  <c:v>15.229722222222222</c:v>
                </c:pt>
                <c:pt idx="1012">
                  <c:v>15.246111111111111</c:v>
                </c:pt>
                <c:pt idx="1013">
                  <c:v>15.345833333333333</c:v>
                </c:pt>
                <c:pt idx="1014">
                  <c:v>15.579722222222221</c:v>
                </c:pt>
                <c:pt idx="1015">
                  <c:v>15.581944444444444</c:v>
                </c:pt>
                <c:pt idx="1016">
                  <c:v>15.583333333333334</c:v>
                </c:pt>
                <c:pt idx="1017">
                  <c:v>15.69361111111111</c:v>
                </c:pt>
                <c:pt idx="1018">
                  <c:v>15.796666666666667</c:v>
                </c:pt>
                <c:pt idx="1019">
                  <c:v>16.033055555555556</c:v>
                </c:pt>
                <c:pt idx="1020">
                  <c:v>16.150555555555556</c:v>
                </c:pt>
                <c:pt idx="1021">
                  <c:v>16.807500000000001</c:v>
                </c:pt>
                <c:pt idx="1022">
                  <c:v>17.005277777777778</c:v>
                </c:pt>
                <c:pt idx="1023">
                  <c:v>17.068888888888889</c:v>
                </c:pt>
                <c:pt idx="1024">
                  <c:v>17.118055555555557</c:v>
                </c:pt>
                <c:pt idx="1025">
                  <c:v>17.463888888888889</c:v>
                </c:pt>
                <c:pt idx="1026">
                  <c:v>17.613611111111112</c:v>
                </c:pt>
                <c:pt idx="1027">
                  <c:v>17.662222222222223</c:v>
                </c:pt>
                <c:pt idx="1028">
                  <c:v>17.741388888888888</c:v>
                </c:pt>
                <c:pt idx="1029">
                  <c:v>17.871388888888887</c:v>
                </c:pt>
                <c:pt idx="1030">
                  <c:v>18.037500000000001</c:v>
                </c:pt>
                <c:pt idx="1031">
                  <c:v>18.408888888888889</c:v>
                </c:pt>
                <c:pt idx="1032">
                  <c:v>18.448611111111113</c:v>
                </c:pt>
                <c:pt idx="1033">
                  <c:v>18.793611111111112</c:v>
                </c:pt>
                <c:pt idx="1034">
                  <c:v>19.326944444444443</c:v>
                </c:pt>
                <c:pt idx="1035">
                  <c:v>19.336666666666666</c:v>
                </c:pt>
                <c:pt idx="1036">
                  <c:v>19.395</c:v>
                </c:pt>
                <c:pt idx="1037">
                  <c:v>19.415555555555557</c:v>
                </c:pt>
                <c:pt idx="1038">
                  <c:v>19.448055555555555</c:v>
                </c:pt>
                <c:pt idx="1039">
                  <c:v>19.506944444444443</c:v>
                </c:pt>
                <c:pt idx="1040">
                  <c:v>19.515555555555554</c:v>
                </c:pt>
                <c:pt idx="1041">
                  <c:v>19.535277777777779</c:v>
                </c:pt>
                <c:pt idx="1042">
                  <c:v>19.600277777777777</c:v>
                </c:pt>
                <c:pt idx="1043">
                  <c:v>19.618333333333332</c:v>
                </c:pt>
                <c:pt idx="1044">
                  <c:v>19.66</c:v>
                </c:pt>
                <c:pt idx="1045">
                  <c:v>19.673333333333332</c:v>
                </c:pt>
                <c:pt idx="1046">
                  <c:v>19.858611111111109</c:v>
                </c:pt>
                <c:pt idx="1047">
                  <c:v>19.878055555555555</c:v>
                </c:pt>
                <c:pt idx="1048">
                  <c:v>20.005277777777778</c:v>
                </c:pt>
                <c:pt idx="1049">
                  <c:v>20.233055555555556</c:v>
                </c:pt>
                <c:pt idx="1050">
                  <c:v>20.389722222222222</c:v>
                </c:pt>
                <c:pt idx="1051">
                  <c:v>20.440833333333334</c:v>
                </c:pt>
                <c:pt idx="1052">
                  <c:v>20.60638888888889</c:v>
                </c:pt>
                <c:pt idx="1053">
                  <c:v>20.7075</c:v>
                </c:pt>
                <c:pt idx="1054">
                  <c:v>20.763611111111111</c:v>
                </c:pt>
                <c:pt idx="1055">
                  <c:v>20.992777777777778</c:v>
                </c:pt>
                <c:pt idx="1056">
                  <c:v>21.34611111111111</c:v>
                </c:pt>
                <c:pt idx="1057">
                  <c:v>21.451666666666668</c:v>
                </c:pt>
                <c:pt idx="1058">
                  <c:v>22.138333333333332</c:v>
                </c:pt>
                <c:pt idx="1059">
                  <c:v>23.09138888888889</c:v>
                </c:pt>
                <c:pt idx="1060">
                  <c:v>23.759444444444444</c:v>
                </c:pt>
                <c:pt idx="1061">
                  <c:v>23.833611111111111</c:v>
                </c:pt>
                <c:pt idx="1062">
                  <c:v>24.119444444444444</c:v>
                </c:pt>
                <c:pt idx="1063">
                  <c:v>24.165833333333332</c:v>
                </c:pt>
                <c:pt idx="1064">
                  <c:v>24.330833333333334</c:v>
                </c:pt>
                <c:pt idx="1065">
                  <c:v>24.612777777777779</c:v>
                </c:pt>
                <c:pt idx="1066">
                  <c:v>24.865833333333335</c:v>
                </c:pt>
                <c:pt idx="1067">
                  <c:v>25.754166666666666</c:v>
                </c:pt>
                <c:pt idx="1068">
                  <c:v>25.771666666666668</c:v>
                </c:pt>
                <c:pt idx="1069">
                  <c:v>25.894166666666667</c:v>
                </c:pt>
                <c:pt idx="1070">
                  <c:v>26.308333333333334</c:v>
                </c:pt>
                <c:pt idx="1071">
                  <c:v>26.488888888888887</c:v>
                </c:pt>
                <c:pt idx="1072">
                  <c:v>26.500555555555554</c:v>
                </c:pt>
                <c:pt idx="1073">
                  <c:v>26.965833333333332</c:v>
                </c:pt>
                <c:pt idx="1074">
                  <c:v>27.35</c:v>
                </c:pt>
                <c:pt idx="1075">
                  <c:v>28.291666666666668</c:v>
                </c:pt>
                <c:pt idx="1076">
                  <c:v>28.561944444444446</c:v>
                </c:pt>
                <c:pt idx="1077">
                  <c:v>28.614444444444445</c:v>
                </c:pt>
                <c:pt idx="1078">
                  <c:v>28.628888888888888</c:v>
                </c:pt>
                <c:pt idx="1079">
                  <c:v>28.637499999999999</c:v>
                </c:pt>
                <c:pt idx="1080">
                  <c:v>28.906944444444445</c:v>
                </c:pt>
                <c:pt idx="1081">
                  <c:v>29.000277777777779</c:v>
                </c:pt>
                <c:pt idx="1082">
                  <c:v>29.234444444444446</c:v>
                </c:pt>
                <c:pt idx="1083">
                  <c:v>29.361944444444443</c:v>
                </c:pt>
                <c:pt idx="1084">
                  <c:v>30.216944444444444</c:v>
                </c:pt>
                <c:pt idx="1085">
                  <c:v>30.232500000000002</c:v>
                </c:pt>
                <c:pt idx="1086">
                  <c:v>30.459444444444443</c:v>
                </c:pt>
                <c:pt idx="1087">
                  <c:v>30.580833333333334</c:v>
                </c:pt>
                <c:pt idx="1088">
                  <c:v>30.683055555555555</c:v>
                </c:pt>
                <c:pt idx="1089">
                  <c:v>30.718611111111112</c:v>
                </c:pt>
                <c:pt idx="1090">
                  <c:v>30.804722222222221</c:v>
                </c:pt>
                <c:pt idx="1091">
                  <c:v>30.874722222222221</c:v>
                </c:pt>
                <c:pt idx="1092">
                  <c:v>30.963055555555556</c:v>
                </c:pt>
                <c:pt idx="1093">
                  <c:v>31.528055555555557</c:v>
                </c:pt>
                <c:pt idx="1094">
                  <c:v>31.540833333333332</c:v>
                </c:pt>
                <c:pt idx="1095">
                  <c:v>31.564166666666665</c:v>
                </c:pt>
                <c:pt idx="1096">
                  <c:v>31.691944444444445</c:v>
                </c:pt>
                <c:pt idx="1097">
                  <c:v>31.944166666666668</c:v>
                </c:pt>
                <c:pt idx="1098">
                  <c:v>31.948611111111113</c:v>
                </c:pt>
                <c:pt idx="1099">
                  <c:v>31.971944444444443</c:v>
                </c:pt>
                <c:pt idx="1100">
                  <c:v>32.661111111111111</c:v>
                </c:pt>
                <c:pt idx="1101">
                  <c:v>32.703611111111108</c:v>
                </c:pt>
                <c:pt idx="1102">
                  <c:v>32.822222222222223</c:v>
                </c:pt>
                <c:pt idx="1103">
                  <c:v>32.911944444444444</c:v>
                </c:pt>
                <c:pt idx="1104">
                  <c:v>33.096388888888889</c:v>
                </c:pt>
                <c:pt idx="1105">
                  <c:v>33.478055555555557</c:v>
                </c:pt>
                <c:pt idx="1106">
                  <c:v>33.483888888888892</c:v>
                </c:pt>
                <c:pt idx="1107">
                  <c:v>34.443055555555553</c:v>
                </c:pt>
                <c:pt idx="1108">
                  <c:v>35.01027777777778</c:v>
                </c:pt>
                <c:pt idx="1109">
                  <c:v>35.317500000000003</c:v>
                </c:pt>
                <c:pt idx="1110">
                  <c:v>35.656388888888891</c:v>
                </c:pt>
                <c:pt idx="1111">
                  <c:v>35.854444444444447</c:v>
                </c:pt>
                <c:pt idx="1112">
                  <c:v>36.038333333333334</c:v>
                </c:pt>
                <c:pt idx="1113">
                  <c:v>36.863055555555555</c:v>
                </c:pt>
                <c:pt idx="1114">
                  <c:v>38.985833333333332</c:v>
                </c:pt>
                <c:pt idx="1115">
                  <c:v>39.751666666666665</c:v>
                </c:pt>
                <c:pt idx="1116">
                  <c:v>40.252222222222223</c:v>
                </c:pt>
                <c:pt idx="1117">
                  <c:v>41.165555555555557</c:v>
                </c:pt>
                <c:pt idx="1118">
                  <c:v>41.265833333333333</c:v>
                </c:pt>
                <c:pt idx="1119">
                  <c:v>43.156944444444441</c:v>
                </c:pt>
                <c:pt idx="1120">
                  <c:v>43.607777777777777</c:v>
                </c:pt>
                <c:pt idx="1121">
                  <c:v>44.11</c:v>
                </c:pt>
                <c:pt idx="1122">
                  <c:v>44.784444444444446</c:v>
                </c:pt>
              </c:numCache>
            </c:numRef>
          </c:xVal>
          <c:yVal>
            <c:numRef>
              <c:f>graph!$C$3:$C$1125</c:f>
              <c:numCache>
                <c:formatCode>#,##0</c:formatCode>
                <c:ptCount val="1123"/>
                <c:pt idx="0">
                  <c:v>12774</c:v>
                </c:pt>
                <c:pt idx="1">
                  <c:v>12788</c:v>
                </c:pt>
                <c:pt idx="2">
                  <c:v>12791</c:v>
                </c:pt>
                <c:pt idx="3">
                  <c:v>12838</c:v>
                </c:pt>
                <c:pt idx="4">
                  <c:v>12845</c:v>
                </c:pt>
                <c:pt idx="5">
                  <c:v>12879</c:v>
                </c:pt>
                <c:pt idx="6">
                  <c:v>12883</c:v>
                </c:pt>
                <c:pt idx="7">
                  <c:v>12890</c:v>
                </c:pt>
                <c:pt idx="8">
                  <c:v>12900</c:v>
                </c:pt>
                <c:pt idx="9">
                  <c:v>12903</c:v>
                </c:pt>
                <c:pt idx="10">
                  <c:v>12906</c:v>
                </c:pt>
                <c:pt idx="11">
                  <c:v>12909</c:v>
                </c:pt>
                <c:pt idx="12">
                  <c:v>12915</c:v>
                </c:pt>
                <c:pt idx="13">
                  <c:v>12918</c:v>
                </c:pt>
                <c:pt idx="14">
                  <c:v>13023</c:v>
                </c:pt>
                <c:pt idx="15">
                  <c:v>13028</c:v>
                </c:pt>
                <c:pt idx="16">
                  <c:v>13029</c:v>
                </c:pt>
                <c:pt idx="17">
                  <c:v>13061</c:v>
                </c:pt>
                <c:pt idx="18">
                  <c:v>13062</c:v>
                </c:pt>
                <c:pt idx="19">
                  <c:v>13063</c:v>
                </c:pt>
                <c:pt idx="20">
                  <c:v>13120</c:v>
                </c:pt>
                <c:pt idx="21">
                  <c:v>13176</c:v>
                </c:pt>
                <c:pt idx="22">
                  <c:v>13189</c:v>
                </c:pt>
                <c:pt idx="23">
                  <c:v>13201</c:v>
                </c:pt>
                <c:pt idx="24">
                  <c:v>13307</c:v>
                </c:pt>
                <c:pt idx="25">
                  <c:v>13312</c:v>
                </c:pt>
                <c:pt idx="26">
                  <c:v>13319</c:v>
                </c:pt>
                <c:pt idx="27">
                  <c:v>13322</c:v>
                </c:pt>
                <c:pt idx="28">
                  <c:v>13344</c:v>
                </c:pt>
                <c:pt idx="29">
                  <c:v>13345</c:v>
                </c:pt>
                <c:pt idx="30">
                  <c:v>13350</c:v>
                </c:pt>
                <c:pt idx="31">
                  <c:v>13374</c:v>
                </c:pt>
                <c:pt idx="32">
                  <c:v>13416</c:v>
                </c:pt>
                <c:pt idx="33">
                  <c:v>13420</c:v>
                </c:pt>
                <c:pt idx="34">
                  <c:v>13421</c:v>
                </c:pt>
                <c:pt idx="35">
                  <c:v>13443</c:v>
                </c:pt>
                <c:pt idx="36">
                  <c:v>13443</c:v>
                </c:pt>
                <c:pt idx="37">
                  <c:v>13450</c:v>
                </c:pt>
                <c:pt idx="38">
                  <c:v>13455</c:v>
                </c:pt>
                <c:pt idx="39">
                  <c:v>13458</c:v>
                </c:pt>
                <c:pt idx="40">
                  <c:v>13463</c:v>
                </c:pt>
                <c:pt idx="41">
                  <c:v>13465</c:v>
                </c:pt>
                <c:pt idx="42">
                  <c:v>13507</c:v>
                </c:pt>
                <c:pt idx="43">
                  <c:v>13513</c:v>
                </c:pt>
                <c:pt idx="44">
                  <c:v>13515</c:v>
                </c:pt>
                <c:pt idx="45">
                  <c:v>13516</c:v>
                </c:pt>
                <c:pt idx="46">
                  <c:v>13585</c:v>
                </c:pt>
                <c:pt idx="47">
                  <c:v>13588</c:v>
                </c:pt>
                <c:pt idx="48">
                  <c:v>13593</c:v>
                </c:pt>
                <c:pt idx="49">
                  <c:v>13595</c:v>
                </c:pt>
                <c:pt idx="50">
                  <c:v>13598</c:v>
                </c:pt>
                <c:pt idx="51">
                  <c:v>13599</c:v>
                </c:pt>
                <c:pt idx="52">
                  <c:v>13600</c:v>
                </c:pt>
                <c:pt idx="53">
                  <c:v>13632</c:v>
                </c:pt>
                <c:pt idx="54">
                  <c:v>13632</c:v>
                </c:pt>
                <c:pt idx="55">
                  <c:v>13640</c:v>
                </c:pt>
                <c:pt idx="56">
                  <c:v>13643</c:v>
                </c:pt>
                <c:pt idx="57">
                  <c:v>13720</c:v>
                </c:pt>
                <c:pt idx="58">
                  <c:v>13720</c:v>
                </c:pt>
                <c:pt idx="59">
                  <c:v>13721</c:v>
                </c:pt>
                <c:pt idx="60">
                  <c:v>13722</c:v>
                </c:pt>
                <c:pt idx="61">
                  <c:v>13723</c:v>
                </c:pt>
                <c:pt idx="62">
                  <c:v>13724</c:v>
                </c:pt>
                <c:pt idx="63">
                  <c:v>13724</c:v>
                </c:pt>
                <c:pt idx="64">
                  <c:v>13725</c:v>
                </c:pt>
                <c:pt idx="65">
                  <c:v>13730</c:v>
                </c:pt>
                <c:pt idx="66">
                  <c:v>13730</c:v>
                </c:pt>
                <c:pt idx="67">
                  <c:v>13740</c:v>
                </c:pt>
                <c:pt idx="68">
                  <c:v>13740</c:v>
                </c:pt>
                <c:pt idx="69">
                  <c:v>13741</c:v>
                </c:pt>
                <c:pt idx="70">
                  <c:v>13784</c:v>
                </c:pt>
                <c:pt idx="71">
                  <c:v>13785</c:v>
                </c:pt>
                <c:pt idx="72">
                  <c:v>13786</c:v>
                </c:pt>
                <c:pt idx="73">
                  <c:v>13790</c:v>
                </c:pt>
                <c:pt idx="74">
                  <c:v>13794</c:v>
                </c:pt>
                <c:pt idx="75">
                  <c:v>13804</c:v>
                </c:pt>
                <c:pt idx="76">
                  <c:v>13812</c:v>
                </c:pt>
                <c:pt idx="77">
                  <c:v>13826</c:v>
                </c:pt>
                <c:pt idx="78">
                  <c:v>13828</c:v>
                </c:pt>
                <c:pt idx="79">
                  <c:v>13831</c:v>
                </c:pt>
                <c:pt idx="80">
                  <c:v>13839</c:v>
                </c:pt>
                <c:pt idx="81">
                  <c:v>13843</c:v>
                </c:pt>
                <c:pt idx="82">
                  <c:v>13852</c:v>
                </c:pt>
                <c:pt idx="83">
                  <c:v>13869</c:v>
                </c:pt>
                <c:pt idx="84">
                  <c:v>13878</c:v>
                </c:pt>
                <c:pt idx="85">
                  <c:v>13879</c:v>
                </c:pt>
                <c:pt idx="86">
                  <c:v>13880</c:v>
                </c:pt>
                <c:pt idx="87">
                  <c:v>13881</c:v>
                </c:pt>
                <c:pt idx="88">
                  <c:v>13882</c:v>
                </c:pt>
                <c:pt idx="89">
                  <c:v>13884</c:v>
                </c:pt>
                <c:pt idx="90">
                  <c:v>13887</c:v>
                </c:pt>
                <c:pt idx="91">
                  <c:v>13919</c:v>
                </c:pt>
                <c:pt idx="92">
                  <c:v>13921</c:v>
                </c:pt>
                <c:pt idx="93">
                  <c:v>13922</c:v>
                </c:pt>
                <c:pt idx="94">
                  <c:v>13923</c:v>
                </c:pt>
                <c:pt idx="95">
                  <c:v>13931</c:v>
                </c:pt>
                <c:pt idx="96">
                  <c:v>13932</c:v>
                </c:pt>
                <c:pt idx="97">
                  <c:v>13933</c:v>
                </c:pt>
                <c:pt idx="98">
                  <c:v>13934</c:v>
                </c:pt>
                <c:pt idx="99">
                  <c:v>13934</c:v>
                </c:pt>
                <c:pt idx="100">
                  <c:v>13951</c:v>
                </c:pt>
                <c:pt idx="101">
                  <c:v>13953</c:v>
                </c:pt>
                <c:pt idx="102">
                  <c:v>13954</c:v>
                </c:pt>
                <c:pt idx="103">
                  <c:v>13955</c:v>
                </c:pt>
                <c:pt idx="104">
                  <c:v>13956</c:v>
                </c:pt>
                <c:pt idx="105">
                  <c:v>13957</c:v>
                </c:pt>
                <c:pt idx="106">
                  <c:v>14070</c:v>
                </c:pt>
                <c:pt idx="107">
                  <c:v>14071</c:v>
                </c:pt>
                <c:pt idx="108">
                  <c:v>14072</c:v>
                </c:pt>
                <c:pt idx="109">
                  <c:v>14075</c:v>
                </c:pt>
                <c:pt idx="110">
                  <c:v>14089</c:v>
                </c:pt>
                <c:pt idx="111">
                  <c:v>14101</c:v>
                </c:pt>
                <c:pt idx="112">
                  <c:v>14104</c:v>
                </c:pt>
                <c:pt idx="113">
                  <c:v>14105</c:v>
                </c:pt>
                <c:pt idx="114">
                  <c:v>14111</c:v>
                </c:pt>
                <c:pt idx="115">
                  <c:v>14114</c:v>
                </c:pt>
                <c:pt idx="116">
                  <c:v>14143</c:v>
                </c:pt>
                <c:pt idx="117">
                  <c:v>14144</c:v>
                </c:pt>
                <c:pt idx="118">
                  <c:v>14145</c:v>
                </c:pt>
                <c:pt idx="119">
                  <c:v>14151</c:v>
                </c:pt>
                <c:pt idx="120">
                  <c:v>14152</c:v>
                </c:pt>
                <c:pt idx="121">
                  <c:v>14157</c:v>
                </c:pt>
                <c:pt idx="122">
                  <c:v>14157</c:v>
                </c:pt>
                <c:pt idx="123">
                  <c:v>14192</c:v>
                </c:pt>
                <c:pt idx="124">
                  <c:v>14216</c:v>
                </c:pt>
                <c:pt idx="125">
                  <c:v>14217</c:v>
                </c:pt>
                <c:pt idx="126">
                  <c:v>14218</c:v>
                </c:pt>
                <c:pt idx="127">
                  <c:v>14223</c:v>
                </c:pt>
                <c:pt idx="128">
                  <c:v>14224</c:v>
                </c:pt>
                <c:pt idx="129">
                  <c:v>14226</c:v>
                </c:pt>
                <c:pt idx="130">
                  <c:v>14243</c:v>
                </c:pt>
                <c:pt idx="131">
                  <c:v>14259</c:v>
                </c:pt>
                <c:pt idx="132">
                  <c:v>14274</c:v>
                </c:pt>
                <c:pt idx="133">
                  <c:v>14276</c:v>
                </c:pt>
                <c:pt idx="134">
                  <c:v>14277</c:v>
                </c:pt>
                <c:pt idx="135">
                  <c:v>14291</c:v>
                </c:pt>
                <c:pt idx="136">
                  <c:v>14292</c:v>
                </c:pt>
                <c:pt idx="137">
                  <c:v>14292</c:v>
                </c:pt>
                <c:pt idx="138">
                  <c:v>14296</c:v>
                </c:pt>
                <c:pt idx="139">
                  <c:v>14297</c:v>
                </c:pt>
                <c:pt idx="140">
                  <c:v>14355</c:v>
                </c:pt>
                <c:pt idx="141">
                  <c:v>14405</c:v>
                </c:pt>
                <c:pt idx="142">
                  <c:v>14406</c:v>
                </c:pt>
                <c:pt idx="143">
                  <c:v>14428</c:v>
                </c:pt>
                <c:pt idx="144">
                  <c:v>14431</c:v>
                </c:pt>
                <c:pt idx="145">
                  <c:v>14433</c:v>
                </c:pt>
                <c:pt idx="146">
                  <c:v>14434</c:v>
                </c:pt>
                <c:pt idx="147">
                  <c:v>14442</c:v>
                </c:pt>
                <c:pt idx="148">
                  <c:v>14445</c:v>
                </c:pt>
                <c:pt idx="149">
                  <c:v>14450</c:v>
                </c:pt>
                <c:pt idx="150">
                  <c:v>14452</c:v>
                </c:pt>
                <c:pt idx="151">
                  <c:v>14458</c:v>
                </c:pt>
                <c:pt idx="152">
                  <c:v>14459</c:v>
                </c:pt>
                <c:pt idx="153">
                  <c:v>14461</c:v>
                </c:pt>
                <c:pt idx="154">
                  <c:v>14468</c:v>
                </c:pt>
                <c:pt idx="155">
                  <c:v>14471</c:v>
                </c:pt>
                <c:pt idx="156">
                  <c:v>14472</c:v>
                </c:pt>
                <c:pt idx="157">
                  <c:v>14493</c:v>
                </c:pt>
                <c:pt idx="158">
                  <c:v>14502</c:v>
                </c:pt>
                <c:pt idx="159">
                  <c:v>14503</c:v>
                </c:pt>
                <c:pt idx="160">
                  <c:v>14504</c:v>
                </c:pt>
                <c:pt idx="161">
                  <c:v>14505</c:v>
                </c:pt>
                <c:pt idx="162">
                  <c:v>14516</c:v>
                </c:pt>
                <c:pt idx="163">
                  <c:v>14517</c:v>
                </c:pt>
                <c:pt idx="164">
                  <c:v>14518</c:v>
                </c:pt>
                <c:pt idx="165">
                  <c:v>14521</c:v>
                </c:pt>
                <c:pt idx="166">
                  <c:v>14522</c:v>
                </c:pt>
                <c:pt idx="167">
                  <c:v>14523</c:v>
                </c:pt>
                <c:pt idx="168">
                  <c:v>14525</c:v>
                </c:pt>
                <c:pt idx="169">
                  <c:v>14536</c:v>
                </c:pt>
                <c:pt idx="170">
                  <c:v>14551</c:v>
                </c:pt>
                <c:pt idx="171">
                  <c:v>14559</c:v>
                </c:pt>
                <c:pt idx="172">
                  <c:v>14560</c:v>
                </c:pt>
                <c:pt idx="173">
                  <c:v>14563</c:v>
                </c:pt>
                <c:pt idx="174">
                  <c:v>14564</c:v>
                </c:pt>
                <c:pt idx="175">
                  <c:v>14579</c:v>
                </c:pt>
                <c:pt idx="176">
                  <c:v>14586</c:v>
                </c:pt>
                <c:pt idx="177">
                  <c:v>14589</c:v>
                </c:pt>
                <c:pt idx="178">
                  <c:v>14592</c:v>
                </c:pt>
                <c:pt idx="179">
                  <c:v>14593</c:v>
                </c:pt>
                <c:pt idx="180">
                  <c:v>14595</c:v>
                </c:pt>
                <c:pt idx="181">
                  <c:v>14623</c:v>
                </c:pt>
                <c:pt idx="182">
                  <c:v>14624</c:v>
                </c:pt>
                <c:pt idx="183">
                  <c:v>14625</c:v>
                </c:pt>
                <c:pt idx="184">
                  <c:v>14625</c:v>
                </c:pt>
                <c:pt idx="185">
                  <c:v>14667</c:v>
                </c:pt>
                <c:pt idx="186">
                  <c:v>14668</c:v>
                </c:pt>
                <c:pt idx="187">
                  <c:v>14669</c:v>
                </c:pt>
                <c:pt idx="188">
                  <c:v>14691</c:v>
                </c:pt>
                <c:pt idx="189">
                  <c:v>14692</c:v>
                </c:pt>
                <c:pt idx="190">
                  <c:v>14698</c:v>
                </c:pt>
                <c:pt idx="191">
                  <c:v>14703</c:v>
                </c:pt>
                <c:pt idx="192">
                  <c:v>14704</c:v>
                </c:pt>
                <c:pt idx="193">
                  <c:v>14705</c:v>
                </c:pt>
                <c:pt idx="194">
                  <c:v>14721</c:v>
                </c:pt>
                <c:pt idx="195">
                  <c:v>14746</c:v>
                </c:pt>
                <c:pt idx="196">
                  <c:v>14759</c:v>
                </c:pt>
                <c:pt idx="197">
                  <c:v>14760</c:v>
                </c:pt>
                <c:pt idx="198">
                  <c:v>14761</c:v>
                </c:pt>
                <c:pt idx="199">
                  <c:v>14762</c:v>
                </c:pt>
                <c:pt idx="200">
                  <c:v>14764</c:v>
                </c:pt>
                <c:pt idx="201">
                  <c:v>14772</c:v>
                </c:pt>
                <c:pt idx="202">
                  <c:v>14774</c:v>
                </c:pt>
                <c:pt idx="203">
                  <c:v>14775</c:v>
                </c:pt>
                <c:pt idx="204">
                  <c:v>14777</c:v>
                </c:pt>
                <c:pt idx="205">
                  <c:v>14778</c:v>
                </c:pt>
                <c:pt idx="206">
                  <c:v>14779</c:v>
                </c:pt>
                <c:pt idx="207">
                  <c:v>14780</c:v>
                </c:pt>
                <c:pt idx="208">
                  <c:v>14790</c:v>
                </c:pt>
                <c:pt idx="209">
                  <c:v>14795</c:v>
                </c:pt>
                <c:pt idx="210">
                  <c:v>14809</c:v>
                </c:pt>
                <c:pt idx="211">
                  <c:v>14810</c:v>
                </c:pt>
                <c:pt idx="212">
                  <c:v>14813</c:v>
                </c:pt>
                <c:pt idx="213">
                  <c:v>14873</c:v>
                </c:pt>
                <c:pt idx="214">
                  <c:v>14874</c:v>
                </c:pt>
                <c:pt idx="215">
                  <c:v>14875</c:v>
                </c:pt>
                <c:pt idx="216">
                  <c:v>14876</c:v>
                </c:pt>
                <c:pt idx="217">
                  <c:v>14880</c:v>
                </c:pt>
                <c:pt idx="218">
                  <c:v>14930</c:v>
                </c:pt>
                <c:pt idx="219">
                  <c:v>14931</c:v>
                </c:pt>
                <c:pt idx="220">
                  <c:v>14936</c:v>
                </c:pt>
                <c:pt idx="221">
                  <c:v>14939</c:v>
                </c:pt>
                <c:pt idx="222">
                  <c:v>14940</c:v>
                </c:pt>
                <c:pt idx="223">
                  <c:v>14945</c:v>
                </c:pt>
                <c:pt idx="224">
                  <c:v>14953</c:v>
                </c:pt>
                <c:pt idx="225">
                  <c:v>14954</c:v>
                </c:pt>
                <c:pt idx="226">
                  <c:v>14954</c:v>
                </c:pt>
                <c:pt idx="227">
                  <c:v>15078</c:v>
                </c:pt>
                <c:pt idx="228">
                  <c:v>15098</c:v>
                </c:pt>
                <c:pt idx="229">
                  <c:v>15099</c:v>
                </c:pt>
                <c:pt idx="230">
                  <c:v>15100</c:v>
                </c:pt>
                <c:pt idx="231">
                  <c:v>15101</c:v>
                </c:pt>
                <c:pt idx="232">
                  <c:v>15134</c:v>
                </c:pt>
                <c:pt idx="233">
                  <c:v>15195</c:v>
                </c:pt>
                <c:pt idx="234">
                  <c:v>15196</c:v>
                </c:pt>
                <c:pt idx="235">
                  <c:v>15207</c:v>
                </c:pt>
                <c:pt idx="236">
                  <c:v>15227</c:v>
                </c:pt>
                <c:pt idx="237">
                  <c:v>15249</c:v>
                </c:pt>
                <c:pt idx="238">
                  <c:v>15401</c:v>
                </c:pt>
                <c:pt idx="239">
                  <c:v>15402</c:v>
                </c:pt>
                <c:pt idx="240">
                  <c:v>15405</c:v>
                </c:pt>
                <c:pt idx="241">
                  <c:v>15405</c:v>
                </c:pt>
                <c:pt idx="242">
                  <c:v>15415</c:v>
                </c:pt>
                <c:pt idx="243">
                  <c:v>15464</c:v>
                </c:pt>
                <c:pt idx="244">
                  <c:v>15465</c:v>
                </c:pt>
                <c:pt idx="245">
                  <c:v>15521</c:v>
                </c:pt>
                <c:pt idx="246">
                  <c:v>15522</c:v>
                </c:pt>
                <c:pt idx="247">
                  <c:v>15530</c:v>
                </c:pt>
                <c:pt idx="248">
                  <c:v>15562</c:v>
                </c:pt>
                <c:pt idx="249">
                  <c:v>15573</c:v>
                </c:pt>
                <c:pt idx="250">
                  <c:v>15576</c:v>
                </c:pt>
                <c:pt idx="251">
                  <c:v>15579</c:v>
                </c:pt>
                <c:pt idx="252">
                  <c:v>15585</c:v>
                </c:pt>
                <c:pt idx="253">
                  <c:v>15603</c:v>
                </c:pt>
                <c:pt idx="254">
                  <c:v>15603</c:v>
                </c:pt>
                <c:pt idx="255">
                  <c:v>15618</c:v>
                </c:pt>
                <c:pt idx="256">
                  <c:v>15618</c:v>
                </c:pt>
                <c:pt idx="257">
                  <c:v>15621</c:v>
                </c:pt>
                <c:pt idx="258">
                  <c:v>15622</c:v>
                </c:pt>
                <c:pt idx="259">
                  <c:v>15623</c:v>
                </c:pt>
                <c:pt idx="260">
                  <c:v>15624</c:v>
                </c:pt>
                <c:pt idx="261">
                  <c:v>15631</c:v>
                </c:pt>
                <c:pt idx="262">
                  <c:v>15632</c:v>
                </c:pt>
                <c:pt idx="263">
                  <c:v>15638</c:v>
                </c:pt>
                <c:pt idx="264">
                  <c:v>15647</c:v>
                </c:pt>
                <c:pt idx="265">
                  <c:v>15651</c:v>
                </c:pt>
                <c:pt idx="266">
                  <c:v>15660</c:v>
                </c:pt>
                <c:pt idx="267">
                  <c:v>15663</c:v>
                </c:pt>
                <c:pt idx="268">
                  <c:v>15671</c:v>
                </c:pt>
                <c:pt idx="269">
                  <c:v>15691</c:v>
                </c:pt>
                <c:pt idx="270">
                  <c:v>15786</c:v>
                </c:pt>
                <c:pt idx="271">
                  <c:v>15786</c:v>
                </c:pt>
                <c:pt idx="272">
                  <c:v>15788</c:v>
                </c:pt>
                <c:pt idx="273">
                  <c:v>15791</c:v>
                </c:pt>
                <c:pt idx="274">
                  <c:v>15792</c:v>
                </c:pt>
                <c:pt idx="275">
                  <c:v>15814</c:v>
                </c:pt>
                <c:pt idx="276">
                  <c:v>15814</c:v>
                </c:pt>
                <c:pt idx="277">
                  <c:v>15815</c:v>
                </c:pt>
                <c:pt idx="278">
                  <c:v>15848</c:v>
                </c:pt>
                <c:pt idx="279">
                  <c:v>15856</c:v>
                </c:pt>
                <c:pt idx="280">
                  <c:v>15856</c:v>
                </c:pt>
                <c:pt idx="281">
                  <c:v>15873</c:v>
                </c:pt>
                <c:pt idx="282">
                  <c:v>15877</c:v>
                </c:pt>
                <c:pt idx="283">
                  <c:v>15879</c:v>
                </c:pt>
                <c:pt idx="284">
                  <c:v>15880</c:v>
                </c:pt>
                <c:pt idx="285">
                  <c:v>15890</c:v>
                </c:pt>
                <c:pt idx="286">
                  <c:v>15894</c:v>
                </c:pt>
                <c:pt idx="287">
                  <c:v>15897</c:v>
                </c:pt>
                <c:pt idx="288">
                  <c:v>15898</c:v>
                </c:pt>
                <c:pt idx="289">
                  <c:v>15899</c:v>
                </c:pt>
                <c:pt idx="290">
                  <c:v>15910</c:v>
                </c:pt>
                <c:pt idx="291">
                  <c:v>15911</c:v>
                </c:pt>
                <c:pt idx="292">
                  <c:v>15912</c:v>
                </c:pt>
                <c:pt idx="293">
                  <c:v>15969</c:v>
                </c:pt>
                <c:pt idx="294">
                  <c:v>15970</c:v>
                </c:pt>
                <c:pt idx="295">
                  <c:v>15973</c:v>
                </c:pt>
                <c:pt idx="296">
                  <c:v>15978</c:v>
                </c:pt>
                <c:pt idx="297">
                  <c:v>15991</c:v>
                </c:pt>
                <c:pt idx="298">
                  <c:v>15991</c:v>
                </c:pt>
                <c:pt idx="299">
                  <c:v>16007</c:v>
                </c:pt>
                <c:pt idx="300">
                  <c:v>16019</c:v>
                </c:pt>
                <c:pt idx="301">
                  <c:v>16020</c:v>
                </c:pt>
                <c:pt idx="302">
                  <c:v>16021</c:v>
                </c:pt>
                <c:pt idx="303">
                  <c:v>16022</c:v>
                </c:pt>
                <c:pt idx="304">
                  <c:v>16037</c:v>
                </c:pt>
                <c:pt idx="305">
                  <c:v>16037</c:v>
                </c:pt>
                <c:pt idx="306">
                  <c:v>16038</c:v>
                </c:pt>
                <c:pt idx="307">
                  <c:v>16045</c:v>
                </c:pt>
                <c:pt idx="308">
                  <c:v>16045</c:v>
                </c:pt>
                <c:pt idx="309">
                  <c:v>16046</c:v>
                </c:pt>
                <c:pt idx="310">
                  <c:v>16058</c:v>
                </c:pt>
                <c:pt idx="311">
                  <c:v>16060</c:v>
                </c:pt>
                <c:pt idx="312">
                  <c:v>16065</c:v>
                </c:pt>
                <c:pt idx="313">
                  <c:v>16066</c:v>
                </c:pt>
                <c:pt idx="314">
                  <c:v>16068</c:v>
                </c:pt>
                <c:pt idx="315">
                  <c:v>16069</c:v>
                </c:pt>
                <c:pt idx="316">
                  <c:v>16070</c:v>
                </c:pt>
                <c:pt idx="317">
                  <c:v>16071</c:v>
                </c:pt>
                <c:pt idx="318">
                  <c:v>16072</c:v>
                </c:pt>
                <c:pt idx="319">
                  <c:v>16073</c:v>
                </c:pt>
                <c:pt idx="320">
                  <c:v>16073</c:v>
                </c:pt>
                <c:pt idx="321">
                  <c:v>16074</c:v>
                </c:pt>
                <c:pt idx="322">
                  <c:v>16081</c:v>
                </c:pt>
                <c:pt idx="323">
                  <c:v>16082</c:v>
                </c:pt>
                <c:pt idx="324">
                  <c:v>16088</c:v>
                </c:pt>
                <c:pt idx="325">
                  <c:v>16098</c:v>
                </c:pt>
                <c:pt idx="326">
                  <c:v>16098</c:v>
                </c:pt>
                <c:pt idx="327">
                  <c:v>16099</c:v>
                </c:pt>
                <c:pt idx="328">
                  <c:v>16100</c:v>
                </c:pt>
                <c:pt idx="329">
                  <c:v>16101</c:v>
                </c:pt>
                <c:pt idx="330">
                  <c:v>16121</c:v>
                </c:pt>
                <c:pt idx="331">
                  <c:v>16155</c:v>
                </c:pt>
                <c:pt idx="332">
                  <c:v>16161</c:v>
                </c:pt>
                <c:pt idx="333">
                  <c:v>16162</c:v>
                </c:pt>
                <c:pt idx="334">
                  <c:v>16171</c:v>
                </c:pt>
                <c:pt idx="335">
                  <c:v>16188</c:v>
                </c:pt>
                <c:pt idx="336">
                  <c:v>16191</c:v>
                </c:pt>
                <c:pt idx="337">
                  <c:v>16197</c:v>
                </c:pt>
                <c:pt idx="338">
                  <c:v>16200</c:v>
                </c:pt>
                <c:pt idx="339">
                  <c:v>16201</c:v>
                </c:pt>
                <c:pt idx="340">
                  <c:v>16203</c:v>
                </c:pt>
                <c:pt idx="341">
                  <c:v>16208</c:v>
                </c:pt>
                <c:pt idx="342">
                  <c:v>16218</c:v>
                </c:pt>
                <c:pt idx="343">
                  <c:v>16221</c:v>
                </c:pt>
                <c:pt idx="344">
                  <c:v>16222</c:v>
                </c:pt>
                <c:pt idx="345">
                  <c:v>16223</c:v>
                </c:pt>
                <c:pt idx="346">
                  <c:v>16225</c:v>
                </c:pt>
                <c:pt idx="347">
                  <c:v>16231</c:v>
                </c:pt>
                <c:pt idx="348">
                  <c:v>16250</c:v>
                </c:pt>
                <c:pt idx="349">
                  <c:v>16258</c:v>
                </c:pt>
                <c:pt idx="350">
                  <c:v>16264</c:v>
                </c:pt>
                <c:pt idx="351">
                  <c:v>16271</c:v>
                </c:pt>
                <c:pt idx="352">
                  <c:v>16272</c:v>
                </c:pt>
                <c:pt idx="353">
                  <c:v>16300</c:v>
                </c:pt>
                <c:pt idx="354">
                  <c:v>16301</c:v>
                </c:pt>
                <c:pt idx="355">
                  <c:v>16302</c:v>
                </c:pt>
                <c:pt idx="356">
                  <c:v>16303</c:v>
                </c:pt>
                <c:pt idx="357">
                  <c:v>16345</c:v>
                </c:pt>
                <c:pt idx="358">
                  <c:v>16346</c:v>
                </c:pt>
                <c:pt idx="359">
                  <c:v>16347</c:v>
                </c:pt>
                <c:pt idx="360">
                  <c:v>16354</c:v>
                </c:pt>
                <c:pt idx="361">
                  <c:v>16355</c:v>
                </c:pt>
                <c:pt idx="362">
                  <c:v>16356</c:v>
                </c:pt>
                <c:pt idx="363">
                  <c:v>16356</c:v>
                </c:pt>
                <c:pt idx="364">
                  <c:v>16368</c:v>
                </c:pt>
                <c:pt idx="365">
                  <c:v>16373</c:v>
                </c:pt>
                <c:pt idx="366">
                  <c:v>16374</c:v>
                </c:pt>
                <c:pt idx="367">
                  <c:v>16381</c:v>
                </c:pt>
                <c:pt idx="368">
                  <c:v>16382</c:v>
                </c:pt>
                <c:pt idx="369">
                  <c:v>16390</c:v>
                </c:pt>
                <c:pt idx="370">
                  <c:v>16391</c:v>
                </c:pt>
                <c:pt idx="371">
                  <c:v>16399</c:v>
                </c:pt>
                <c:pt idx="372">
                  <c:v>16400</c:v>
                </c:pt>
                <c:pt idx="373">
                  <c:v>16403</c:v>
                </c:pt>
                <c:pt idx="374">
                  <c:v>16406</c:v>
                </c:pt>
                <c:pt idx="375">
                  <c:v>16407</c:v>
                </c:pt>
                <c:pt idx="376">
                  <c:v>16408</c:v>
                </c:pt>
                <c:pt idx="377">
                  <c:v>16409</c:v>
                </c:pt>
                <c:pt idx="378">
                  <c:v>16410</c:v>
                </c:pt>
                <c:pt idx="379">
                  <c:v>16413</c:v>
                </c:pt>
                <c:pt idx="380">
                  <c:v>16420</c:v>
                </c:pt>
                <c:pt idx="381">
                  <c:v>16457</c:v>
                </c:pt>
                <c:pt idx="382">
                  <c:v>16459</c:v>
                </c:pt>
                <c:pt idx="383">
                  <c:v>16460</c:v>
                </c:pt>
                <c:pt idx="384">
                  <c:v>16462</c:v>
                </c:pt>
                <c:pt idx="385">
                  <c:v>16470</c:v>
                </c:pt>
                <c:pt idx="386">
                  <c:v>16474</c:v>
                </c:pt>
                <c:pt idx="387">
                  <c:v>16475</c:v>
                </c:pt>
                <c:pt idx="388">
                  <c:v>16476</c:v>
                </c:pt>
                <c:pt idx="389">
                  <c:v>16479</c:v>
                </c:pt>
                <c:pt idx="390">
                  <c:v>16491</c:v>
                </c:pt>
                <c:pt idx="391">
                  <c:v>16492</c:v>
                </c:pt>
                <c:pt idx="392">
                  <c:v>16511</c:v>
                </c:pt>
                <c:pt idx="393">
                  <c:v>16511</c:v>
                </c:pt>
                <c:pt idx="394">
                  <c:v>16511</c:v>
                </c:pt>
                <c:pt idx="395">
                  <c:v>16512</c:v>
                </c:pt>
                <c:pt idx="396">
                  <c:v>16521</c:v>
                </c:pt>
                <c:pt idx="397">
                  <c:v>16522</c:v>
                </c:pt>
                <c:pt idx="398">
                  <c:v>16523</c:v>
                </c:pt>
                <c:pt idx="399">
                  <c:v>16524</c:v>
                </c:pt>
                <c:pt idx="400">
                  <c:v>16529</c:v>
                </c:pt>
                <c:pt idx="401">
                  <c:v>16540</c:v>
                </c:pt>
                <c:pt idx="402">
                  <c:v>16557</c:v>
                </c:pt>
                <c:pt idx="403">
                  <c:v>16559</c:v>
                </c:pt>
                <c:pt idx="404">
                  <c:v>16600</c:v>
                </c:pt>
                <c:pt idx="405">
                  <c:v>16615</c:v>
                </c:pt>
                <c:pt idx="406">
                  <c:v>16616</c:v>
                </c:pt>
                <c:pt idx="407">
                  <c:v>16617</c:v>
                </c:pt>
                <c:pt idx="408">
                  <c:v>16618</c:v>
                </c:pt>
                <c:pt idx="409">
                  <c:v>16631</c:v>
                </c:pt>
                <c:pt idx="410">
                  <c:v>16635</c:v>
                </c:pt>
                <c:pt idx="411">
                  <c:v>16636</c:v>
                </c:pt>
                <c:pt idx="412">
                  <c:v>16637</c:v>
                </c:pt>
                <c:pt idx="413">
                  <c:v>16642</c:v>
                </c:pt>
                <c:pt idx="414">
                  <c:v>16643</c:v>
                </c:pt>
                <c:pt idx="415">
                  <c:v>16644</c:v>
                </c:pt>
                <c:pt idx="416">
                  <c:v>16650</c:v>
                </c:pt>
                <c:pt idx="417">
                  <c:v>16656</c:v>
                </c:pt>
                <c:pt idx="418">
                  <c:v>16661</c:v>
                </c:pt>
                <c:pt idx="419">
                  <c:v>16662</c:v>
                </c:pt>
                <c:pt idx="420">
                  <c:v>16673</c:v>
                </c:pt>
                <c:pt idx="421">
                  <c:v>16674</c:v>
                </c:pt>
                <c:pt idx="422">
                  <c:v>16698</c:v>
                </c:pt>
                <c:pt idx="423">
                  <c:v>16699</c:v>
                </c:pt>
                <c:pt idx="424">
                  <c:v>16699</c:v>
                </c:pt>
                <c:pt idx="425">
                  <c:v>16718</c:v>
                </c:pt>
                <c:pt idx="426">
                  <c:v>16719</c:v>
                </c:pt>
                <c:pt idx="427">
                  <c:v>16735</c:v>
                </c:pt>
                <c:pt idx="428">
                  <c:v>16736</c:v>
                </c:pt>
                <c:pt idx="429">
                  <c:v>16737</c:v>
                </c:pt>
                <c:pt idx="430">
                  <c:v>16749</c:v>
                </c:pt>
                <c:pt idx="431">
                  <c:v>16750</c:v>
                </c:pt>
                <c:pt idx="432">
                  <c:v>16753</c:v>
                </c:pt>
                <c:pt idx="433">
                  <c:v>16775</c:v>
                </c:pt>
                <c:pt idx="434">
                  <c:v>16776</c:v>
                </c:pt>
                <c:pt idx="435">
                  <c:v>16777</c:v>
                </c:pt>
                <c:pt idx="436">
                  <c:v>16779</c:v>
                </c:pt>
                <c:pt idx="437">
                  <c:v>16780</c:v>
                </c:pt>
                <c:pt idx="438">
                  <c:v>16781</c:v>
                </c:pt>
                <c:pt idx="439">
                  <c:v>16781</c:v>
                </c:pt>
                <c:pt idx="440">
                  <c:v>16806</c:v>
                </c:pt>
                <c:pt idx="441">
                  <c:v>16810</c:v>
                </c:pt>
                <c:pt idx="442">
                  <c:v>16813</c:v>
                </c:pt>
                <c:pt idx="443">
                  <c:v>16814</c:v>
                </c:pt>
                <c:pt idx="444">
                  <c:v>16815</c:v>
                </c:pt>
                <c:pt idx="445">
                  <c:v>16820</c:v>
                </c:pt>
                <c:pt idx="446">
                  <c:v>16821</c:v>
                </c:pt>
                <c:pt idx="447">
                  <c:v>16822</c:v>
                </c:pt>
                <c:pt idx="448">
                  <c:v>16823</c:v>
                </c:pt>
                <c:pt idx="449">
                  <c:v>16826</c:v>
                </c:pt>
                <c:pt idx="450">
                  <c:v>16827</c:v>
                </c:pt>
                <c:pt idx="451">
                  <c:v>16831</c:v>
                </c:pt>
                <c:pt idx="452">
                  <c:v>16843</c:v>
                </c:pt>
                <c:pt idx="453">
                  <c:v>16844</c:v>
                </c:pt>
                <c:pt idx="454">
                  <c:v>16844</c:v>
                </c:pt>
                <c:pt idx="455">
                  <c:v>16845</c:v>
                </c:pt>
                <c:pt idx="456">
                  <c:v>16852</c:v>
                </c:pt>
                <c:pt idx="457">
                  <c:v>16853</c:v>
                </c:pt>
                <c:pt idx="458">
                  <c:v>16856</c:v>
                </c:pt>
                <c:pt idx="459">
                  <c:v>16857</c:v>
                </c:pt>
                <c:pt idx="460">
                  <c:v>16858</c:v>
                </c:pt>
                <c:pt idx="461">
                  <c:v>16859</c:v>
                </c:pt>
                <c:pt idx="462">
                  <c:v>16860</c:v>
                </c:pt>
                <c:pt idx="463">
                  <c:v>16866</c:v>
                </c:pt>
                <c:pt idx="464">
                  <c:v>16869</c:v>
                </c:pt>
                <c:pt idx="465">
                  <c:v>16870</c:v>
                </c:pt>
                <c:pt idx="466">
                  <c:v>16871</c:v>
                </c:pt>
                <c:pt idx="467">
                  <c:v>16872</c:v>
                </c:pt>
                <c:pt idx="468">
                  <c:v>16881</c:v>
                </c:pt>
                <c:pt idx="469">
                  <c:v>16882</c:v>
                </c:pt>
                <c:pt idx="470">
                  <c:v>16887</c:v>
                </c:pt>
                <c:pt idx="471">
                  <c:v>16916</c:v>
                </c:pt>
                <c:pt idx="472">
                  <c:v>16917</c:v>
                </c:pt>
                <c:pt idx="473">
                  <c:v>16918</c:v>
                </c:pt>
                <c:pt idx="474">
                  <c:v>16919</c:v>
                </c:pt>
                <c:pt idx="475">
                  <c:v>16920</c:v>
                </c:pt>
                <c:pt idx="476">
                  <c:v>16921</c:v>
                </c:pt>
                <c:pt idx="477">
                  <c:v>16921</c:v>
                </c:pt>
                <c:pt idx="478">
                  <c:v>16925</c:v>
                </c:pt>
                <c:pt idx="479">
                  <c:v>16926</c:v>
                </c:pt>
                <c:pt idx="480">
                  <c:v>16926</c:v>
                </c:pt>
                <c:pt idx="481">
                  <c:v>16928</c:v>
                </c:pt>
                <c:pt idx="482">
                  <c:v>16931</c:v>
                </c:pt>
                <c:pt idx="483">
                  <c:v>16932</c:v>
                </c:pt>
                <c:pt idx="484">
                  <c:v>16933</c:v>
                </c:pt>
                <c:pt idx="485">
                  <c:v>16934</c:v>
                </c:pt>
                <c:pt idx="486">
                  <c:v>16940</c:v>
                </c:pt>
                <c:pt idx="487">
                  <c:v>16941</c:v>
                </c:pt>
                <c:pt idx="488">
                  <c:v>16963</c:v>
                </c:pt>
                <c:pt idx="489">
                  <c:v>16969</c:v>
                </c:pt>
                <c:pt idx="490">
                  <c:v>16970</c:v>
                </c:pt>
                <c:pt idx="491">
                  <c:v>16971</c:v>
                </c:pt>
                <c:pt idx="492">
                  <c:v>17015</c:v>
                </c:pt>
                <c:pt idx="493">
                  <c:v>17017</c:v>
                </c:pt>
                <c:pt idx="494">
                  <c:v>17018</c:v>
                </c:pt>
                <c:pt idx="495">
                  <c:v>17019</c:v>
                </c:pt>
                <c:pt idx="496">
                  <c:v>17020</c:v>
                </c:pt>
                <c:pt idx="497">
                  <c:v>17054</c:v>
                </c:pt>
                <c:pt idx="498">
                  <c:v>17075</c:v>
                </c:pt>
                <c:pt idx="499">
                  <c:v>17078</c:v>
                </c:pt>
                <c:pt idx="500">
                  <c:v>17079</c:v>
                </c:pt>
                <c:pt idx="501">
                  <c:v>17080</c:v>
                </c:pt>
                <c:pt idx="502">
                  <c:v>17115</c:v>
                </c:pt>
                <c:pt idx="503">
                  <c:v>17116</c:v>
                </c:pt>
                <c:pt idx="504">
                  <c:v>17117</c:v>
                </c:pt>
                <c:pt idx="505">
                  <c:v>17118</c:v>
                </c:pt>
                <c:pt idx="506">
                  <c:v>17127</c:v>
                </c:pt>
                <c:pt idx="507">
                  <c:v>17133</c:v>
                </c:pt>
                <c:pt idx="508">
                  <c:v>17137</c:v>
                </c:pt>
                <c:pt idx="509">
                  <c:v>17142</c:v>
                </c:pt>
                <c:pt idx="510">
                  <c:v>17143</c:v>
                </c:pt>
                <c:pt idx="511">
                  <c:v>17156</c:v>
                </c:pt>
                <c:pt idx="512">
                  <c:v>17157</c:v>
                </c:pt>
                <c:pt idx="513">
                  <c:v>17158</c:v>
                </c:pt>
                <c:pt idx="514">
                  <c:v>17169</c:v>
                </c:pt>
                <c:pt idx="515">
                  <c:v>17170</c:v>
                </c:pt>
                <c:pt idx="516">
                  <c:v>17187</c:v>
                </c:pt>
                <c:pt idx="517">
                  <c:v>17188</c:v>
                </c:pt>
                <c:pt idx="518">
                  <c:v>17195</c:v>
                </c:pt>
                <c:pt idx="519">
                  <c:v>17198</c:v>
                </c:pt>
                <c:pt idx="520">
                  <c:v>17247</c:v>
                </c:pt>
                <c:pt idx="521">
                  <c:v>17248</c:v>
                </c:pt>
                <c:pt idx="522">
                  <c:v>17249</c:v>
                </c:pt>
                <c:pt idx="523">
                  <c:v>17262</c:v>
                </c:pt>
                <c:pt idx="524">
                  <c:v>17263</c:v>
                </c:pt>
                <c:pt idx="525">
                  <c:v>17264</c:v>
                </c:pt>
                <c:pt idx="526">
                  <c:v>17327</c:v>
                </c:pt>
                <c:pt idx="527">
                  <c:v>17329</c:v>
                </c:pt>
                <c:pt idx="528">
                  <c:v>17330</c:v>
                </c:pt>
                <c:pt idx="529">
                  <c:v>17337</c:v>
                </c:pt>
                <c:pt idx="530">
                  <c:v>17337</c:v>
                </c:pt>
                <c:pt idx="531">
                  <c:v>17385</c:v>
                </c:pt>
                <c:pt idx="532">
                  <c:v>17386</c:v>
                </c:pt>
                <c:pt idx="533">
                  <c:v>17387</c:v>
                </c:pt>
                <c:pt idx="534">
                  <c:v>17388</c:v>
                </c:pt>
                <c:pt idx="535">
                  <c:v>17389</c:v>
                </c:pt>
                <c:pt idx="536">
                  <c:v>17390</c:v>
                </c:pt>
                <c:pt idx="537">
                  <c:v>17453</c:v>
                </c:pt>
                <c:pt idx="538">
                  <c:v>17454</c:v>
                </c:pt>
                <c:pt idx="539">
                  <c:v>17457</c:v>
                </c:pt>
                <c:pt idx="540">
                  <c:v>17457</c:v>
                </c:pt>
                <c:pt idx="541">
                  <c:v>17457</c:v>
                </c:pt>
                <c:pt idx="542">
                  <c:v>17474</c:v>
                </c:pt>
                <c:pt idx="543">
                  <c:v>17475</c:v>
                </c:pt>
                <c:pt idx="544">
                  <c:v>17476</c:v>
                </c:pt>
                <c:pt idx="545">
                  <c:v>17496</c:v>
                </c:pt>
                <c:pt idx="546">
                  <c:v>17497</c:v>
                </c:pt>
                <c:pt idx="547">
                  <c:v>17498</c:v>
                </c:pt>
                <c:pt idx="548">
                  <c:v>17499</c:v>
                </c:pt>
                <c:pt idx="549">
                  <c:v>17503</c:v>
                </c:pt>
                <c:pt idx="550">
                  <c:v>17504</c:v>
                </c:pt>
                <c:pt idx="551">
                  <c:v>17521</c:v>
                </c:pt>
                <c:pt idx="552">
                  <c:v>17522</c:v>
                </c:pt>
                <c:pt idx="553">
                  <c:v>17522</c:v>
                </c:pt>
                <c:pt idx="554">
                  <c:v>17523</c:v>
                </c:pt>
                <c:pt idx="555">
                  <c:v>17524</c:v>
                </c:pt>
                <c:pt idx="556">
                  <c:v>17535</c:v>
                </c:pt>
                <c:pt idx="557">
                  <c:v>17536</c:v>
                </c:pt>
                <c:pt idx="558">
                  <c:v>17537</c:v>
                </c:pt>
                <c:pt idx="559">
                  <c:v>17552</c:v>
                </c:pt>
                <c:pt idx="560">
                  <c:v>17553</c:v>
                </c:pt>
                <c:pt idx="561">
                  <c:v>17554</c:v>
                </c:pt>
                <c:pt idx="562">
                  <c:v>17557</c:v>
                </c:pt>
                <c:pt idx="563">
                  <c:v>17558</c:v>
                </c:pt>
                <c:pt idx="564">
                  <c:v>17561</c:v>
                </c:pt>
                <c:pt idx="565">
                  <c:v>17562</c:v>
                </c:pt>
                <c:pt idx="566">
                  <c:v>17563</c:v>
                </c:pt>
                <c:pt idx="567">
                  <c:v>17564</c:v>
                </c:pt>
                <c:pt idx="568">
                  <c:v>17569</c:v>
                </c:pt>
                <c:pt idx="569">
                  <c:v>17570</c:v>
                </c:pt>
                <c:pt idx="570">
                  <c:v>17586</c:v>
                </c:pt>
                <c:pt idx="571">
                  <c:v>17586</c:v>
                </c:pt>
                <c:pt idx="572">
                  <c:v>17593</c:v>
                </c:pt>
                <c:pt idx="573">
                  <c:v>17594</c:v>
                </c:pt>
                <c:pt idx="574">
                  <c:v>17595</c:v>
                </c:pt>
                <c:pt idx="575">
                  <c:v>17603</c:v>
                </c:pt>
                <c:pt idx="576">
                  <c:v>17604</c:v>
                </c:pt>
                <c:pt idx="577">
                  <c:v>17618</c:v>
                </c:pt>
                <c:pt idx="578">
                  <c:v>17621</c:v>
                </c:pt>
                <c:pt idx="579">
                  <c:v>17626</c:v>
                </c:pt>
                <c:pt idx="580">
                  <c:v>17627</c:v>
                </c:pt>
                <c:pt idx="581">
                  <c:v>17628</c:v>
                </c:pt>
                <c:pt idx="582">
                  <c:v>17629</c:v>
                </c:pt>
                <c:pt idx="583">
                  <c:v>17630</c:v>
                </c:pt>
                <c:pt idx="584">
                  <c:v>17630</c:v>
                </c:pt>
                <c:pt idx="585">
                  <c:v>17631</c:v>
                </c:pt>
                <c:pt idx="586">
                  <c:v>17634</c:v>
                </c:pt>
                <c:pt idx="587">
                  <c:v>17637</c:v>
                </c:pt>
                <c:pt idx="588">
                  <c:v>17640</c:v>
                </c:pt>
                <c:pt idx="589">
                  <c:v>17640</c:v>
                </c:pt>
                <c:pt idx="590">
                  <c:v>17648</c:v>
                </c:pt>
                <c:pt idx="591">
                  <c:v>17651</c:v>
                </c:pt>
                <c:pt idx="592">
                  <c:v>17652</c:v>
                </c:pt>
                <c:pt idx="593">
                  <c:v>17653</c:v>
                </c:pt>
                <c:pt idx="594">
                  <c:v>17658</c:v>
                </c:pt>
                <c:pt idx="595">
                  <c:v>17661</c:v>
                </c:pt>
                <c:pt idx="596">
                  <c:v>17663</c:v>
                </c:pt>
                <c:pt idx="597">
                  <c:v>17663</c:v>
                </c:pt>
                <c:pt idx="598">
                  <c:v>17664</c:v>
                </c:pt>
                <c:pt idx="599">
                  <c:v>17713</c:v>
                </c:pt>
                <c:pt idx="600">
                  <c:v>17714</c:v>
                </c:pt>
                <c:pt idx="601">
                  <c:v>17714</c:v>
                </c:pt>
                <c:pt idx="602">
                  <c:v>17715</c:v>
                </c:pt>
                <c:pt idx="603">
                  <c:v>17718</c:v>
                </c:pt>
                <c:pt idx="604">
                  <c:v>17736</c:v>
                </c:pt>
                <c:pt idx="605">
                  <c:v>17738</c:v>
                </c:pt>
                <c:pt idx="606">
                  <c:v>17739</c:v>
                </c:pt>
                <c:pt idx="607">
                  <c:v>17740</c:v>
                </c:pt>
                <c:pt idx="608">
                  <c:v>17884</c:v>
                </c:pt>
                <c:pt idx="609">
                  <c:v>17884</c:v>
                </c:pt>
                <c:pt idx="610">
                  <c:v>17886</c:v>
                </c:pt>
                <c:pt idx="611">
                  <c:v>17894</c:v>
                </c:pt>
                <c:pt idx="612">
                  <c:v>17895</c:v>
                </c:pt>
                <c:pt idx="613">
                  <c:v>17921</c:v>
                </c:pt>
                <c:pt idx="614">
                  <c:v>18005</c:v>
                </c:pt>
                <c:pt idx="615">
                  <c:v>18008</c:v>
                </c:pt>
                <c:pt idx="616">
                  <c:v>18009</c:v>
                </c:pt>
                <c:pt idx="617">
                  <c:v>18010</c:v>
                </c:pt>
                <c:pt idx="618">
                  <c:v>18011</c:v>
                </c:pt>
                <c:pt idx="619">
                  <c:v>18012</c:v>
                </c:pt>
                <c:pt idx="620">
                  <c:v>18014</c:v>
                </c:pt>
                <c:pt idx="621">
                  <c:v>18015</c:v>
                </c:pt>
                <c:pt idx="622">
                  <c:v>18016</c:v>
                </c:pt>
                <c:pt idx="623">
                  <c:v>18017</c:v>
                </c:pt>
                <c:pt idx="624">
                  <c:v>18018</c:v>
                </c:pt>
                <c:pt idx="625">
                  <c:v>18064</c:v>
                </c:pt>
                <c:pt idx="626">
                  <c:v>18065</c:v>
                </c:pt>
                <c:pt idx="627">
                  <c:v>18099</c:v>
                </c:pt>
                <c:pt idx="628">
                  <c:v>18105</c:v>
                </c:pt>
                <c:pt idx="629">
                  <c:v>18133</c:v>
                </c:pt>
                <c:pt idx="630">
                  <c:v>18133</c:v>
                </c:pt>
                <c:pt idx="631">
                  <c:v>18134</c:v>
                </c:pt>
                <c:pt idx="632">
                  <c:v>18140</c:v>
                </c:pt>
                <c:pt idx="633">
                  <c:v>18164</c:v>
                </c:pt>
                <c:pt idx="634">
                  <c:v>18166</c:v>
                </c:pt>
                <c:pt idx="635">
                  <c:v>18167</c:v>
                </c:pt>
                <c:pt idx="636">
                  <c:v>18168</c:v>
                </c:pt>
                <c:pt idx="637">
                  <c:v>18176</c:v>
                </c:pt>
                <c:pt idx="638">
                  <c:v>18176</c:v>
                </c:pt>
                <c:pt idx="639">
                  <c:v>18179</c:v>
                </c:pt>
                <c:pt idx="640">
                  <c:v>18183</c:v>
                </c:pt>
                <c:pt idx="641">
                  <c:v>18184</c:v>
                </c:pt>
                <c:pt idx="642">
                  <c:v>18185</c:v>
                </c:pt>
                <c:pt idx="643">
                  <c:v>18190</c:v>
                </c:pt>
                <c:pt idx="644">
                  <c:v>18202</c:v>
                </c:pt>
                <c:pt idx="645">
                  <c:v>18204</c:v>
                </c:pt>
                <c:pt idx="646">
                  <c:v>18209</c:v>
                </c:pt>
                <c:pt idx="647">
                  <c:v>18210</c:v>
                </c:pt>
                <c:pt idx="648">
                  <c:v>18211</c:v>
                </c:pt>
                <c:pt idx="649">
                  <c:v>18219</c:v>
                </c:pt>
                <c:pt idx="650">
                  <c:v>18220</c:v>
                </c:pt>
                <c:pt idx="651">
                  <c:v>18223</c:v>
                </c:pt>
                <c:pt idx="652">
                  <c:v>18224</c:v>
                </c:pt>
                <c:pt idx="653">
                  <c:v>18225</c:v>
                </c:pt>
                <c:pt idx="654">
                  <c:v>18242</c:v>
                </c:pt>
                <c:pt idx="655">
                  <c:v>18248</c:v>
                </c:pt>
                <c:pt idx="656">
                  <c:v>18250</c:v>
                </c:pt>
                <c:pt idx="657">
                  <c:v>18258</c:v>
                </c:pt>
                <c:pt idx="658">
                  <c:v>18261</c:v>
                </c:pt>
                <c:pt idx="659">
                  <c:v>18262</c:v>
                </c:pt>
                <c:pt idx="660">
                  <c:v>18294</c:v>
                </c:pt>
                <c:pt idx="661">
                  <c:v>18294</c:v>
                </c:pt>
                <c:pt idx="662">
                  <c:v>18295</c:v>
                </c:pt>
                <c:pt idx="663">
                  <c:v>18295</c:v>
                </c:pt>
                <c:pt idx="664">
                  <c:v>18312</c:v>
                </c:pt>
                <c:pt idx="665">
                  <c:v>18312</c:v>
                </c:pt>
                <c:pt idx="666">
                  <c:v>18316</c:v>
                </c:pt>
                <c:pt idx="667">
                  <c:v>18317</c:v>
                </c:pt>
                <c:pt idx="668">
                  <c:v>18325</c:v>
                </c:pt>
                <c:pt idx="669">
                  <c:v>18326</c:v>
                </c:pt>
                <c:pt idx="670">
                  <c:v>18327</c:v>
                </c:pt>
                <c:pt idx="671">
                  <c:v>18331</c:v>
                </c:pt>
                <c:pt idx="672">
                  <c:v>18332</c:v>
                </c:pt>
                <c:pt idx="673">
                  <c:v>18333</c:v>
                </c:pt>
                <c:pt idx="674">
                  <c:v>18334</c:v>
                </c:pt>
                <c:pt idx="675">
                  <c:v>18335</c:v>
                </c:pt>
                <c:pt idx="676">
                  <c:v>18342</c:v>
                </c:pt>
                <c:pt idx="677">
                  <c:v>18346</c:v>
                </c:pt>
                <c:pt idx="678">
                  <c:v>18350</c:v>
                </c:pt>
                <c:pt idx="679">
                  <c:v>18350</c:v>
                </c:pt>
                <c:pt idx="680">
                  <c:v>18351</c:v>
                </c:pt>
                <c:pt idx="681">
                  <c:v>18392</c:v>
                </c:pt>
                <c:pt idx="682">
                  <c:v>18393</c:v>
                </c:pt>
                <c:pt idx="683">
                  <c:v>18399</c:v>
                </c:pt>
                <c:pt idx="684">
                  <c:v>18402</c:v>
                </c:pt>
                <c:pt idx="685">
                  <c:v>18413</c:v>
                </c:pt>
                <c:pt idx="686">
                  <c:v>18414</c:v>
                </c:pt>
                <c:pt idx="687">
                  <c:v>18415</c:v>
                </c:pt>
                <c:pt idx="688">
                  <c:v>18416</c:v>
                </c:pt>
                <c:pt idx="689">
                  <c:v>18417</c:v>
                </c:pt>
                <c:pt idx="690">
                  <c:v>18418</c:v>
                </c:pt>
                <c:pt idx="691">
                  <c:v>18419</c:v>
                </c:pt>
                <c:pt idx="692">
                  <c:v>18420</c:v>
                </c:pt>
                <c:pt idx="693">
                  <c:v>18421</c:v>
                </c:pt>
                <c:pt idx="694">
                  <c:v>18433</c:v>
                </c:pt>
                <c:pt idx="695">
                  <c:v>18434</c:v>
                </c:pt>
                <c:pt idx="696">
                  <c:v>18434</c:v>
                </c:pt>
                <c:pt idx="697">
                  <c:v>18445</c:v>
                </c:pt>
                <c:pt idx="698">
                  <c:v>18446</c:v>
                </c:pt>
                <c:pt idx="699">
                  <c:v>18447</c:v>
                </c:pt>
                <c:pt idx="700">
                  <c:v>18448</c:v>
                </c:pt>
                <c:pt idx="701">
                  <c:v>18449</c:v>
                </c:pt>
                <c:pt idx="702">
                  <c:v>18463</c:v>
                </c:pt>
                <c:pt idx="703">
                  <c:v>18473</c:v>
                </c:pt>
                <c:pt idx="704">
                  <c:v>18476</c:v>
                </c:pt>
                <c:pt idx="705">
                  <c:v>18480</c:v>
                </c:pt>
                <c:pt idx="706">
                  <c:v>18487</c:v>
                </c:pt>
                <c:pt idx="707">
                  <c:v>18488</c:v>
                </c:pt>
                <c:pt idx="708">
                  <c:v>18490</c:v>
                </c:pt>
                <c:pt idx="709">
                  <c:v>18491</c:v>
                </c:pt>
                <c:pt idx="710">
                  <c:v>18492</c:v>
                </c:pt>
                <c:pt idx="711">
                  <c:v>18492</c:v>
                </c:pt>
                <c:pt idx="712">
                  <c:v>18539</c:v>
                </c:pt>
                <c:pt idx="713">
                  <c:v>18540</c:v>
                </c:pt>
                <c:pt idx="714">
                  <c:v>18543</c:v>
                </c:pt>
                <c:pt idx="715">
                  <c:v>18544</c:v>
                </c:pt>
                <c:pt idx="716">
                  <c:v>18545</c:v>
                </c:pt>
                <c:pt idx="717">
                  <c:v>18546</c:v>
                </c:pt>
                <c:pt idx="718">
                  <c:v>18549</c:v>
                </c:pt>
                <c:pt idx="719">
                  <c:v>18562</c:v>
                </c:pt>
                <c:pt idx="720">
                  <c:v>18563</c:v>
                </c:pt>
                <c:pt idx="721">
                  <c:v>18564</c:v>
                </c:pt>
                <c:pt idx="722">
                  <c:v>18569</c:v>
                </c:pt>
                <c:pt idx="723">
                  <c:v>18572</c:v>
                </c:pt>
                <c:pt idx="724">
                  <c:v>18575</c:v>
                </c:pt>
                <c:pt idx="725">
                  <c:v>18582</c:v>
                </c:pt>
                <c:pt idx="726">
                  <c:v>18582</c:v>
                </c:pt>
                <c:pt idx="727">
                  <c:v>18585</c:v>
                </c:pt>
                <c:pt idx="728">
                  <c:v>18585</c:v>
                </c:pt>
                <c:pt idx="729">
                  <c:v>18586</c:v>
                </c:pt>
                <c:pt idx="730">
                  <c:v>18587</c:v>
                </c:pt>
                <c:pt idx="731">
                  <c:v>18590</c:v>
                </c:pt>
                <c:pt idx="732">
                  <c:v>18590</c:v>
                </c:pt>
                <c:pt idx="733">
                  <c:v>18625</c:v>
                </c:pt>
                <c:pt idx="734">
                  <c:v>18634</c:v>
                </c:pt>
                <c:pt idx="735">
                  <c:v>18635</c:v>
                </c:pt>
                <c:pt idx="736">
                  <c:v>18638</c:v>
                </c:pt>
                <c:pt idx="737">
                  <c:v>18639</c:v>
                </c:pt>
                <c:pt idx="738">
                  <c:v>18643</c:v>
                </c:pt>
                <c:pt idx="739">
                  <c:v>18644</c:v>
                </c:pt>
                <c:pt idx="740">
                  <c:v>18729</c:v>
                </c:pt>
                <c:pt idx="741">
                  <c:v>18731</c:v>
                </c:pt>
                <c:pt idx="742">
                  <c:v>18732</c:v>
                </c:pt>
                <c:pt idx="743">
                  <c:v>18733</c:v>
                </c:pt>
                <c:pt idx="744">
                  <c:v>18747</c:v>
                </c:pt>
                <c:pt idx="745">
                  <c:v>18748</c:v>
                </c:pt>
                <c:pt idx="746">
                  <c:v>18750</c:v>
                </c:pt>
                <c:pt idx="747">
                  <c:v>18758</c:v>
                </c:pt>
                <c:pt idx="748">
                  <c:v>18780</c:v>
                </c:pt>
                <c:pt idx="749">
                  <c:v>18780</c:v>
                </c:pt>
                <c:pt idx="750">
                  <c:v>18781</c:v>
                </c:pt>
                <c:pt idx="751">
                  <c:v>18784</c:v>
                </c:pt>
                <c:pt idx="752">
                  <c:v>18785</c:v>
                </c:pt>
                <c:pt idx="753">
                  <c:v>18789</c:v>
                </c:pt>
                <c:pt idx="754">
                  <c:v>18791</c:v>
                </c:pt>
                <c:pt idx="755">
                  <c:v>18792</c:v>
                </c:pt>
                <c:pt idx="756">
                  <c:v>18808</c:v>
                </c:pt>
                <c:pt idx="757">
                  <c:v>18816</c:v>
                </c:pt>
                <c:pt idx="758">
                  <c:v>18828</c:v>
                </c:pt>
                <c:pt idx="759">
                  <c:v>18836</c:v>
                </c:pt>
                <c:pt idx="760">
                  <c:v>18841</c:v>
                </c:pt>
                <c:pt idx="761">
                  <c:v>18842</c:v>
                </c:pt>
                <c:pt idx="762">
                  <c:v>18843</c:v>
                </c:pt>
                <c:pt idx="763">
                  <c:v>18846</c:v>
                </c:pt>
                <c:pt idx="764">
                  <c:v>18849</c:v>
                </c:pt>
                <c:pt idx="765">
                  <c:v>18850</c:v>
                </c:pt>
                <c:pt idx="766">
                  <c:v>18851</c:v>
                </c:pt>
                <c:pt idx="767">
                  <c:v>18852</c:v>
                </c:pt>
                <c:pt idx="768">
                  <c:v>18857</c:v>
                </c:pt>
                <c:pt idx="769">
                  <c:v>18858</c:v>
                </c:pt>
                <c:pt idx="770">
                  <c:v>18862</c:v>
                </c:pt>
                <c:pt idx="771">
                  <c:v>18863</c:v>
                </c:pt>
                <c:pt idx="772">
                  <c:v>18864</c:v>
                </c:pt>
                <c:pt idx="773">
                  <c:v>18889</c:v>
                </c:pt>
                <c:pt idx="774">
                  <c:v>18890</c:v>
                </c:pt>
                <c:pt idx="775">
                  <c:v>18893</c:v>
                </c:pt>
                <c:pt idx="776">
                  <c:v>18910</c:v>
                </c:pt>
                <c:pt idx="777">
                  <c:v>18917</c:v>
                </c:pt>
                <c:pt idx="778">
                  <c:v>18923</c:v>
                </c:pt>
                <c:pt idx="779">
                  <c:v>18924</c:v>
                </c:pt>
                <c:pt idx="780">
                  <c:v>18952</c:v>
                </c:pt>
                <c:pt idx="781">
                  <c:v>18952</c:v>
                </c:pt>
                <c:pt idx="782">
                  <c:v>18955</c:v>
                </c:pt>
                <c:pt idx="783">
                  <c:v>18956</c:v>
                </c:pt>
                <c:pt idx="784">
                  <c:v>18959</c:v>
                </c:pt>
                <c:pt idx="785">
                  <c:v>18962</c:v>
                </c:pt>
                <c:pt idx="786">
                  <c:v>18967</c:v>
                </c:pt>
                <c:pt idx="787">
                  <c:v>18974</c:v>
                </c:pt>
                <c:pt idx="788">
                  <c:v>18977</c:v>
                </c:pt>
                <c:pt idx="789">
                  <c:v>18978</c:v>
                </c:pt>
                <c:pt idx="790">
                  <c:v>18990</c:v>
                </c:pt>
                <c:pt idx="791">
                  <c:v>19006</c:v>
                </c:pt>
                <c:pt idx="792">
                  <c:v>19014</c:v>
                </c:pt>
                <c:pt idx="793">
                  <c:v>19029</c:v>
                </c:pt>
                <c:pt idx="794">
                  <c:v>19050</c:v>
                </c:pt>
                <c:pt idx="795">
                  <c:v>19054</c:v>
                </c:pt>
                <c:pt idx="796">
                  <c:v>19062</c:v>
                </c:pt>
                <c:pt idx="797">
                  <c:v>19065</c:v>
                </c:pt>
                <c:pt idx="798">
                  <c:v>19068</c:v>
                </c:pt>
                <c:pt idx="799">
                  <c:v>19073</c:v>
                </c:pt>
                <c:pt idx="800">
                  <c:v>19074</c:v>
                </c:pt>
                <c:pt idx="801">
                  <c:v>19077</c:v>
                </c:pt>
                <c:pt idx="802">
                  <c:v>19095</c:v>
                </c:pt>
                <c:pt idx="803">
                  <c:v>19096</c:v>
                </c:pt>
                <c:pt idx="804">
                  <c:v>19097</c:v>
                </c:pt>
                <c:pt idx="805">
                  <c:v>19100</c:v>
                </c:pt>
                <c:pt idx="806">
                  <c:v>19100</c:v>
                </c:pt>
                <c:pt idx="807">
                  <c:v>19101</c:v>
                </c:pt>
                <c:pt idx="808">
                  <c:v>19102</c:v>
                </c:pt>
                <c:pt idx="809">
                  <c:v>19103</c:v>
                </c:pt>
                <c:pt idx="810">
                  <c:v>19104</c:v>
                </c:pt>
                <c:pt idx="811">
                  <c:v>19115</c:v>
                </c:pt>
                <c:pt idx="812">
                  <c:v>19118</c:v>
                </c:pt>
                <c:pt idx="813">
                  <c:v>19121</c:v>
                </c:pt>
                <c:pt idx="814">
                  <c:v>19124</c:v>
                </c:pt>
                <c:pt idx="815">
                  <c:v>19135</c:v>
                </c:pt>
                <c:pt idx="816">
                  <c:v>19138</c:v>
                </c:pt>
                <c:pt idx="817">
                  <c:v>19141</c:v>
                </c:pt>
                <c:pt idx="818">
                  <c:v>19142</c:v>
                </c:pt>
                <c:pt idx="819">
                  <c:v>19143</c:v>
                </c:pt>
                <c:pt idx="820">
                  <c:v>19144</c:v>
                </c:pt>
                <c:pt idx="821">
                  <c:v>19152</c:v>
                </c:pt>
                <c:pt idx="822">
                  <c:v>19157</c:v>
                </c:pt>
                <c:pt idx="823">
                  <c:v>19158</c:v>
                </c:pt>
                <c:pt idx="824">
                  <c:v>19179</c:v>
                </c:pt>
                <c:pt idx="825">
                  <c:v>19181</c:v>
                </c:pt>
                <c:pt idx="826">
                  <c:v>19183</c:v>
                </c:pt>
                <c:pt idx="827">
                  <c:v>19184</c:v>
                </c:pt>
                <c:pt idx="828">
                  <c:v>19185</c:v>
                </c:pt>
                <c:pt idx="829">
                  <c:v>19199</c:v>
                </c:pt>
                <c:pt idx="830">
                  <c:v>19202</c:v>
                </c:pt>
                <c:pt idx="831">
                  <c:v>19203</c:v>
                </c:pt>
                <c:pt idx="832">
                  <c:v>19219</c:v>
                </c:pt>
                <c:pt idx="833">
                  <c:v>19229</c:v>
                </c:pt>
                <c:pt idx="834">
                  <c:v>19260</c:v>
                </c:pt>
                <c:pt idx="835">
                  <c:v>19261</c:v>
                </c:pt>
                <c:pt idx="836">
                  <c:v>19262</c:v>
                </c:pt>
                <c:pt idx="837">
                  <c:v>19263</c:v>
                </c:pt>
                <c:pt idx="838">
                  <c:v>19263</c:v>
                </c:pt>
                <c:pt idx="839">
                  <c:v>19264</c:v>
                </c:pt>
                <c:pt idx="840">
                  <c:v>19264</c:v>
                </c:pt>
                <c:pt idx="841">
                  <c:v>19265</c:v>
                </c:pt>
                <c:pt idx="842">
                  <c:v>19268</c:v>
                </c:pt>
                <c:pt idx="843">
                  <c:v>19269</c:v>
                </c:pt>
                <c:pt idx="844">
                  <c:v>19272</c:v>
                </c:pt>
                <c:pt idx="845">
                  <c:v>19273</c:v>
                </c:pt>
                <c:pt idx="846">
                  <c:v>19276</c:v>
                </c:pt>
                <c:pt idx="847">
                  <c:v>19277</c:v>
                </c:pt>
                <c:pt idx="848">
                  <c:v>19281</c:v>
                </c:pt>
                <c:pt idx="849">
                  <c:v>19282</c:v>
                </c:pt>
                <c:pt idx="850">
                  <c:v>19282</c:v>
                </c:pt>
                <c:pt idx="851">
                  <c:v>19283</c:v>
                </c:pt>
                <c:pt idx="852">
                  <c:v>19286</c:v>
                </c:pt>
                <c:pt idx="853">
                  <c:v>19287</c:v>
                </c:pt>
                <c:pt idx="854">
                  <c:v>19288</c:v>
                </c:pt>
                <c:pt idx="855">
                  <c:v>19291</c:v>
                </c:pt>
                <c:pt idx="856">
                  <c:v>19307</c:v>
                </c:pt>
                <c:pt idx="857">
                  <c:v>19308</c:v>
                </c:pt>
                <c:pt idx="858">
                  <c:v>19309</c:v>
                </c:pt>
                <c:pt idx="859">
                  <c:v>19317</c:v>
                </c:pt>
                <c:pt idx="860">
                  <c:v>19320</c:v>
                </c:pt>
                <c:pt idx="861">
                  <c:v>19321</c:v>
                </c:pt>
                <c:pt idx="862">
                  <c:v>19337</c:v>
                </c:pt>
                <c:pt idx="863">
                  <c:v>19341</c:v>
                </c:pt>
                <c:pt idx="864">
                  <c:v>19345</c:v>
                </c:pt>
                <c:pt idx="865">
                  <c:v>19346</c:v>
                </c:pt>
                <c:pt idx="866">
                  <c:v>19349</c:v>
                </c:pt>
                <c:pt idx="867">
                  <c:v>19419</c:v>
                </c:pt>
                <c:pt idx="868">
                  <c:v>19422</c:v>
                </c:pt>
                <c:pt idx="869">
                  <c:v>19425</c:v>
                </c:pt>
                <c:pt idx="870">
                  <c:v>19426</c:v>
                </c:pt>
                <c:pt idx="871">
                  <c:v>19434</c:v>
                </c:pt>
                <c:pt idx="872">
                  <c:v>19435</c:v>
                </c:pt>
                <c:pt idx="873">
                  <c:v>19440</c:v>
                </c:pt>
                <c:pt idx="874">
                  <c:v>19440</c:v>
                </c:pt>
                <c:pt idx="875">
                  <c:v>19443</c:v>
                </c:pt>
                <c:pt idx="876">
                  <c:v>19446</c:v>
                </c:pt>
                <c:pt idx="877">
                  <c:v>19449</c:v>
                </c:pt>
                <c:pt idx="878">
                  <c:v>19452</c:v>
                </c:pt>
                <c:pt idx="879">
                  <c:v>19453</c:v>
                </c:pt>
                <c:pt idx="880">
                  <c:v>19456</c:v>
                </c:pt>
                <c:pt idx="881">
                  <c:v>19459</c:v>
                </c:pt>
                <c:pt idx="882">
                  <c:v>19459</c:v>
                </c:pt>
                <c:pt idx="883">
                  <c:v>19460</c:v>
                </c:pt>
                <c:pt idx="884">
                  <c:v>19461</c:v>
                </c:pt>
                <c:pt idx="885">
                  <c:v>19464</c:v>
                </c:pt>
                <c:pt idx="886">
                  <c:v>19466</c:v>
                </c:pt>
                <c:pt idx="887">
                  <c:v>19467</c:v>
                </c:pt>
                <c:pt idx="888">
                  <c:v>19471</c:v>
                </c:pt>
                <c:pt idx="889">
                  <c:v>19472</c:v>
                </c:pt>
                <c:pt idx="890">
                  <c:v>19473</c:v>
                </c:pt>
                <c:pt idx="891">
                  <c:v>19474</c:v>
                </c:pt>
                <c:pt idx="892">
                  <c:v>19482</c:v>
                </c:pt>
                <c:pt idx="893">
                  <c:v>19488</c:v>
                </c:pt>
                <c:pt idx="894">
                  <c:v>19489</c:v>
                </c:pt>
                <c:pt idx="895">
                  <c:v>19490</c:v>
                </c:pt>
                <c:pt idx="896">
                  <c:v>19491</c:v>
                </c:pt>
                <c:pt idx="897">
                  <c:v>19527</c:v>
                </c:pt>
                <c:pt idx="898">
                  <c:v>19539</c:v>
                </c:pt>
                <c:pt idx="899">
                  <c:v>19567</c:v>
                </c:pt>
                <c:pt idx="900">
                  <c:v>19607</c:v>
                </c:pt>
                <c:pt idx="901">
                  <c:v>19610</c:v>
                </c:pt>
                <c:pt idx="902">
                  <c:v>19619</c:v>
                </c:pt>
                <c:pt idx="903">
                  <c:v>19619</c:v>
                </c:pt>
                <c:pt idx="904">
                  <c:v>19619</c:v>
                </c:pt>
                <c:pt idx="905">
                  <c:v>19629</c:v>
                </c:pt>
                <c:pt idx="906">
                  <c:v>19630</c:v>
                </c:pt>
                <c:pt idx="907">
                  <c:v>19633</c:v>
                </c:pt>
                <c:pt idx="908">
                  <c:v>19633</c:v>
                </c:pt>
                <c:pt idx="909">
                  <c:v>19672</c:v>
                </c:pt>
                <c:pt idx="910">
                  <c:v>19676</c:v>
                </c:pt>
                <c:pt idx="911">
                  <c:v>19685</c:v>
                </c:pt>
                <c:pt idx="912">
                  <c:v>19686</c:v>
                </c:pt>
                <c:pt idx="913">
                  <c:v>19688</c:v>
                </c:pt>
                <c:pt idx="914">
                  <c:v>19689</c:v>
                </c:pt>
                <c:pt idx="915">
                  <c:v>19690</c:v>
                </c:pt>
                <c:pt idx="916">
                  <c:v>19691</c:v>
                </c:pt>
                <c:pt idx="917">
                  <c:v>19704</c:v>
                </c:pt>
                <c:pt idx="918">
                  <c:v>19705</c:v>
                </c:pt>
                <c:pt idx="919">
                  <c:v>19711</c:v>
                </c:pt>
                <c:pt idx="920">
                  <c:v>19730</c:v>
                </c:pt>
                <c:pt idx="921">
                  <c:v>19733</c:v>
                </c:pt>
                <c:pt idx="922">
                  <c:v>19741</c:v>
                </c:pt>
                <c:pt idx="923">
                  <c:v>19742</c:v>
                </c:pt>
                <c:pt idx="924">
                  <c:v>19743</c:v>
                </c:pt>
                <c:pt idx="925">
                  <c:v>19753</c:v>
                </c:pt>
                <c:pt idx="926">
                  <c:v>19754</c:v>
                </c:pt>
                <c:pt idx="927">
                  <c:v>19756</c:v>
                </c:pt>
                <c:pt idx="928">
                  <c:v>19767</c:v>
                </c:pt>
                <c:pt idx="929">
                  <c:v>19830</c:v>
                </c:pt>
                <c:pt idx="930">
                  <c:v>19830</c:v>
                </c:pt>
                <c:pt idx="931">
                  <c:v>19831</c:v>
                </c:pt>
                <c:pt idx="932">
                  <c:v>19832</c:v>
                </c:pt>
                <c:pt idx="933">
                  <c:v>19843</c:v>
                </c:pt>
                <c:pt idx="934">
                  <c:v>19848</c:v>
                </c:pt>
                <c:pt idx="935">
                  <c:v>19851</c:v>
                </c:pt>
                <c:pt idx="936">
                  <c:v>19854</c:v>
                </c:pt>
                <c:pt idx="937">
                  <c:v>19855</c:v>
                </c:pt>
                <c:pt idx="938">
                  <c:v>19855</c:v>
                </c:pt>
                <c:pt idx="939">
                  <c:v>19858</c:v>
                </c:pt>
                <c:pt idx="940">
                  <c:v>19861</c:v>
                </c:pt>
                <c:pt idx="941">
                  <c:v>19862</c:v>
                </c:pt>
                <c:pt idx="942">
                  <c:v>19865</c:v>
                </c:pt>
                <c:pt idx="943">
                  <c:v>19868</c:v>
                </c:pt>
                <c:pt idx="944">
                  <c:v>19878</c:v>
                </c:pt>
                <c:pt idx="945">
                  <c:v>19889</c:v>
                </c:pt>
                <c:pt idx="946">
                  <c:v>19890</c:v>
                </c:pt>
                <c:pt idx="947">
                  <c:v>19891</c:v>
                </c:pt>
                <c:pt idx="948">
                  <c:v>19901</c:v>
                </c:pt>
                <c:pt idx="949">
                  <c:v>19905</c:v>
                </c:pt>
                <c:pt idx="950">
                  <c:v>19909</c:v>
                </c:pt>
                <c:pt idx="951">
                  <c:v>19927</c:v>
                </c:pt>
                <c:pt idx="952">
                  <c:v>19927</c:v>
                </c:pt>
                <c:pt idx="953">
                  <c:v>19931</c:v>
                </c:pt>
                <c:pt idx="954">
                  <c:v>19932</c:v>
                </c:pt>
                <c:pt idx="955">
                  <c:v>19934</c:v>
                </c:pt>
                <c:pt idx="956">
                  <c:v>19937</c:v>
                </c:pt>
                <c:pt idx="957">
                  <c:v>19938</c:v>
                </c:pt>
                <c:pt idx="958">
                  <c:v>19948</c:v>
                </c:pt>
                <c:pt idx="959">
                  <c:v>19949</c:v>
                </c:pt>
                <c:pt idx="960">
                  <c:v>19950</c:v>
                </c:pt>
                <c:pt idx="961">
                  <c:v>19950</c:v>
                </c:pt>
                <c:pt idx="962">
                  <c:v>19951</c:v>
                </c:pt>
                <c:pt idx="963">
                  <c:v>19962</c:v>
                </c:pt>
                <c:pt idx="964">
                  <c:v>19963</c:v>
                </c:pt>
                <c:pt idx="965">
                  <c:v>19963</c:v>
                </c:pt>
                <c:pt idx="966">
                  <c:v>19964</c:v>
                </c:pt>
                <c:pt idx="967">
                  <c:v>19969</c:v>
                </c:pt>
                <c:pt idx="968">
                  <c:v>19971</c:v>
                </c:pt>
                <c:pt idx="969">
                  <c:v>19971</c:v>
                </c:pt>
                <c:pt idx="970">
                  <c:v>19972</c:v>
                </c:pt>
                <c:pt idx="971">
                  <c:v>19978</c:v>
                </c:pt>
                <c:pt idx="972">
                  <c:v>19981</c:v>
                </c:pt>
                <c:pt idx="973">
                  <c:v>19982</c:v>
                </c:pt>
                <c:pt idx="974">
                  <c:v>19983</c:v>
                </c:pt>
                <c:pt idx="975">
                  <c:v>19993</c:v>
                </c:pt>
                <c:pt idx="976">
                  <c:v>20003</c:v>
                </c:pt>
                <c:pt idx="977">
                  <c:v>20012</c:v>
                </c:pt>
                <c:pt idx="978">
                  <c:v>20017</c:v>
                </c:pt>
                <c:pt idx="979">
                  <c:v>20022</c:v>
                </c:pt>
                <c:pt idx="980">
                  <c:v>20025</c:v>
                </c:pt>
                <c:pt idx="981">
                  <c:v>20028</c:v>
                </c:pt>
                <c:pt idx="982">
                  <c:v>20033</c:v>
                </c:pt>
                <c:pt idx="983">
                  <c:v>20039</c:v>
                </c:pt>
                <c:pt idx="984">
                  <c:v>20039</c:v>
                </c:pt>
                <c:pt idx="985">
                  <c:v>20040</c:v>
                </c:pt>
                <c:pt idx="986">
                  <c:v>20040</c:v>
                </c:pt>
                <c:pt idx="987">
                  <c:v>20041</c:v>
                </c:pt>
                <c:pt idx="988">
                  <c:v>20042</c:v>
                </c:pt>
                <c:pt idx="989">
                  <c:v>20048</c:v>
                </c:pt>
                <c:pt idx="990">
                  <c:v>20061</c:v>
                </c:pt>
                <c:pt idx="991">
                  <c:v>20065</c:v>
                </c:pt>
                <c:pt idx="992">
                  <c:v>20070</c:v>
                </c:pt>
                <c:pt idx="993">
                  <c:v>20073</c:v>
                </c:pt>
                <c:pt idx="994">
                  <c:v>20074</c:v>
                </c:pt>
                <c:pt idx="995">
                  <c:v>20075</c:v>
                </c:pt>
                <c:pt idx="996">
                  <c:v>20078</c:v>
                </c:pt>
                <c:pt idx="997">
                  <c:v>20082</c:v>
                </c:pt>
                <c:pt idx="998">
                  <c:v>20082</c:v>
                </c:pt>
                <c:pt idx="999">
                  <c:v>20088</c:v>
                </c:pt>
                <c:pt idx="1000">
                  <c:v>20088</c:v>
                </c:pt>
                <c:pt idx="1001">
                  <c:v>20092</c:v>
                </c:pt>
                <c:pt idx="1002">
                  <c:v>20095</c:v>
                </c:pt>
                <c:pt idx="1003">
                  <c:v>20098</c:v>
                </c:pt>
                <c:pt idx="1004">
                  <c:v>20103</c:v>
                </c:pt>
                <c:pt idx="1005">
                  <c:v>20111</c:v>
                </c:pt>
                <c:pt idx="1006">
                  <c:v>20111</c:v>
                </c:pt>
                <c:pt idx="1007">
                  <c:v>20112</c:v>
                </c:pt>
                <c:pt idx="1008">
                  <c:v>20116</c:v>
                </c:pt>
                <c:pt idx="1009">
                  <c:v>20116</c:v>
                </c:pt>
                <c:pt idx="1010">
                  <c:v>20117</c:v>
                </c:pt>
                <c:pt idx="1011">
                  <c:v>20118</c:v>
                </c:pt>
                <c:pt idx="1012">
                  <c:v>20118</c:v>
                </c:pt>
                <c:pt idx="1013">
                  <c:v>20119</c:v>
                </c:pt>
                <c:pt idx="1014">
                  <c:v>20124</c:v>
                </c:pt>
                <c:pt idx="1015">
                  <c:v>20138</c:v>
                </c:pt>
                <c:pt idx="1016">
                  <c:v>20167</c:v>
                </c:pt>
                <c:pt idx="1017">
                  <c:v>20177</c:v>
                </c:pt>
                <c:pt idx="1018">
                  <c:v>20182</c:v>
                </c:pt>
                <c:pt idx="1019">
                  <c:v>20183</c:v>
                </c:pt>
                <c:pt idx="1020">
                  <c:v>20188</c:v>
                </c:pt>
                <c:pt idx="1021">
                  <c:v>20189</c:v>
                </c:pt>
                <c:pt idx="1022">
                  <c:v>20192</c:v>
                </c:pt>
                <c:pt idx="1023">
                  <c:v>20195</c:v>
                </c:pt>
                <c:pt idx="1024">
                  <c:v>20196</c:v>
                </c:pt>
                <c:pt idx="1025">
                  <c:v>20200</c:v>
                </c:pt>
                <c:pt idx="1026">
                  <c:v>20262</c:v>
                </c:pt>
                <c:pt idx="1027">
                  <c:v>20265</c:v>
                </c:pt>
                <c:pt idx="1028">
                  <c:v>20282</c:v>
                </c:pt>
                <c:pt idx="1029">
                  <c:v>20283</c:v>
                </c:pt>
                <c:pt idx="1030">
                  <c:v>20286</c:v>
                </c:pt>
                <c:pt idx="1031">
                  <c:v>20291</c:v>
                </c:pt>
                <c:pt idx="1032">
                  <c:v>20299</c:v>
                </c:pt>
                <c:pt idx="1033">
                  <c:v>20299</c:v>
                </c:pt>
                <c:pt idx="1034">
                  <c:v>20301</c:v>
                </c:pt>
                <c:pt idx="1035">
                  <c:v>20306</c:v>
                </c:pt>
                <c:pt idx="1036">
                  <c:v>20310</c:v>
                </c:pt>
                <c:pt idx="1037">
                  <c:v>20339</c:v>
                </c:pt>
                <c:pt idx="1038">
                  <c:v>20340</c:v>
                </c:pt>
                <c:pt idx="1039">
                  <c:v>20343</c:v>
                </c:pt>
                <c:pt idx="1040">
                  <c:v>20351</c:v>
                </c:pt>
                <c:pt idx="1041">
                  <c:v>20353</c:v>
                </c:pt>
                <c:pt idx="1042">
                  <c:v>20354</c:v>
                </c:pt>
                <c:pt idx="1043">
                  <c:v>20355</c:v>
                </c:pt>
                <c:pt idx="1044">
                  <c:v>20358</c:v>
                </c:pt>
                <c:pt idx="1045">
                  <c:v>20363</c:v>
                </c:pt>
                <c:pt idx="1046">
                  <c:v>20370</c:v>
                </c:pt>
                <c:pt idx="1047">
                  <c:v>20383</c:v>
                </c:pt>
                <c:pt idx="1048">
                  <c:v>20384</c:v>
                </c:pt>
                <c:pt idx="1049">
                  <c:v>20402</c:v>
                </c:pt>
                <c:pt idx="1050">
                  <c:v>20407</c:v>
                </c:pt>
                <c:pt idx="1051">
                  <c:v>20408</c:v>
                </c:pt>
                <c:pt idx="1052">
                  <c:v>20411</c:v>
                </c:pt>
                <c:pt idx="1053">
                  <c:v>20412</c:v>
                </c:pt>
                <c:pt idx="1054">
                  <c:v>20412</c:v>
                </c:pt>
                <c:pt idx="1055">
                  <c:v>20437</c:v>
                </c:pt>
                <c:pt idx="1056">
                  <c:v>20444</c:v>
                </c:pt>
                <c:pt idx="1057">
                  <c:v>20445</c:v>
                </c:pt>
                <c:pt idx="1058">
                  <c:v>20448</c:v>
                </c:pt>
                <c:pt idx="1059">
                  <c:v>20453</c:v>
                </c:pt>
                <c:pt idx="1060">
                  <c:v>20454</c:v>
                </c:pt>
                <c:pt idx="1061">
                  <c:v>20457</c:v>
                </c:pt>
                <c:pt idx="1062">
                  <c:v>20460</c:v>
                </c:pt>
                <c:pt idx="1063">
                  <c:v>20483</c:v>
                </c:pt>
                <c:pt idx="1064">
                  <c:v>20484</c:v>
                </c:pt>
                <c:pt idx="1065">
                  <c:v>20494</c:v>
                </c:pt>
                <c:pt idx="1066">
                  <c:v>20495</c:v>
                </c:pt>
                <c:pt idx="1067">
                  <c:v>20500</c:v>
                </c:pt>
                <c:pt idx="1068">
                  <c:v>20509</c:v>
                </c:pt>
                <c:pt idx="1069">
                  <c:v>20512</c:v>
                </c:pt>
                <c:pt idx="1070">
                  <c:v>20513</c:v>
                </c:pt>
                <c:pt idx="1071">
                  <c:v>20580</c:v>
                </c:pt>
                <c:pt idx="1072">
                  <c:v>20585</c:v>
                </c:pt>
                <c:pt idx="1073">
                  <c:v>20588</c:v>
                </c:pt>
                <c:pt idx="1074">
                  <c:v>20591</c:v>
                </c:pt>
                <c:pt idx="1075">
                  <c:v>20594</c:v>
                </c:pt>
                <c:pt idx="1076">
                  <c:v>20597</c:v>
                </c:pt>
                <c:pt idx="1077">
                  <c:v>20602</c:v>
                </c:pt>
                <c:pt idx="1078">
                  <c:v>20603</c:v>
                </c:pt>
                <c:pt idx="1079">
                  <c:v>20607</c:v>
                </c:pt>
                <c:pt idx="1080">
                  <c:v>20611</c:v>
                </c:pt>
                <c:pt idx="1081">
                  <c:v>20790</c:v>
                </c:pt>
                <c:pt idx="1082">
                  <c:v>20792</c:v>
                </c:pt>
                <c:pt idx="1083">
                  <c:v>20796</c:v>
                </c:pt>
                <c:pt idx="1084">
                  <c:v>20797</c:v>
                </c:pt>
                <c:pt idx="1085">
                  <c:v>20798</c:v>
                </c:pt>
                <c:pt idx="1086">
                  <c:v>20864</c:v>
                </c:pt>
                <c:pt idx="1087">
                  <c:v>20867</c:v>
                </c:pt>
                <c:pt idx="1088">
                  <c:v>20901</c:v>
                </c:pt>
                <c:pt idx="1089">
                  <c:v>21063</c:v>
                </c:pt>
                <c:pt idx="1090">
                  <c:v>21092</c:v>
                </c:pt>
                <c:pt idx="1091">
                  <c:v>21123</c:v>
                </c:pt>
                <c:pt idx="1092">
                  <c:v>21128</c:v>
                </c:pt>
                <c:pt idx="1093">
                  <c:v>21129</c:v>
                </c:pt>
                <c:pt idx="1094">
                  <c:v>21130</c:v>
                </c:pt>
                <c:pt idx="1095">
                  <c:v>21145</c:v>
                </c:pt>
                <c:pt idx="1096">
                  <c:v>21146</c:v>
                </c:pt>
                <c:pt idx="1097">
                  <c:v>21151</c:v>
                </c:pt>
                <c:pt idx="1098">
                  <c:v>21160</c:v>
                </c:pt>
                <c:pt idx="1099">
                  <c:v>21162</c:v>
                </c:pt>
                <c:pt idx="1100">
                  <c:v>21167</c:v>
                </c:pt>
                <c:pt idx="1101">
                  <c:v>21170</c:v>
                </c:pt>
                <c:pt idx="1102">
                  <c:v>21171</c:v>
                </c:pt>
                <c:pt idx="1103">
                  <c:v>21171</c:v>
                </c:pt>
                <c:pt idx="1104">
                  <c:v>21173</c:v>
                </c:pt>
                <c:pt idx="1105">
                  <c:v>21176</c:v>
                </c:pt>
                <c:pt idx="1106">
                  <c:v>21177</c:v>
                </c:pt>
                <c:pt idx="1107">
                  <c:v>21180</c:v>
                </c:pt>
                <c:pt idx="1108">
                  <c:v>21181</c:v>
                </c:pt>
                <c:pt idx="1109">
                  <c:v>21195</c:v>
                </c:pt>
                <c:pt idx="1110">
                  <c:v>21196</c:v>
                </c:pt>
                <c:pt idx="1111">
                  <c:v>21197</c:v>
                </c:pt>
                <c:pt idx="1112">
                  <c:v>21198</c:v>
                </c:pt>
                <c:pt idx="1113">
                  <c:v>21202</c:v>
                </c:pt>
                <c:pt idx="1114">
                  <c:v>21208</c:v>
                </c:pt>
                <c:pt idx="1115">
                  <c:v>21210</c:v>
                </c:pt>
                <c:pt idx="1116">
                  <c:v>21219</c:v>
                </c:pt>
                <c:pt idx="1117">
                  <c:v>21238</c:v>
                </c:pt>
                <c:pt idx="1118">
                  <c:v>21242</c:v>
                </c:pt>
                <c:pt idx="1119">
                  <c:v>21243</c:v>
                </c:pt>
                <c:pt idx="1120">
                  <c:v>21246</c:v>
                </c:pt>
                <c:pt idx="1121">
                  <c:v>21247</c:v>
                </c:pt>
                <c:pt idx="1122">
                  <c:v>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1"/>
          <c:tx>
            <c:v>Test262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graph!$S$2:$S$3</c:f>
              <c:numCache>
                <c:formatCode>#,##0</c:formatCode>
                <c:ptCount val="2"/>
                <c:pt idx="0">
                  <c:v>0</c:v>
                </c:pt>
                <c:pt idx="1">
                  <c:v>200000</c:v>
                </c:pt>
              </c:numCache>
            </c:numRef>
          </c:xVal>
          <c:yVal>
            <c:numRef>
              <c:f>graph!$T$2:$T$3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</a:t>
                </a:r>
                <a:r>
                  <a:rPr lang="ko-KR" altLang="en-US"/>
                  <a:t> </a:t>
                </a:r>
                <a:r>
                  <a:rPr lang="en-US" altLang="ko-KR"/>
                  <a:t>of</a:t>
                </a:r>
                <a:r>
                  <a:rPr lang="en-US" altLang="ko-KR" baseline="0"/>
                  <a:t> covered statements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53566525421613431"/>
          <c:h val="0.10016905854587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localize!$D$2:$D$26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localize!$E$2:$E$26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localize!$I$2:$I$3</c:f>
              <c:numCache>
                <c:formatCode>0.00</c:formatCode>
                <c:ptCount val="2"/>
                <c:pt idx="0">
                  <c:v>6.36</c:v>
                </c:pt>
                <c:pt idx="1">
                  <c:v>6.36</c:v>
                </c:pt>
              </c:numCache>
            </c:numRef>
          </c:xVal>
          <c:yVal>
            <c:numRef>
              <c:f>localize!$H$2:$H$3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mutation!$C$1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mutation!$C$2:$C$10</c:f>
              <c:numCache>
                <c:formatCode>General</c:formatCode>
                <c:ptCount val="9"/>
                <c:pt idx="0">
                  <c:v>479</c:v>
                </c:pt>
                <c:pt idx="1">
                  <c:v>24</c:v>
                </c:pt>
                <c:pt idx="2">
                  <c:v>21</c:v>
                </c:pt>
                <c:pt idx="3">
                  <c:v>5</c:v>
                </c:pt>
                <c:pt idx="4">
                  <c:v>9</c:v>
                </c:pt>
                <c:pt idx="5">
                  <c:v>97</c:v>
                </c:pt>
                <c:pt idx="6">
                  <c:v>25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mutation!$D$1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mutation!$D$2:$D$10</c:f>
              <c:numCache>
                <c:formatCode>General</c:formatCode>
                <c:ptCount val="9"/>
                <c:pt idx="0">
                  <c:v>1129</c:v>
                </c:pt>
                <c:pt idx="1">
                  <c:v>147</c:v>
                </c:pt>
                <c:pt idx="2">
                  <c:v>30</c:v>
                </c:pt>
                <c:pt idx="3">
                  <c:v>39</c:v>
                </c:pt>
                <c:pt idx="4">
                  <c:v>4</c:v>
                </c:pt>
                <c:pt idx="5">
                  <c:v>6</c:v>
                </c:pt>
                <c:pt idx="6">
                  <c:v>88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mutation!$E$1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mutation!$E$2:$E$10</c:f>
              <c:numCache>
                <c:formatCode>General</c:formatCode>
                <c:ptCount val="9"/>
                <c:pt idx="0">
                  <c:v>691</c:v>
                </c:pt>
                <c:pt idx="1">
                  <c:v>119</c:v>
                </c:pt>
                <c:pt idx="2">
                  <c:v>8</c:v>
                </c:pt>
                <c:pt idx="3">
                  <c:v>57</c:v>
                </c:pt>
                <c:pt idx="4">
                  <c:v>15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mutation!$F$1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mutation!$F$2:$F$10</c:f>
              <c:numCache>
                <c:formatCode>General</c:formatCode>
                <c:ptCount val="9"/>
                <c:pt idx="0">
                  <c:v>353</c:v>
                </c:pt>
                <c:pt idx="1">
                  <c:v>54</c:v>
                </c:pt>
                <c:pt idx="2">
                  <c:v>23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mutation!$G$1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mutation!$G$2:$G$10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519710</xdr:colOff>
      <xdr:row>22</xdr:row>
      <xdr:rowOff>6897</xdr:rowOff>
    </xdr:from>
    <xdr:to>
      <xdr:col>16</xdr:col>
      <xdr:colOff>289762</xdr:colOff>
      <xdr:row>32</xdr:row>
      <xdr:rowOff>105640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D9EFD-3C2A-0E4F-9AAF-CC90F089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520156</xdr:colOff>
      <xdr:row>10</xdr:row>
      <xdr:rowOff>65391</xdr:rowOff>
    </xdr:from>
    <xdr:to>
      <xdr:col>16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</xdr:colOff>
      <xdr:row>5</xdr:row>
      <xdr:rowOff>11546</xdr:rowOff>
    </xdr:from>
    <xdr:to>
      <xdr:col>12</xdr:col>
      <xdr:colOff>88900</xdr:colOff>
      <xdr:row>14</xdr:row>
      <xdr:rowOff>186121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FD8A6-CCE4-714F-BC4E-CE222E84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580513</xdr:colOff>
      <xdr:row>5</xdr:row>
      <xdr:rowOff>155748</xdr:rowOff>
    </xdr:from>
    <xdr:to>
      <xdr:col>9</xdr:col>
      <xdr:colOff>616856</xdr:colOff>
      <xdr:row>6</xdr:row>
      <xdr:rowOff>162635</xdr:rowOff>
    </xdr:to>
    <xdr:sp macro="" textlink="$I$2">
      <xdr:nvSpPr>
        <xdr:cNvPr id="4" name="TextBox 3">
          <a:extLst>
            <a:ext uri="{FF2B5EF4-FFF2-40B4-BE49-F238E27FC236}">
              <a16:creationId xmlns:a16="http://schemas.microsoft.com/office/drawing/2014/main" id="{D6D71807-0597-B84C-AE41-F20A8E76EFA7}"/>
            </a:ext>
          </a:extLst>
        </xdr:cNvPr>
        <xdr:cNvSpPr txBox="1"/>
      </xdr:nvSpPr>
      <xdr:spPr>
        <a:xfrm>
          <a:off x="7193272" y="1168464"/>
          <a:ext cx="862937" cy="209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9</xdr:col>
      <xdr:colOff>230169</xdr:colOff>
      <xdr:row>5</xdr:row>
      <xdr:rowOff>153474</xdr:rowOff>
    </xdr:from>
    <xdr:to>
      <xdr:col>10</xdr:col>
      <xdr:colOff>697790</xdr:colOff>
      <xdr:row>6</xdr:row>
      <xdr:rowOff>160360</xdr:rowOff>
    </xdr:to>
    <xdr:sp macro="" textlink="$J$2">
      <xdr:nvSpPr>
        <xdr:cNvPr id="5" name="TextBox 4">
          <a:extLst>
            <a:ext uri="{FF2B5EF4-FFF2-40B4-BE49-F238E27FC236}">
              <a16:creationId xmlns:a16="http://schemas.microsoft.com/office/drawing/2014/main" id="{914F453A-7215-D24B-8CCA-68DDCD6E7BAC}"/>
            </a:ext>
          </a:extLst>
        </xdr:cNvPr>
        <xdr:cNvSpPr txBox="1"/>
      </xdr:nvSpPr>
      <xdr:spPr>
        <a:xfrm>
          <a:off x="7669522" y="1166190"/>
          <a:ext cx="1294216" cy="209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FD1125"/>
  <sheetViews>
    <sheetView topLeftCell="E5" zoomScale="200" workbookViewId="0">
      <selection activeCell="S17" sqref="S17"/>
    </sheetView>
  </sheetViews>
  <sheetFormatPr baseColWidth="10" defaultRowHeight="16" x14ac:dyDescent="0.2"/>
  <cols>
    <col min="1" max="3" width="10.83203125" style="1"/>
    <col min="5" max="5" width="10.83203125" style="1"/>
    <col min="13" max="13" width="17.83203125" bestFit="1" customWidth="1"/>
  </cols>
  <sheetData>
    <row r="1" spans="1:16384" s="3" customFormat="1" x14ac:dyDescent="0.2">
      <c r="A1" s="2" t="s">
        <v>4273</v>
      </c>
      <c r="B1" s="2" t="s">
        <v>4274</v>
      </c>
      <c r="C1" s="2" t="s">
        <v>4278</v>
      </c>
      <c r="D1" s="2" t="s">
        <v>4275</v>
      </c>
      <c r="E1" s="2" t="s">
        <v>4276</v>
      </c>
      <c r="F1" s="2" t="s">
        <v>4277</v>
      </c>
      <c r="G1" s="2" t="s">
        <v>4279</v>
      </c>
      <c r="H1" s="2" t="s">
        <v>4281</v>
      </c>
      <c r="I1" s="2" t="s">
        <v>4280</v>
      </c>
      <c r="J1" s="3" t="s">
        <v>4282</v>
      </c>
      <c r="K1" s="3" t="s">
        <v>4291</v>
      </c>
      <c r="M1" s="9" t="s">
        <v>4279</v>
      </c>
      <c r="N1" s="9" t="s">
        <v>4273</v>
      </c>
      <c r="O1" s="10" t="s">
        <v>4282</v>
      </c>
      <c r="P1" s="10" t="s">
        <v>4285</v>
      </c>
      <c r="R1" s="10" t="s">
        <v>4289</v>
      </c>
      <c r="S1" s="10" t="s">
        <v>4290</v>
      </c>
      <c r="T1" s="10" t="s">
        <v>4278</v>
      </c>
      <c r="U1" s="10" t="s">
        <v>4276</v>
      </c>
    </row>
    <row r="2" spans="1:16384" s="3" customFormat="1" x14ac:dyDescent="0.2">
      <c r="A2">
        <v>0</v>
      </c>
      <c r="B2">
        <v>0</v>
      </c>
      <c r="C2" s="1">
        <v>12766</v>
      </c>
      <c r="D2" t="s">
        <v>4271</v>
      </c>
      <c r="E2" s="1">
        <v>3986</v>
      </c>
      <c r="F2" t="s">
        <v>4272</v>
      </c>
      <c r="G2" t="s">
        <v>4286</v>
      </c>
      <c r="H2" t="s">
        <v>4287</v>
      </c>
      <c r="I2" t="s">
        <v>4288</v>
      </c>
      <c r="J2">
        <v>0</v>
      </c>
      <c r="K2">
        <f>B2/3600</f>
        <v>0</v>
      </c>
      <c r="L2"/>
      <c r="M2" s="5" t="s">
        <v>1</v>
      </c>
      <c r="N2" s="6">
        <f>COUNTIF($G$3:$G$1125,"="&amp;$M2)</f>
        <v>201</v>
      </c>
      <c r="O2" s="6">
        <f>SUMIF($G$3:$G$1125,"="&amp;$M2,$J$3:$J$1125)</f>
        <v>672</v>
      </c>
      <c r="P2" s="7">
        <f>O2/N2</f>
        <v>3.3432835820895521</v>
      </c>
      <c r="Q2"/>
      <c r="R2" s="8"/>
      <c r="S2" s="6">
        <v>0</v>
      </c>
      <c r="T2" s="6">
        <v>22425</v>
      </c>
      <c r="U2" s="6">
        <v>7944</v>
      </c>
      <c r="V2">
        <f>T2/29728 * 100</f>
        <v>75.43393433799784</v>
      </c>
      <c r="W2">
        <f>U2/11448 * 100</f>
        <v>69.392033542976932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">
      <c r="A3" s="1">
        <v>2</v>
      </c>
      <c r="B3" s="1">
        <v>0</v>
      </c>
      <c r="C3" s="1">
        <v>12774</v>
      </c>
      <c r="D3" t="s">
        <v>1089</v>
      </c>
      <c r="E3" s="1">
        <v>3988</v>
      </c>
      <c r="F3" t="s">
        <v>1090</v>
      </c>
      <c r="G3" t="s">
        <v>1</v>
      </c>
      <c r="H3" t="s">
        <v>1091</v>
      </c>
      <c r="I3" t="s">
        <v>1092</v>
      </c>
      <c r="J3" s="1">
        <f>$E3-$E2</f>
        <v>2</v>
      </c>
      <c r="K3">
        <f t="shared" ref="K3:K66" si="0">B3/3600</f>
        <v>0</v>
      </c>
      <c r="M3" s="5" t="s">
        <v>2</v>
      </c>
      <c r="N3" s="6">
        <f t="shared" ref="N3:N6" si="1">COUNTIF($G$3:$G$1125,"="&amp;$M3)</f>
        <v>436</v>
      </c>
      <c r="O3" s="6">
        <f t="shared" ref="O3:O6" si="2">SUMIF($G$3:$G$1125,"="&amp;$M3,$J$3:$J$1125)</f>
        <v>1450</v>
      </c>
      <c r="P3" s="7">
        <f t="shared" ref="P3:P6" si="3">O3/N3</f>
        <v>3.3256880733944953</v>
      </c>
      <c r="R3" s="5"/>
      <c r="S3" s="6">
        <v>200000</v>
      </c>
      <c r="T3" s="6">
        <f>T2</f>
        <v>22425</v>
      </c>
      <c r="U3" s="6">
        <f>U2</f>
        <v>7944</v>
      </c>
    </row>
    <row r="4" spans="1:16384" x14ac:dyDescent="0.2">
      <c r="A4" s="1">
        <v>3</v>
      </c>
      <c r="B4" s="1">
        <v>0</v>
      </c>
      <c r="C4" s="1">
        <v>12788</v>
      </c>
      <c r="D4" t="s">
        <v>1093</v>
      </c>
      <c r="E4" s="1">
        <v>3995</v>
      </c>
      <c r="F4" t="s">
        <v>1094</v>
      </c>
      <c r="G4" t="s">
        <v>2</v>
      </c>
      <c r="H4" t="s">
        <v>4</v>
      </c>
      <c r="I4" t="s">
        <v>1095</v>
      </c>
      <c r="J4" s="1">
        <f t="shared" ref="J4:J67" si="4">$E4-$E3</f>
        <v>7</v>
      </c>
      <c r="K4">
        <f t="shared" si="0"/>
        <v>0</v>
      </c>
      <c r="M4" s="5" t="s">
        <v>0</v>
      </c>
      <c r="N4" s="6">
        <f t="shared" si="1"/>
        <v>320</v>
      </c>
      <c r="O4" s="6">
        <f t="shared" si="2"/>
        <v>910</v>
      </c>
      <c r="P4" s="7">
        <f t="shared" si="3"/>
        <v>2.84375</v>
      </c>
    </row>
    <row r="5" spans="1:16384" x14ac:dyDescent="0.2">
      <c r="A5" s="1">
        <v>4</v>
      </c>
      <c r="B5" s="1">
        <v>1</v>
      </c>
      <c r="C5" s="1">
        <v>12791</v>
      </c>
      <c r="D5" t="s">
        <v>1096</v>
      </c>
      <c r="E5" s="1">
        <v>3996</v>
      </c>
      <c r="F5" t="s">
        <v>1097</v>
      </c>
      <c r="G5" t="s">
        <v>0</v>
      </c>
      <c r="H5" t="s">
        <v>7</v>
      </c>
      <c r="I5" t="s">
        <v>1098</v>
      </c>
      <c r="J5" s="1">
        <f t="shared" si="4"/>
        <v>1</v>
      </c>
      <c r="K5">
        <f t="shared" si="0"/>
        <v>2.7777777777777778E-4</v>
      </c>
      <c r="M5" s="5" t="s">
        <v>5</v>
      </c>
      <c r="N5" s="6">
        <f t="shared" si="1"/>
        <v>162</v>
      </c>
      <c r="O5" s="6">
        <f t="shared" si="2"/>
        <v>453</v>
      </c>
      <c r="P5" s="7">
        <f t="shared" si="3"/>
        <v>2.7962962962962963</v>
      </c>
      <c r="S5" s="10" t="str">
        <f>J1</f>
        <v>Inc.</v>
      </c>
    </row>
    <row r="6" spans="1:16384" x14ac:dyDescent="0.2">
      <c r="A6" s="1">
        <v>5</v>
      </c>
      <c r="B6" s="1">
        <v>1</v>
      </c>
      <c r="C6" s="1">
        <v>12838</v>
      </c>
      <c r="D6" t="s">
        <v>1099</v>
      </c>
      <c r="E6" s="1">
        <v>4014</v>
      </c>
      <c r="F6" t="s">
        <v>1100</v>
      </c>
      <c r="G6" t="s">
        <v>2</v>
      </c>
      <c r="H6" t="s">
        <v>1101</v>
      </c>
      <c r="I6" t="s">
        <v>1102</v>
      </c>
      <c r="J6" s="1">
        <f t="shared" si="4"/>
        <v>18</v>
      </c>
      <c r="K6">
        <f t="shared" si="0"/>
        <v>2.7777777777777778E-4</v>
      </c>
      <c r="M6" s="5" t="s">
        <v>858</v>
      </c>
      <c r="N6" s="6">
        <f t="shared" si="1"/>
        <v>4</v>
      </c>
      <c r="O6" s="6">
        <f t="shared" si="2"/>
        <v>5</v>
      </c>
      <c r="P6" s="7">
        <f t="shared" si="3"/>
        <v>1.25</v>
      </c>
      <c r="R6" s="11" t="s">
        <v>4284</v>
      </c>
      <c r="S6" s="4">
        <f>MAX(J3:J1125)</f>
        <v>73</v>
      </c>
    </row>
    <row r="7" spans="1:16384" x14ac:dyDescent="0.2">
      <c r="A7" s="1">
        <v>6</v>
      </c>
      <c r="B7" s="1">
        <v>2</v>
      </c>
      <c r="C7" s="1">
        <v>12845</v>
      </c>
      <c r="D7" t="s">
        <v>11</v>
      </c>
      <c r="E7" s="1">
        <v>4017</v>
      </c>
      <c r="F7" t="s">
        <v>10</v>
      </c>
      <c r="G7" t="s">
        <v>5</v>
      </c>
      <c r="H7" t="s">
        <v>1103</v>
      </c>
      <c r="I7" t="s">
        <v>1104</v>
      </c>
      <c r="J7" s="1">
        <f t="shared" si="4"/>
        <v>3</v>
      </c>
      <c r="K7">
        <f t="shared" si="0"/>
        <v>5.5555555555555556E-4</v>
      </c>
      <c r="M7" s="5" t="s">
        <v>4283</v>
      </c>
      <c r="N7" s="12">
        <f>SUM(N2:N6)</f>
        <v>1123</v>
      </c>
      <c r="O7" s="12">
        <f t="shared" ref="O7" si="5">SUM(O2:O6)</f>
        <v>3490</v>
      </c>
      <c r="P7" s="7">
        <f>O7/N7</f>
        <v>3.1077471059661619</v>
      </c>
      <c r="R7" s="11" t="s">
        <v>4283</v>
      </c>
      <c r="S7" s="4">
        <f>AVERAGE(J3:J1125)</f>
        <v>3.1077471059661619</v>
      </c>
    </row>
    <row r="8" spans="1:16384" x14ac:dyDescent="0.2">
      <c r="A8" s="1">
        <v>7</v>
      </c>
      <c r="B8" s="1">
        <v>2</v>
      </c>
      <c r="C8" s="1">
        <v>12879</v>
      </c>
      <c r="D8" t="s">
        <v>1105</v>
      </c>
      <c r="E8" s="1">
        <v>4031</v>
      </c>
      <c r="F8" t="s">
        <v>14</v>
      </c>
      <c r="G8" t="s">
        <v>0</v>
      </c>
      <c r="H8" t="s">
        <v>1106</v>
      </c>
      <c r="I8" t="s">
        <v>1107</v>
      </c>
      <c r="J8" s="1">
        <f t="shared" si="4"/>
        <v>14</v>
      </c>
      <c r="K8">
        <f t="shared" si="0"/>
        <v>5.5555555555555556E-4</v>
      </c>
    </row>
    <row r="9" spans="1:16384" x14ac:dyDescent="0.2">
      <c r="A9" s="1">
        <v>8</v>
      </c>
      <c r="B9" s="1">
        <v>2</v>
      </c>
      <c r="C9" s="1">
        <v>12883</v>
      </c>
      <c r="D9" t="s">
        <v>1108</v>
      </c>
      <c r="E9" s="1">
        <v>4033</v>
      </c>
      <c r="F9" t="s">
        <v>15</v>
      </c>
      <c r="G9" t="s">
        <v>2</v>
      </c>
      <c r="H9" t="s">
        <v>1109</v>
      </c>
      <c r="I9" t="s">
        <v>1110</v>
      </c>
      <c r="J9" s="1">
        <f t="shared" si="4"/>
        <v>2</v>
      </c>
      <c r="K9">
        <f t="shared" si="0"/>
        <v>5.5555555555555556E-4</v>
      </c>
    </row>
    <row r="10" spans="1:16384" x14ac:dyDescent="0.2">
      <c r="A10" s="1">
        <v>9</v>
      </c>
      <c r="B10" s="1">
        <v>3</v>
      </c>
      <c r="C10" s="1">
        <v>12890</v>
      </c>
      <c r="D10" t="s">
        <v>1111</v>
      </c>
      <c r="E10" s="1">
        <v>4037</v>
      </c>
      <c r="F10" t="s">
        <v>1112</v>
      </c>
      <c r="G10" t="s">
        <v>2</v>
      </c>
      <c r="H10" t="s">
        <v>1113</v>
      </c>
      <c r="I10" t="s">
        <v>1114</v>
      </c>
      <c r="J10" s="1">
        <f t="shared" si="4"/>
        <v>4</v>
      </c>
      <c r="K10">
        <f>B10/3600</f>
        <v>8.3333333333333339E-4</v>
      </c>
    </row>
    <row r="11" spans="1:16384" x14ac:dyDescent="0.2">
      <c r="A11" s="1">
        <v>10</v>
      </c>
      <c r="B11" s="1">
        <v>3</v>
      </c>
      <c r="C11" s="1">
        <v>12900</v>
      </c>
      <c r="D11" t="s">
        <v>1115</v>
      </c>
      <c r="E11" s="1">
        <v>4041</v>
      </c>
      <c r="F11" t="s">
        <v>1116</v>
      </c>
      <c r="G11" t="s">
        <v>0</v>
      </c>
      <c r="H11" t="s">
        <v>6</v>
      </c>
      <c r="I11" t="s">
        <v>1117</v>
      </c>
      <c r="J11" s="1">
        <f t="shared" si="4"/>
        <v>4</v>
      </c>
      <c r="K11">
        <f t="shared" si="0"/>
        <v>8.3333333333333339E-4</v>
      </c>
    </row>
    <row r="12" spans="1:16384" x14ac:dyDescent="0.2">
      <c r="A12" s="1">
        <v>11</v>
      </c>
      <c r="B12" s="1">
        <v>4</v>
      </c>
      <c r="C12" s="1">
        <v>12903</v>
      </c>
      <c r="D12" t="s">
        <v>1118</v>
      </c>
      <c r="E12" s="1">
        <v>4044</v>
      </c>
      <c r="F12" t="s">
        <v>1119</v>
      </c>
      <c r="G12" t="s">
        <v>5</v>
      </c>
      <c r="H12" t="s">
        <v>1120</v>
      </c>
      <c r="I12" t="s">
        <v>1121</v>
      </c>
      <c r="J12" s="1">
        <f t="shared" si="4"/>
        <v>3</v>
      </c>
      <c r="K12">
        <f t="shared" si="0"/>
        <v>1.1111111111111111E-3</v>
      </c>
    </row>
    <row r="13" spans="1:16384" x14ac:dyDescent="0.2">
      <c r="A13" s="1">
        <v>12</v>
      </c>
      <c r="B13" s="1">
        <v>4</v>
      </c>
      <c r="C13" s="1">
        <v>12906</v>
      </c>
      <c r="D13" t="s">
        <v>1122</v>
      </c>
      <c r="E13" s="1">
        <v>4045</v>
      </c>
      <c r="F13" t="s">
        <v>1123</v>
      </c>
      <c r="G13" t="s">
        <v>1</v>
      </c>
      <c r="H13" t="s">
        <v>1124</v>
      </c>
      <c r="I13" t="s">
        <v>1125</v>
      </c>
      <c r="J13" s="1">
        <f t="shared" si="4"/>
        <v>1</v>
      </c>
      <c r="K13">
        <f t="shared" si="0"/>
        <v>1.1111111111111111E-3</v>
      </c>
    </row>
    <row r="14" spans="1:16384" x14ac:dyDescent="0.2">
      <c r="A14" s="1">
        <v>13</v>
      </c>
      <c r="B14" s="1">
        <v>5</v>
      </c>
      <c r="C14" s="1">
        <v>12909</v>
      </c>
      <c r="D14" t="s">
        <v>1126</v>
      </c>
      <c r="E14" s="1">
        <v>4046</v>
      </c>
      <c r="F14" t="s">
        <v>1127</v>
      </c>
      <c r="G14" t="s">
        <v>0</v>
      </c>
      <c r="H14" t="s">
        <v>713</v>
      </c>
      <c r="I14" t="s">
        <v>1128</v>
      </c>
      <c r="J14" s="1">
        <f t="shared" si="4"/>
        <v>1</v>
      </c>
      <c r="K14">
        <f t="shared" si="0"/>
        <v>1.3888888888888889E-3</v>
      </c>
    </row>
    <row r="15" spans="1:16384" x14ac:dyDescent="0.2">
      <c r="A15" s="1">
        <v>14</v>
      </c>
      <c r="B15" s="1">
        <v>6</v>
      </c>
      <c r="C15" s="1">
        <v>12915</v>
      </c>
      <c r="D15" t="s">
        <v>1129</v>
      </c>
      <c r="E15" s="1">
        <v>4049</v>
      </c>
      <c r="F15" t="s">
        <v>19</v>
      </c>
      <c r="G15" t="s">
        <v>5</v>
      </c>
      <c r="H15" t="s">
        <v>1130</v>
      </c>
      <c r="I15" t="s">
        <v>1131</v>
      </c>
      <c r="J15" s="1">
        <f t="shared" si="4"/>
        <v>3</v>
      </c>
      <c r="K15">
        <f t="shared" si="0"/>
        <v>1.6666666666666668E-3</v>
      </c>
    </row>
    <row r="16" spans="1:16384" x14ac:dyDescent="0.2">
      <c r="A16" s="1">
        <v>15</v>
      </c>
      <c r="B16" s="1">
        <v>6</v>
      </c>
      <c r="C16" s="1">
        <v>12918</v>
      </c>
      <c r="D16" t="s">
        <v>17</v>
      </c>
      <c r="E16" s="1">
        <v>4053</v>
      </c>
      <c r="F16" t="s">
        <v>1132</v>
      </c>
      <c r="G16" t="s">
        <v>0</v>
      </c>
      <c r="H16" t="s">
        <v>1133</v>
      </c>
      <c r="I16" t="s">
        <v>1134</v>
      </c>
      <c r="J16" s="1">
        <f t="shared" si="4"/>
        <v>4</v>
      </c>
      <c r="K16">
        <f t="shared" si="0"/>
        <v>1.6666666666666668E-3</v>
      </c>
    </row>
    <row r="17" spans="1:11" x14ac:dyDescent="0.2">
      <c r="A17" s="1">
        <v>16</v>
      </c>
      <c r="B17" s="1">
        <v>7</v>
      </c>
      <c r="C17" s="1">
        <v>13023</v>
      </c>
      <c r="D17" t="s">
        <v>1135</v>
      </c>
      <c r="E17" s="1">
        <v>4078</v>
      </c>
      <c r="F17" t="s">
        <v>1136</v>
      </c>
      <c r="G17" t="s">
        <v>5</v>
      </c>
      <c r="H17" t="s">
        <v>1137</v>
      </c>
      <c r="I17" t="s">
        <v>1138</v>
      </c>
      <c r="J17" s="1">
        <f t="shared" si="4"/>
        <v>25</v>
      </c>
      <c r="K17">
        <f t="shared" si="0"/>
        <v>1.9444444444444444E-3</v>
      </c>
    </row>
    <row r="18" spans="1:11" x14ac:dyDescent="0.2">
      <c r="A18" s="1">
        <v>17</v>
      </c>
      <c r="B18" s="1">
        <v>8</v>
      </c>
      <c r="C18" s="1">
        <v>13028</v>
      </c>
      <c r="D18" t="s">
        <v>1139</v>
      </c>
      <c r="E18" s="1">
        <v>4080</v>
      </c>
      <c r="F18" t="s">
        <v>1140</v>
      </c>
      <c r="G18" t="s">
        <v>2</v>
      </c>
      <c r="H18" t="s">
        <v>1141</v>
      </c>
      <c r="I18" t="s">
        <v>1142</v>
      </c>
      <c r="J18" s="1">
        <f t="shared" si="4"/>
        <v>2</v>
      </c>
      <c r="K18">
        <f t="shared" si="0"/>
        <v>2.2222222222222222E-3</v>
      </c>
    </row>
    <row r="19" spans="1:11" x14ac:dyDescent="0.2">
      <c r="A19" s="1">
        <v>18</v>
      </c>
      <c r="B19" s="1">
        <v>10</v>
      </c>
      <c r="C19" s="1">
        <v>13029</v>
      </c>
      <c r="D19" t="s">
        <v>1143</v>
      </c>
      <c r="E19" s="1">
        <v>4081</v>
      </c>
      <c r="F19" t="s">
        <v>1144</v>
      </c>
      <c r="G19" t="s">
        <v>2</v>
      </c>
      <c r="H19" t="s">
        <v>1145</v>
      </c>
      <c r="I19" t="s">
        <v>1146</v>
      </c>
      <c r="J19" s="1">
        <f t="shared" si="4"/>
        <v>1</v>
      </c>
      <c r="K19">
        <f t="shared" si="0"/>
        <v>2.7777777777777779E-3</v>
      </c>
    </row>
    <row r="20" spans="1:11" x14ac:dyDescent="0.2">
      <c r="A20" s="1">
        <v>19</v>
      </c>
      <c r="B20" s="1">
        <v>10</v>
      </c>
      <c r="C20" s="1">
        <v>13061</v>
      </c>
      <c r="D20" t="s">
        <v>1147</v>
      </c>
      <c r="E20" s="1">
        <v>4096</v>
      </c>
      <c r="F20" t="s">
        <v>1148</v>
      </c>
      <c r="G20" t="s">
        <v>2</v>
      </c>
      <c r="H20" t="s">
        <v>1149</v>
      </c>
      <c r="I20" t="s">
        <v>1150</v>
      </c>
      <c r="J20" s="1">
        <f t="shared" si="4"/>
        <v>15</v>
      </c>
      <c r="K20">
        <f t="shared" si="0"/>
        <v>2.7777777777777779E-3</v>
      </c>
    </row>
    <row r="21" spans="1:11" x14ac:dyDescent="0.2">
      <c r="A21" s="1">
        <v>20</v>
      </c>
      <c r="B21" s="1">
        <v>10</v>
      </c>
      <c r="C21" s="1">
        <v>13062</v>
      </c>
      <c r="D21" t="s">
        <v>1151</v>
      </c>
      <c r="E21" s="1">
        <v>4097</v>
      </c>
      <c r="F21" t="s">
        <v>29</v>
      </c>
      <c r="G21" t="s">
        <v>5</v>
      </c>
      <c r="H21" t="s">
        <v>166</v>
      </c>
      <c r="I21" t="s">
        <v>1152</v>
      </c>
      <c r="J21" s="1">
        <f t="shared" si="4"/>
        <v>1</v>
      </c>
      <c r="K21">
        <f t="shared" si="0"/>
        <v>2.7777777777777779E-3</v>
      </c>
    </row>
    <row r="22" spans="1:11" x14ac:dyDescent="0.2">
      <c r="A22" s="1">
        <v>21</v>
      </c>
      <c r="B22" s="1">
        <v>11</v>
      </c>
      <c r="C22" s="1">
        <v>13063</v>
      </c>
      <c r="D22" t="s">
        <v>1153</v>
      </c>
      <c r="E22" s="1">
        <v>4098</v>
      </c>
      <c r="F22" t="s">
        <v>30</v>
      </c>
      <c r="G22" t="s">
        <v>1</v>
      </c>
      <c r="H22" t="s">
        <v>1154</v>
      </c>
      <c r="I22" t="s">
        <v>1155</v>
      </c>
      <c r="J22" s="1">
        <f t="shared" si="4"/>
        <v>1</v>
      </c>
      <c r="K22">
        <f t="shared" si="0"/>
        <v>3.0555555555555557E-3</v>
      </c>
    </row>
    <row r="23" spans="1:11" x14ac:dyDescent="0.2">
      <c r="A23" s="1">
        <v>22</v>
      </c>
      <c r="B23" s="1">
        <v>12</v>
      </c>
      <c r="C23" s="1">
        <v>13120</v>
      </c>
      <c r="D23" t="s">
        <v>1156</v>
      </c>
      <c r="E23" s="1">
        <v>4117</v>
      </c>
      <c r="F23" t="s">
        <v>1157</v>
      </c>
      <c r="G23" t="s">
        <v>1</v>
      </c>
      <c r="H23" t="s">
        <v>1158</v>
      </c>
      <c r="I23" t="s">
        <v>1159</v>
      </c>
      <c r="J23" s="1">
        <f t="shared" si="4"/>
        <v>19</v>
      </c>
      <c r="K23">
        <f t="shared" si="0"/>
        <v>3.3333333333333335E-3</v>
      </c>
    </row>
    <row r="24" spans="1:11" x14ac:dyDescent="0.2">
      <c r="A24" s="1">
        <v>23</v>
      </c>
      <c r="B24" s="1">
        <v>12</v>
      </c>
      <c r="C24" s="1">
        <v>13176</v>
      </c>
      <c r="D24" t="s">
        <v>1160</v>
      </c>
      <c r="E24" s="1">
        <v>4136</v>
      </c>
      <c r="F24" t="s">
        <v>1161</v>
      </c>
      <c r="G24" t="s">
        <v>2</v>
      </c>
      <c r="H24" t="s">
        <v>1162</v>
      </c>
      <c r="I24" t="s">
        <v>1163</v>
      </c>
      <c r="J24" s="1">
        <f t="shared" si="4"/>
        <v>19</v>
      </c>
      <c r="K24">
        <f t="shared" si="0"/>
        <v>3.3333333333333335E-3</v>
      </c>
    </row>
    <row r="25" spans="1:11" x14ac:dyDescent="0.2">
      <c r="A25" s="1">
        <v>24</v>
      </c>
      <c r="B25" s="1">
        <v>13</v>
      </c>
      <c r="C25" s="1">
        <v>13189</v>
      </c>
      <c r="D25" t="s">
        <v>1164</v>
      </c>
      <c r="E25" s="1">
        <v>4142</v>
      </c>
      <c r="F25" t="s">
        <v>1165</v>
      </c>
      <c r="G25" t="s">
        <v>5</v>
      </c>
      <c r="H25" t="s">
        <v>88</v>
      </c>
      <c r="I25" t="s">
        <v>1166</v>
      </c>
      <c r="J25" s="1">
        <f t="shared" si="4"/>
        <v>6</v>
      </c>
      <c r="K25">
        <f t="shared" si="0"/>
        <v>3.6111111111111109E-3</v>
      </c>
    </row>
    <row r="26" spans="1:11" x14ac:dyDescent="0.2">
      <c r="A26" s="1">
        <v>25</v>
      </c>
      <c r="B26" s="1">
        <v>14</v>
      </c>
      <c r="C26" s="1">
        <v>13201</v>
      </c>
      <c r="D26" t="s">
        <v>1167</v>
      </c>
      <c r="E26" s="1">
        <v>4146</v>
      </c>
      <c r="F26" t="s">
        <v>1168</v>
      </c>
      <c r="G26" t="s">
        <v>1</v>
      </c>
      <c r="H26" t="s">
        <v>1169</v>
      </c>
      <c r="I26" t="s">
        <v>1170</v>
      </c>
      <c r="J26" s="1">
        <f t="shared" si="4"/>
        <v>4</v>
      </c>
      <c r="K26">
        <f t="shared" si="0"/>
        <v>3.8888888888888888E-3</v>
      </c>
    </row>
    <row r="27" spans="1:11" x14ac:dyDescent="0.2">
      <c r="A27" s="1">
        <v>26</v>
      </c>
      <c r="B27" s="1">
        <v>14</v>
      </c>
      <c r="C27" s="1">
        <v>13307</v>
      </c>
      <c r="D27" t="s">
        <v>1171</v>
      </c>
      <c r="E27" s="1">
        <v>4173</v>
      </c>
      <c r="F27" t="s">
        <v>1172</v>
      </c>
      <c r="G27" t="s">
        <v>5</v>
      </c>
      <c r="H27" t="s">
        <v>1173</v>
      </c>
      <c r="I27" t="s">
        <v>1174</v>
      </c>
      <c r="J27" s="1">
        <f t="shared" si="4"/>
        <v>27</v>
      </c>
      <c r="K27">
        <f t="shared" si="0"/>
        <v>3.8888888888888888E-3</v>
      </c>
    </row>
    <row r="28" spans="1:11" x14ac:dyDescent="0.2">
      <c r="A28" s="1">
        <v>27</v>
      </c>
      <c r="B28" s="1">
        <v>15</v>
      </c>
      <c r="C28" s="1">
        <v>13312</v>
      </c>
      <c r="D28" t="s">
        <v>1175</v>
      </c>
      <c r="E28" s="1">
        <v>4174</v>
      </c>
      <c r="F28" t="s">
        <v>39</v>
      </c>
      <c r="G28" t="s">
        <v>0</v>
      </c>
      <c r="H28" t="s">
        <v>8</v>
      </c>
      <c r="I28" t="s">
        <v>1176</v>
      </c>
      <c r="J28" s="1">
        <f t="shared" si="4"/>
        <v>1</v>
      </c>
      <c r="K28">
        <f t="shared" si="0"/>
        <v>4.1666666666666666E-3</v>
      </c>
    </row>
    <row r="29" spans="1:11" x14ac:dyDescent="0.2">
      <c r="A29" s="1">
        <v>28</v>
      </c>
      <c r="B29" s="1">
        <v>20</v>
      </c>
      <c r="C29" s="1">
        <v>13319</v>
      </c>
      <c r="D29" t="s">
        <v>1177</v>
      </c>
      <c r="E29" s="1">
        <v>4177</v>
      </c>
      <c r="F29" t="s">
        <v>42</v>
      </c>
      <c r="G29" t="s">
        <v>1</v>
      </c>
      <c r="H29" t="s">
        <v>1178</v>
      </c>
      <c r="I29" t="s">
        <v>1179</v>
      </c>
      <c r="J29" s="1">
        <f t="shared" si="4"/>
        <v>3</v>
      </c>
      <c r="K29">
        <f t="shared" si="0"/>
        <v>5.5555555555555558E-3</v>
      </c>
    </row>
    <row r="30" spans="1:11" x14ac:dyDescent="0.2">
      <c r="A30" s="1">
        <v>29</v>
      </c>
      <c r="B30" s="1">
        <v>20</v>
      </c>
      <c r="C30" s="1">
        <v>13322</v>
      </c>
      <c r="D30" t="s">
        <v>1180</v>
      </c>
      <c r="E30" s="1">
        <v>4178</v>
      </c>
      <c r="F30" t="s">
        <v>43</v>
      </c>
      <c r="G30" t="s">
        <v>5</v>
      </c>
      <c r="H30" t="s">
        <v>12</v>
      </c>
      <c r="I30" t="s">
        <v>1181</v>
      </c>
      <c r="J30" s="1">
        <f t="shared" si="4"/>
        <v>1</v>
      </c>
      <c r="K30">
        <f t="shared" si="0"/>
        <v>5.5555555555555558E-3</v>
      </c>
    </row>
    <row r="31" spans="1:11" x14ac:dyDescent="0.2">
      <c r="A31" s="1">
        <v>30</v>
      </c>
      <c r="B31" s="1">
        <v>21</v>
      </c>
      <c r="C31" s="1">
        <v>13344</v>
      </c>
      <c r="D31" t="s">
        <v>1182</v>
      </c>
      <c r="E31" s="1">
        <v>4186</v>
      </c>
      <c r="F31" t="s">
        <v>1183</v>
      </c>
      <c r="G31" t="s">
        <v>2</v>
      </c>
      <c r="H31" t="s">
        <v>1184</v>
      </c>
      <c r="I31" t="s">
        <v>1185</v>
      </c>
      <c r="J31" s="1">
        <f t="shared" si="4"/>
        <v>8</v>
      </c>
      <c r="K31">
        <f t="shared" si="0"/>
        <v>5.8333333333333336E-3</v>
      </c>
    </row>
    <row r="32" spans="1:11" x14ac:dyDescent="0.2">
      <c r="A32" s="1">
        <v>31</v>
      </c>
      <c r="B32" s="1">
        <v>21</v>
      </c>
      <c r="C32" s="1">
        <v>13345</v>
      </c>
      <c r="D32" t="s">
        <v>1186</v>
      </c>
      <c r="E32" s="1">
        <v>4187</v>
      </c>
      <c r="F32" t="s">
        <v>1187</v>
      </c>
      <c r="G32" t="s">
        <v>2</v>
      </c>
      <c r="H32" t="s">
        <v>1188</v>
      </c>
      <c r="I32" t="s">
        <v>1189</v>
      </c>
      <c r="J32" s="1">
        <f t="shared" si="4"/>
        <v>1</v>
      </c>
      <c r="K32">
        <f t="shared" si="0"/>
        <v>5.8333333333333336E-3</v>
      </c>
    </row>
    <row r="33" spans="1:11" x14ac:dyDescent="0.2">
      <c r="A33" s="1">
        <v>32</v>
      </c>
      <c r="B33" s="1">
        <v>23</v>
      </c>
      <c r="C33" s="1">
        <v>13350</v>
      </c>
      <c r="D33" t="s">
        <v>1190</v>
      </c>
      <c r="E33" s="1">
        <v>4188</v>
      </c>
      <c r="F33" t="s">
        <v>1191</v>
      </c>
      <c r="G33" t="s">
        <v>2</v>
      </c>
      <c r="H33" t="s">
        <v>1192</v>
      </c>
      <c r="I33" t="s">
        <v>1193</v>
      </c>
      <c r="J33" s="1">
        <f t="shared" si="4"/>
        <v>1</v>
      </c>
      <c r="K33">
        <f t="shared" si="0"/>
        <v>6.3888888888888893E-3</v>
      </c>
    </row>
    <row r="34" spans="1:11" x14ac:dyDescent="0.2">
      <c r="A34" s="1">
        <v>33</v>
      </c>
      <c r="B34" s="1">
        <v>23</v>
      </c>
      <c r="C34" s="1">
        <v>13374</v>
      </c>
      <c r="D34" t="s">
        <v>1194</v>
      </c>
      <c r="E34" s="1">
        <v>4191</v>
      </c>
      <c r="F34" t="s">
        <v>1195</v>
      </c>
      <c r="G34" t="s">
        <v>1</v>
      </c>
      <c r="H34" t="s">
        <v>1196</v>
      </c>
      <c r="I34" t="s">
        <v>1197</v>
      </c>
      <c r="J34" s="1">
        <f t="shared" si="4"/>
        <v>3</v>
      </c>
      <c r="K34">
        <f t="shared" si="0"/>
        <v>6.3888888888888893E-3</v>
      </c>
    </row>
    <row r="35" spans="1:11" x14ac:dyDescent="0.2">
      <c r="A35" s="1">
        <v>34</v>
      </c>
      <c r="B35" s="1">
        <v>24</v>
      </c>
      <c r="C35" s="1">
        <v>13416</v>
      </c>
      <c r="D35" t="s">
        <v>1198</v>
      </c>
      <c r="E35" s="1">
        <v>4212</v>
      </c>
      <c r="F35" t="s">
        <v>1199</v>
      </c>
      <c r="G35" t="s">
        <v>1</v>
      </c>
      <c r="H35" t="s">
        <v>1200</v>
      </c>
      <c r="I35" t="s">
        <v>1201</v>
      </c>
      <c r="J35" s="1">
        <f t="shared" si="4"/>
        <v>21</v>
      </c>
      <c r="K35">
        <f t="shared" si="0"/>
        <v>6.6666666666666671E-3</v>
      </c>
    </row>
    <row r="36" spans="1:11" x14ac:dyDescent="0.2">
      <c r="A36" s="1">
        <v>35</v>
      </c>
      <c r="B36" s="1">
        <v>25</v>
      </c>
      <c r="C36" s="1">
        <v>13420</v>
      </c>
      <c r="D36" t="s">
        <v>1202</v>
      </c>
      <c r="E36" s="1">
        <v>4212</v>
      </c>
      <c r="F36" t="s">
        <v>1199</v>
      </c>
      <c r="G36" t="s">
        <v>1</v>
      </c>
      <c r="H36" t="s">
        <v>1203</v>
      </c>
      <c r="I36" t="s">
        <v>1204</v>
      </c>
      <c r="J36" s="1">
        <f t="shared" si="4"/>
        <v>0</v>
      </c>
      <c r="K36">
        <f t="shared" si="0"/>
        <v>6.9444444444444441E-3</v>
      </c>
    </row>
    <row r="37" spans="1:11" x14ac:dyDescent="0.2">
      <c r="A37" s="1">
        <v>36</v>
      </c>
      <c r="B37" s="1">
        <v>26</v>
      </c>
      <c r="C37" s="1">
        <v>13421</v>
      </c>
      <c r="D37" t="s">
        <v>1205</v>
      </c>
      <c r="E37" s="1">
        <v>4213</v>
      </c>
      <c r="F37" t="s">
        <v>1206</v>
      </c>
      <c r="G37" t="s">
        <v>2</v>
      </c>
      <c r="H37" t="s">
        <v>45</v>
      </c>
      <c r="I37" t="s">
        <v>1207</v>
      </c>
      <c r="J37" s="1">
        <f t="shared" si="4"/>
        <v>1</v>
      </c>
      <c r="K37">
        <f t="shared" si="0"/>
        <v>7.2222222222222219E-3</v>
      </c>
    </row>
    <row r="38" spans="1:11" x14ac:dyDescent="0.2">
      <c r="A38" s="1">
        <v>37</v>
      </c>
      <c r="B38" s="1">
        <v>29</v>
      </c>
      <c r="C38" s="1">
        <v>13443</v>
      </c>
      <c r="D38" t="s">
        <v>46</v>
      </c>
      <c r="E38" s="1">
        <v>4214</v>
      </c>
      <c r="F38" t="s">
        <v>1208</v>
      </c>
      <c r="G38" t="s">
        <v>0</v>
      </c>
      <c r="H38" t="s">
        <v>94</v>
      </c>
      <c r="I38" t="s">
        <v>1209</v>
      </c>
      <c r="J38" s="1">
        <f t="shared" si="4"/>
        <v>1</v>
      </c>
      <c r="K38">
        <f t="shared" si="0"/>
        <v>8.0555555555555554E-3</v>
      </c>
    </row>
    <row r="39" spans="1:11" x14ac:dyDescent="0.2">
      <c r="A39" s="1">
        <v>38</v>
      </c>
      <c r="B39" s="1">
        <v>29</v>
      </c>
      <c r="C39" s="1">
        <v>13443</v>
      </c>
      <c r="D39" t="s">
        <v>46</v>
      </c>
      <c r="E39" s="1">
        <v>4214</v>
      </c>
      <c r="F39" t="s">
        <v>1208</v>
      </c>
      <c r="G39" t="s">
        <v>0</v>
      </c>
      <c r="H39" t="s">
        <v>28</v>
      </c>
      <c r="I39" t="s">
        <v>1210</v>
      </c>
      <c r="J39" s="1">
        <f t="shared" si="4"/>
        <v>0</v>
      </c>
      <c r="K39">
        <f t="shared" si="0"/>
        <v>8.0555555555555554E-3</v>
      </c>
    </row>
    <row r="40" spans="1:11" x14ac:dyDescent="0.2">
      <c r="A40" s="1">
        <v>39</v>
      </c>
      <c r="B40" s="1">
        <v>31</v>
      </c>
      <c r="C40" s="1">
        <v>13450</v>
      </c>
      <c r="D40" t="s">
        <v>1211</v>
      </c>
      <c r="E40" s="1">
        <v>4217</v>
      </c>
      <c r="F40" t="s">
        <v>1212</v>
      </c>
      <c r="G40" t="s">
        <v>0</v>
      </c>
      <c r="H40" t="s">
        <v>1213</v>
      </c>
      <c r="I40" t="s">
        <v>1214</v>
      </c>
      <c r="J40" s="1">
        <f t="shared" si="4"/>
        <v>3</v>
      </c>
      <c r="K40">
        <f t="shared" si="0"/>
        <v>8.611111111111111E-3</v>
      </c>
    </row>
    <row r="41" spans="1:11" x14ac:dyDescent="0.2">
      <c r="A41" s="1">
        <v>40</v>
      </c>
      <c r="B41" s="1">
        <v>35</v>
      </c>
      <c r="C41" s="1">
        <v>13455</v>
      </c>
      <c r="D41" t="s">
        <v>48</v>
      </c>
      <c r="E41" s="1">
        <v>4218</v>
      </c>
      <c r="F41" t="s">
        <v>1215</v>
      </c>
      <c r="G41" t="s">
        <v>2</v>
      </c>
      <c r="H41" t="s">
        <v>13</v>
      </c>
      <c r="I41" t="s">
        <v>1216</v>
      </c>
      <c r="J41" s="1">
        <f t="shared" si="4"/>
        <v>1</v>
      </c>
      <c r="K41">
        <f t="shared" si="0"/>
        <v>9.7222222222222224E-3</v>
      </c>
    </row>
    <row r="42" spans="1:11" x14ac:dyDescent="0.2">
      <c r="A42" s="1">
        <v>41</v>
      </c>
      <c r="B42" s="1">
        <v>35</v>
      </c>
      <c r="C42" s="1">
        <v>13458</v>
      </c>
      <c r="D42" t="s">
        <v>1217</v>
      </c>
      <c r="E42" s="1">
        <v>4219</v>
      </c>
      <c r="F42" t="s">
        <v>1218</v>
      </c>
      <c r="G42" t="s">
        <v>5</v>
      </c>
      <c r="H42" t="s">
        <v>1219</v>
      </c>
      <c r="I42" t="s">
        <v>1220</v>
      </c>
      <c r="J42" s="1">
        <f t="shared" si="4"/>
        <v>1</v>
      </c>
      <c r="K42">
        <f t="shared" si="0"/>
        <v>9.7222222222222224E-3</v>
      </c>
    </row>
    <row r="43" spans="1:11" x14ac:dyDescent="0.2">
      <c r="A43" s="1">
        <v>42</v>
      </c>
      <c r="B43" s="1">
        <v>44</v>
      </c>
      <c r="C43" s="1">
        <v>13463</v>
      </c>
      <c r="D43" t="s">
        <v>1221</v>
      </c>
      <c r="E43" s="1">
        <v>4223</v>
      </c>
      <c r="F43" t="s">
        <v>1222</v>
      </c>
      <c r="G43" t="s">
        <v>2</v>
      </c>
      <c r="H43" t="s">
        <v>1223</v>
      </c>
      <c r="I43" t="s">
        <v>1224</v>
      </c>
      <c r="J43" s="1">
        <f t="shared" si="4"/>
        <v>4</v>
      </c>
      <c r="K43">
        <f t="shared" si="0"/>
        <v>1.2222222222222223E-2</v>
      </c>
    </row>
    <row r="44" spans="1:11" x14ac:dyDescent="0.2">
      <c r="A44" s="1">
        <v>43</v>
      </c>
      <c r="B44" s="1">
        <v>44</v>
      </c>
      <c r="C44" s="1">
        <v>13465</v>
      </c>
      <c r="D44" t="s">
        <v>1225</v>
      </c>
      <c r="E44" s="1">
        <v>4226</v>
      </c>
      <c r="F44" t="s">
        <v>1226</v>
      </c>
      <c r="G44" t="s">
        <v>0</v>
      </c>
      <c r="H44" t="s">
        <v>1227</v>
      </c>
      <c r="I44" t="s">
        <v>1228</v>
      </c>
      <c r="J44" s="1">
        <f t="shared" si="4"/>
        <v>3</v>
      </c>
      <c r="K44">
        <f t="shared" si="0"/>
        <v>1.2222222222222223E-2</v>
      </c>
    </row>
    <row r="45" spans="1:11" x14ac:dyDescent="0.2">
      <c r="A45" s="1">
        <v>45</v>
      </c>
      <c r="B45" s="1">
        <v>45</v>
      </c>
      <c r="C45" s="1">
        <v>13507</v>
      </c>
      <c r="D45" t="s">
        <v>1229</v>
      </c>
      <c r="E45" s="1">
        <v>4245</v>
      </c>
      <c r="F45" t="s">
        <v>1230</v>
      </c>
      <c r="G45" t="s">
        <v>5</v>
      </c>
      <c r="H45" t="s">
        <v>1231</v>
      </c>
      <c r="I45" t="s">
        <v>1232</v>
      </c>
      <c r="J45" s="1">
        <f t="shared" si="4"/>
        <v>19</v>
      </c>
      <c r="K45">
        <f t="shared" si="0"/>
        <v>1.2500000000000001E-2</v>
      </c>
    </row>
    <row r="46" spans="1:11" x14ac:dyDescent="0.2">
      <c r="A46" s="1">
        <v>46</v>
      </c>
      <c r="B46" s="1">
        <v>46</v>
      </c>
      <c r="C46" s="1">
        <v>13513</v>
      </c>
      <c r="D46" t="s">
        <v>1233</v>
      </c>
      <c r="E46" s="1">
        <v>4247</v>
      </c>
      <c r="F46" t="s">
        <v>1234</v>
      </c>
      <c r="G46" t="s">
        <v>1</v>
      </c>
      <c r="H46" t="s">
        <v>1235</v>
      </c>
      <c r="I46" t="s">
        <v>1236</v>
      </c>
      <c r="J46" s="1">
        <f t="shared" si="4"/>
        <v>2</v>
      </c>
      <c r="K46">
        <f t="shared" si="0"/>
        <v>1.2777777777777779E-2</v>
      </c>
    </row>
    <row r="47" spans="1:11" x14ac:dyDescent="0.2">
      <c r="A47" s="1">
        <v>47</v>
      </c>
      <c r="B47" s="1">
        <v>47</v>
      </c>
      <c r="C47" s="1">
        <v>13515</v>
      </c>
      <c r="D47" t="s">
        <v>1237</v>
      </c>
      <c r="E47" s="1">
        <v>4249</v>
      </c>
      <c r="F47" t="s">
        <v>1238</v>
      </c>
      <c r="G47" t="s">
        <v>0</v>
      </c>
      <c r="H47" t="s">
        <v>1239</v>
      </c>
      <c r="I47" t="s">
        <v>1240</v>
      </c>
      <c r="J47" s="1">
        <f t="shared" si="4"/>
        <v>2</v>
      </c>
      <c r="K47">
        <f t="shared" si="0"/>
        <v>1.3055555555555556E-2</v>
      </c>
    </row>
    <row r="48" spans="1:11" x14ac:dyDescent="0.2">
      <c r="A48" s="1">
        <v>48</v>
      </c>
      <c r="B48" s="1">
        <v>47</v>
      </c>
      <c r="C48" s="1">
        <v>13516</v>
      </c>
      <c r="D48" t="s">
        <v>1241</v>
      </c>
      <c r="E48" s="1">
        <v>4251</v>
      </c>
      <c r="F48" t="s">
        <v>1242</v>
      </c>
      <c r="G48" t="s">
        <v>2</v>
      </c>
      <c r="H48" t="s">
        <v>432</v>
      </c>
      <c r="I48" t="s">
        <v>1243</v>
      </c>
      <c r="J48" s="1">
        <f t="shared" si="4"/>
        <v>2</v>
      </c>
      <c r="K48">
        <f t="shared" si="0"/>
        <v>1.3055555555555556E-2</v>
      </c>
    </row>
    <row r="49" spans="1:11" x14ac:dyDescent="0.2">
      <c r="A49" s="1">
        <v>49</v>
      </c>
      <c r="B49" s="1">
        <v>48</v>
      </c>
      <c r="C49" s="1">
        <v>13585</v>
      </c>
      <c r="D49" t="s">
        <v>55</v>
      </c>
      <c r="E49" s="1">
        <v>4275</v>
      </c>
      <c r="F49" t="s">
        <v>1244</v>
      </c>
      <c r="G49" t="s">
        <v>1</v>
      </c>
      <c r="H49" t="s">
        <v>1245</v>
      </c>
      <c r="I49" t="s">
        <v>1246</v>
      </c>
      <c r="J49" s="1">
        <f t="shared" si="4"/>
        <v>24</v>
      </c>
      <c r="K49">
        <f t="shared" si="0"/>
        <v>1.3333333333333334E-2</v>
      </c>
    </row>
    <row r="50" spans="1:11" x14ac:dyDescent="0.2">
      <c r="A50" s="1">
        <v>51</v>
      </c>
      <c r="B50" s="1">
        <v>56</v>
      </c>
      <c r="C50" s="1">
        <v>13588</v>
      </c>
      <c r="D50" t="s">
        <v>1247</v>
      </c>
      <c r="E50" s="1">
        <v>4276</v>
      </c>
      <c r="F50" t="s">
        <v>1248</v>
      </c>
      <c r="G50" t="s">
        <v>2</v>
      </c>
      <c r="H50" t="s">
        <v>267</v>
      </c>
      <c r="I50" t="s">
        <v>1249</v>
      </c>
      <c r="J50" s="1">
        <f t="shared" si="4"/>
        <v>1</v>
      </c>
      <c r="K50">
        <f t="shared" si="0"/>
        <v>1.5555555555555555E-2</v>
      </c>
    </row>
    <row r="51" spans="1:11" x14ac:dyDescent="0.2">
      <c r="A51" s="1">
        <v>52</v>
      </c>
      <c r="B51" s="1">
        <v>57</v>
      </c>
      <c r="C51" s="1">
        <v>13593</v>
      </c>
      <c r="D51" t="s">
        <v>58</v>
      </c>
      <c r="E51" s="1">
        <v>4279</v>
      </c>
      <c r="F51" t="s">
        <v>1250</v>
      </c>
      <c r="G51" t="s">
        <v>2</v>
      </c>
      <c r="H51" t="s">
        <v>1251</v>
      </c>
      <c r="I51" t="s">
        <v>1252</v>
      </c>
      <c r="J51" s="1">
        <f t="shared" si="4"/>
        <v>3</v>
      </c>
      <c r="K51">
        <f t="shared" si="0"/>
        <v>1.5833333333333335E-2</v>
      </c>
    </row>
    <row r="52" spans="1:11" x14ac:dyDescent="0.2">
      <c r="A52" s="1">
        <v>53</v>
      </c>
      <c r="B52" s="1">
        <v>58</v>
      </c>
      <c r="C52" s="1">
        <v>13595</v>
      </c>
      <c r="D52" t="s">
        <v>1253</v>
      </c>
      <c r="E52" s="1">
        <v>4281</v>
      </c>
      <c r="F52" t="s">
        <v>1254</v>
      </c>
      <c r="G52" t="s">
        <v>5</v>
      </c>
      <c r="H52" t="s">
        <v>1255</v>
      </c>
      <c r="I52" t="s">
        <v>1256</v>
      </c>
      <c r="J52" s="1">
        <f t="shared" si="4"/>
        <v>2</v>
      </c>
      <c r="K52">
        <f t="shared" si="0"/>
        <v>1.6111111111111111E-2</v>
      </c>
    </row>
    <row r="53" spans="1:11" x14ac:dyDescent="0.2">
      <c r="A53" s="1">
        <v>54</v>
      </c>
      <c r="B53" s="1">
        <v>58</v>
      </c>
      <c r="C53" s="1">
        <v>13598</v>
      </c>
      <c r="D53" t="s">
        <v>1257</v>
      </c>
      <c r="E53" s="1">
        <v>4282</v>
      </c>
      <c r="F53" t="s">
        <v>1258</v>
      </c>
      <c r="G53" t="s">
        <v>2</v>
      </c>
      <c r="H53" t="s">
        <v>140</v>
      </c>
      <c r="I53" t="s">
        <v>1259</v>
      </c>
      <c r="J53" s="1">
        <f t="shared" si="4"/>
        <v>1</v>
      </c>
      <c r="K53">
        <f t="shared" si="0"/>
        <v>1.6111111111111111E-2</v>
      </c>
    </row>
    <row r="54" spans="1:11" x14ac:dyDescent="0.2">
      <c r="A54" s="1">
        <v>55</v>
      </c>
      <c r="B54" s="1">
        <v>59</v>
      </c>
      <c r="C54" s="1">
        <v>13599</v>
      </c>
      <c r="D54" t="s">
        <v>1260</v>
      </c>
      <c r="E54" s="1">
        <v>4283</v>
      </c>
      <c r="F54" t="s">
        <v>1261</v>
      </c>
      <c r="G54" t="s">
        <v>0</v>
      </c>
      <c r="H54" t="s">
        <v>1262</v>
      </c>
      <c r="I54" t="s">
        <v>1263</v>
      </c>
      <c r="J54" s="1">
        <f t="shared" si="4"/>
        <v>1</v>
      </c>
      <c r="K54">
        <f t="shared" si="0"/>
        <v>1.638888888888889E-2</v>
      </c>
    </row>
    <row r="55" spans="1:11" x14ac:dyDescent="0.2">
      <c r="A55" s="1">
        <v>56</v>
      </c>
      <c r="B55" s="1">
        <v>59</v>
      </c>
      <c r="C55" s="1">
        <v>13600</v>
      </c>
      <c r="D55" t="s">
        <v>1264</v>
      </c>
      <c r="E55" s="1">
        <v>4284</v>
      </c>
      <c r="F55" t="s">
        <v>1265</v>
      </c>
      <c r="G55" t="s">
        <v>2</v>
      </c>
      <c r="H55" t="s">
        <v>171</v>
      </c>
      <c r="I55" t="s">
        <v>1266</v>
      </c>
      <c r="J55" s="1">
        <f t="shared" si="4"/>
        <v>1</v>
      </c>
      <c r="K55">
        <f t="shared" si="0"/>
        <v>1.638888888888889E-2</v>
      </c>
    </row>
    <row r="56" spans="1:11" x14ac:dyDescent="0.2">
      <c r="A56" s="1">
        <v>57</v>
      </c>
      <c r="B56" s="1">
        <v>59</v>
      </c>
      <c r="C56" s="1">
        <v>13632</v>
      </c>
      <c r="D56" t="s">
        <v>1267</v>
      </c>
      <c r="E56" s="1">
        <v>4298</v>
      </c>
      <c r="F56" t="s">
        <v>57</v>
      </c>
      <c r="G56" t="s">
        <v>5</v>
      </c>
      <c r="H56" t="s">
        <v>1268</v>
      </c>
      <c r="I56" t="s">
        <v>1269</v>
      </c>
      <c r="J56" s="1">
        <f t="shared" si="4"/>
        <v>14</v>
      </c>
      <c r="K56">
        <f t="shared" si="0"/>
        <v>1.638888888888889E-2</v>
      </c>
    </row>
    <row r="57" spans="1:11" x14ac:dyDescent="0.2">
      <c r="A57" s="1">
        <v>59</v>
      </c>
      <c r="B57" s="1">
        <v>61</v>
      </c>
      <c r="C57" s="1">
        <v>13632</v>
      </c>
      <c r="D57" t="s">
        <v>1267</v>
      </c>
      <c r="E57" s="1">
        <v>4298</v>
      </c>
      <c r="F57" t="s">
        <v>57</v>
      </c>
      <c r="G57" t="s">
        <v>2</v>
      </c>
      <c r="H57" t="s">
        <v>281</v>
      </c>
      <c r="I57" t="s">
        <v>1270</v>
      </c>
      <c r="J57" s="1">
        <f t="shared" si="4"/>
        <v>0</v>
      </c>
      <c r="K57">
        <f t="shared" si="0"/>
        <v>1.6944444444444446E-2</v>
      </c>
    </row>
    <row r="58" spans="1:11" x14ac:dyDescent="0.2">
      <c r="A58" s="1">
        <v>60</v>
      </c>
      <c r="B58" s="1">
        <v>61</v>
      </c>
      <c r="C58" s="1">
        <v>13640</v>
      </c>
      <c r="D58" t="s">
        <v>1271</v>
      </c>
      <c r="E58" s="1">
        <v>4300</v>
      </c>
      <c r="F58" t="s">
        <v>59</v>
      </c>
      <c r="G58" t="s">
        <v>0</v>
      </c>
      <c r="H58" t="s">
        <v>1272</v>
      </c>
      <c r="I58" t="s">
        <v>1273</v>
      </c>
      <c r="J58" s="1">
        <f t="shared" si="4"/>
        <v>2</v>
      </c>
      <c r="K58">
        <f t="shared" si="0"/>
        <v>1.6944444444444446E-2</v>
      </c>
    </row>
    <row r="59" spans="1:11" x14ac:dyDescent="0.2">
      <c r="A59" s="1">
        <v>61</v>
      </c>
      <c r="B59" s="1">
        <v>62</v>
      </c>
      <c r="C59" s="1">
        <v>13643</v>
      </c>
      <c r="D59" t="s">
        <v>1274</v>
      </c>
      <c r="E59" s="1">
        <v>4301</v>
      </c>
      <c r="F59" t="s">
        <v>1275</v>
      </c>
      <c r="G59" t="s">
        <v>1</v>
      </c>
      <c r="H59" t="s">
        <v>35</v>
      </c>
      <c r="I59" t="s">
        <v>1276</v>
      </c>
      <c r="J59" s="1">
        <f t="shared" si="4"/>
        <v>1</v>
      </c>
      <c r="K59">
        <f t="shared" si="0"/>
        <v>1.7222222222222222E-2</v>
      </c>
    </row>
    <row r="60" spans="1:11" x14ac:dyDescent="0.2">
      <c r="A60" s="1">
        <v>62</v>
      </c>
      <c r="B60" s="1">
        <v>63</v>
      </c>
      <c r="C60" s="1">
        <v>13720</v>
      </c>
      <c r="D60" t="s">
        <v>1277</v>
      </c>
      <c r="E60" s="1">
        <v>4328</v>
      </c>
      <c r="F60" t="s">
        <v>61</v>
      </c>
      <c r="G60" t="s">
        <v>5</v>
      </c>
      <c r="H60" t="s">
        <v>36</v>
      </c>
      <c r="I60" t="s">
        <v>1278</v>
      </c>
      <c r="J60" s="1">
        <f t="shared" si="4"/>
        <v>27</v>
      </c>
      <c r="K60">
        <f t="shared" si="0"/>
        <v>1.7500000000000002E-2</v>
      </c>
    </row>
    <row r="61" spans="1:11" x14ac:dyDescent="0.2">
      <c r="A61" s="1">
        <v>63</v>
      </c>
      <c r="B61" s="1">
        <v>66</v>
      </c>
      <c r="C61" s="1">
        <v>13720</v>
      </c>
      <c r="D61" t="s">
        <v>1277</v>
      </c>
      <c r="E61" s="1">
        <v>4328</v>
      </c>
      <c r="F61" t="s">
        <v>61</v>
      </c>
      <c r="G61" t="s">
        <v>5</v>
      </c>
      <c r="H61" t="s">
        <v>1279</v>
      </c>
      <c r="I61" t="s">
        <v>1280</v>
      </c>
      <c r="J61" s="1">
        <f t="shared" si="4"/>
        <v>0</v>
      </c>
      <c r="K61">
        <f t="shared" si="0"/>
        <v>1.8333333333333333E-2</v>
      </c>
    </row>
    <row r="62" spans="1:11" x14ac:dyDescent="0.2">
      <c r="A62" s="1">
        <v>64</v>
      </c>
      <c r="B62" s="1">
        <v>66</v>
      </c>
      <c r="C62" s="1">
        <v>13721</v>
      </c>
      <c r="D62" t="s">
        <v>1281</v>
      </c>
      <c r="E62" s="1">
        <v>4329</v>
      </c>
      <c r="F62" t="s">
        <v>1282</v>
      </c>
      <c r="G62" t="s">
        <v>2</v>
      </c>
      <c r="H62" t="s">
        <v>44</v>
      </c>
      <c r="I62" t="s">
        <v>1283</v>
      </c>
      <c r="J62" s="1">
        <f t="shared" si="4"/>
        <v>1</v>
      </c>
      <c r="K62">
        <f t="shared" si="0"/>
        <v>1.8333333333333333E-2</v>
      </c>
    </row>
    <row r="63" spans="1:11" x14ac:dyDescent="0.2">
      <c r="A63" s="1">
        <v>65</v>
      </c>
      <c r="B63" s="1">
        <v>67</v>
      </c>
      <c r="C63" s="1">
        <v>13722</v>
      </c>
      <c r="D63" t="s">
        <v>1284</v>
      </c>
      <c r="E63" s="1">
        <v>4330</v>
      </c>
      <c r="F63" t="s">
        <v>62</v>
      </c>
      <c r="G63" t="s">
        <v>2</v>
      </c>
      <c r="H63" t="s">
        <v>1285</v>
      </c>
      <c r="I63" t="s">
        <v>1286</v>
      </c>
      <c r="J63" s="1">
        <f t="shared" si="4"/>
        <v>1</v>
      </c>
      <c r="K63">
        <f t="shared" si="0"/>
        <v>1.861111111111111E-2</v>
      </c>
    </row>
    <row r="64" spans="1:11" x14ac:dyDescent="0.2">
      <c r="A64" s="1">
        <v>66</v>
      </c>
      <c r="B64" s="1">
        <v>68</v>
      </c>
      <c r="C64" s="1">
        <v>13723</v>
      </c>
      <c r="D64" t="s">
        <v>1287</v>
      </c>
      <c r="E64" s="1">
        <v>4331</v>
      </c>
      <c r="F64" t="s">
        <v>1288</v>
      </c>
      <c r="G64" t="s">
        <v>1</v>
      </c>
      <c r="H64" t="s">
        <v>22</v>
      </c>
      <c r="I64" t="s">
        <v>1289</v>
      </c>
      <c r="J64" s="1">
        <f t="shared" si="4"/>
        <v>1</v>
      </c>
      <c r="K64">
        <f t="shared" si="0"/>
        <v>1.8888888888888889E-2</v>
      </c>
    </row>
    <row r="65" spans="1:11" x14ac:dyDescent="0.2">
      <c r="A65" s="1">
        <v>67</v>
      </c>
      <c r="B65" s="1">
        <v>69</v>
      </c>
      <c r="C65" s="1">
        <v>13724</v>
      </c>
      <c r="D65" t="s">
        <v>1290</v>
      </c>
      <c r="E65" s="1">
        <v>4332</v>
      </c>
      <c r="F65" t="s">
        <v>1291</v>
      </c>
      <c r="G65" t="s">
        <v>2</v>
      </c>
      <c r="H65" t="s">
        <v>32</v>
      </c>
      <c r="I65" t="s">
        <v>1292</v>
      </c>
      <c r="J65" s="1">
        <f t="shared" si="4"/>
        <v>1</v>
      </c>
      <c r="K65">
        <f t="shared" si="0"/>
        <v>1.9166666666666665E-2</v>
      </c>
    </row>
    <row r="66" spans="1:11" x14ac:dyDescent="0.2">
      <c r="A66" s="1">
        <v>68</v>
      </c>
      <c r="B66" s="1">
        <v>70</v>
      </c>
      <c r="C66" s="1">
        <v>13724</v>
      </c>
      <c r="D66" t="s">
        <v>1290</v>
      </c>
      <c r="E66" s="1">
        <v>4332</v>
      </c>
      <c r="F66" t="s">
        <v>1291</v>
      </c>
      <c r="G66" t="s">
        <v>5</v>
      </c>
      <c r="H66" t="s">
        <v>145</v>
      </c>
      <c r="I66" t="s">
        <v>1293</v>
      </c>
      <c r="J66" s="1">
        <f t="shared" si="4"/>
        <v>0</v>
      </c>
      <c r="K66">
        <f t="shared" si="0"/>
        <v>1.9444444444444445E-2</v>
      </c>
    </row>
    <row r="67" spans="1:11" x14ac:dyDescent="0.2">
      <c r="A67" s="1">
        <v>69</v>
      </c>
      <c r="B67" s="1">
        <v>73</v>
      </c>
      <c r="C67" s="1">
        <v>13725</v>
      </c>
      <c r="D67" t="s">
        <v>1294</v>
      </c>
      <c r="E67" s="1">
        <v>4334</v>
      </c>
      <c r="F67" t="s">
        <v>1295</v>
      </c>
      <c r="G67" t="s">
        <v>0</v>
      </c>
      <c r="H67" t="s">
        <v>244</v>
      </c>
      <c r="I67" t="s">
        <v>1296</v>
      </c>
      <c r="J67" s="1">
        <f t="shared" si="4"/>
        <v>2</v>
      </c>
      <c r="K67">
        <f t="shared" ref="K67:K130" si="6">B67/3600</f>
        <v>2.0277777777777777E-2</v>
      </c>
    </row>
    <row r="68" spans="1:11" x14ac:dyDescent="0.2">
      <c r="A68" s="1">
        <v>71</v>
      </c>
      <c r="B68" s="1">
        <v>75</v>
      </c>
      <c r="C68" s="1">
        <v>13730</v>
      </c>
      <c r="D68" t="s">
        <v>1297</v>
      </c>
      <c r="E68" s="1">
        <v>4336</v>
      </c>
      <c r="F68" t="s">
        <v>64</v>
      </c>
      <c r="G68" t="s">
        <v>1</v>
      </c>
      <c r="H68" t="s">
        <v>1298</v>
      </c>
      <c r="I68" t="s">
        <v>1299</v>
      </c>
      <c r="J68" s="1">
        <f t="shared" ref="J68:J131" si="7">$E68-$E67</f>
        <v>2</v>
      </c>
      <c r="K68">
        <f t="shared" si="6"/>
        <v>2.0833333333333332E-2</v>
      </c>
    </row>
    <row r="69" spans="1:11" x14ac:dyDescent="0.2">
      <c r="A69" s="1">
        <v>72</v>
      </c>
      <c r="B69" s="1">
        <v>76</v>
      </c>
      <c r="C69" s="1">
        <v>13730</v>
      </c>
      <c r="D69" t="s">
        <v>1297</v>
      </c>
      <c r="E69" s="1">
        <v>4336</v>
      </c>
      <c r="F69" t="s">
        <v>64</v>
      </c>
      <c r="G69" t="s">
        <v>0</v>
      </c>
      <c r="H69" t="s">
        <v>9</v>
      </c>
      <c r="I69" t="s">
        <v>1300</v>
      </c>
      <c r="J69" s="1">
        <f t="shared" si="7"/>
        <v>0</v>
      </c>
      <c r="K69">
        <f t="shared" si="6"/>
        <v>2.1111111111111112E-2</v>
      </c>
    </row>
    <row r="70" spans="1:11" x14ac:dyDescent="0.2">
      <c r="A70" s="1">
        <v>73</v>
      </c>
      <c r="B70" s="1">
        <v>77</v>
      </c>
      <c r="C70" s="1">
        <v>13740</v>
      </c>
      <c r="D70" t="s">
        <v>67</v>
      </c>
      <c r="E70" s="1">
        <v>4341</v>
      </c>
      <c r="F70" t="s">
        <v>1301</v>
      </c>
      <c r="G70" t="s">
        <v>2</v>
      </c>
      <c r="H70" t="s">
        <v>1302</v>
      </c>
      <c r="I70" t="s">
        <v>1303</v>
      </c>
      <c r="J70" s="1">
        <f t="shared" si="7"/>
        <v>5</v>
      </c>
      <c r="K70">
        <f t="shared" si="6"/>
        <v>2.1388888888888888E-2</v>
      </c>
    </row>
    <row r="71" spans="1:11" x14ac:dyDescent="0.2">
      <c r="A71" s="1">
        <v>74</v>
      </c>
      <c r="B71" s="1">
        <v>82</v>
      </c>
      <c r="C71" s="1">
        <v>13740</v>
      </c>
      <c r="D71" t="s">
        <v>67</v>
      </c>
      <c r="E71" s="1">
        <v>4341</v>
      </c>
      <c r="F71" t="s">
        <v>1301</v>
      </c>
      <c r="G71" t="s">
        <v>0</v>
      </c>
      <c r="H71" t="s">
        <v>21</v>
      </c>
      <c r="I71" t="s">
        <v>1304</v>
      </c>
      <c r="J71" s="1">
        <f t="shared" si="7"/>
        <v>0</v>
      </c>
      <c r="K71">
        <f t="shared" si="6"/>
        <v>2.2777777777777779E-2</v>
      </c>
    </row>
    <row r="72" spans="1:11" x14ac:dyDescent="0.2">
      <c r="A72" s="1">
        <v>75</v>
      </c>
      <c r="B72" s="1">
        <v>83</v>
      </c>
      <c r="C72" s="1">
        <v>13741</v>
      </c>
      <c r="D72" t="s">
        <v>1305</v>
      </c>
      <c r="E72" s="1">
        <v>4342</v>
      </c>
      <c r="F72" t="s">
        <v>65</v>
      </c>
      <c r="G72" t="s">
        <v>2</v>
      </c>
      <c r="H72" t="s">
        <v>1306</v>
      </c>
      <c r="I72" t="s">
        <v>1307</v>
      </c>
      <c r="J72" s="1">
        <f t="shared" si="7"/>
        <v>1</v>
      </c>
      <c r="K72">
        <f t="shared" si="6"/>
        <v>2.3055555555555555E-2</v>
      </c>
    </row>
    <row r="73" spans="1:11" x14ac:dyDescent="0.2">
      <c r="A73" s="1">
        <v>76</v>
      </c>
      <c r="B73" s="1">
        <v>85</v>
      </c>
      <c r="C73" s="1">
        <v>13784</v>
      </c>
      <c r="D73" t="s">
        <v>1308</v>
      </c>
      <c r="E73" s="1">
        <v>4359</v>
      </c>
      <c r="F73" t="s">
        <v>1309</v>
      </c>
      <c r="G73" t="s">
        <v>2</v>
      </c>
      <c r="H73" t="s">
        <v>1310</v>
      </c>
      <c r="I73" t="s">
        <v>1311</v>
      </c>
      <c r="J73" s="1">
        <f t="shared" si="7"/>
        <v>17</v>
      </c>
      <c r="K73">
        <f t="shared" si="6"/>
        <v>2.361111111111111E-2</v>
      </c>
    </row>
    <row r="74" spans="1:11" x14ac:dyDescent="0.2">
      <c r="A74" s="1">
        <v>77</v>
      </c>
      <c r="B74" s="1">
        <v>85</v>
      </c>
      <c r="C74" s="1">
        <v>13785</v>
      </c>
      <c r="D74" t="s">
        <v>1312</v>
      </c>
      <c r="E74" s="1">
        <v>4360</v>
      </c>
      <c r="F74" t="s">
        <v>1313</v>
      </c>
      <c r="G74" t="s">
        <v>0</v>
      </c>
      <c r="H74" t="s">
        <v>1314</v>
      </c>
      <c r="I74" t="s">
        <v>1315</v>
      </c>
      <c r="J74" s="1">
        <f t="shared" si="7"/>
        <v>1</v>
      </c>
      <c r="K74">
        <f t="shared" si="6"/>
        <v>2.361111111111111E-2</v>
      </c>
    </row>
    <row r="75" spans="1:11" x14ac:dyDescent="0.2">
      <c r="A75" s="1">
        <v>78</v>
      </c>
      <c r="B75" s="1">
        <v>85</v>
      </c>
      <c r="C75" s="1">
        <v>13786</v>
      </c>
      <c r="D75" t="s">
        <v>1316</v>
      </c>
      <c r="E75" s="1">
        <v>4361</v>
      </c>
      <c r="F75" t="s">
        <v>1317</v>
      </c>
      <c r="G75" t="s">
        <v>5</v>
      </c>
      <c r="H75" t="s">
        <v>218</v>
      </c>
      <c r="I75" t="s">
        <v>1318</v>
      </c>
      <c r="J75" s="1">
        <f t="shared" si="7"/>
        <v>1</v>
      </c>
      <c r="K75">
        <f t="shared" si="6"/>
        <v>2.361111111111111E-2</v>
      </c>
    </row>
    <row r="76" spans="1:11" x14ac:dyDescent="0.2">
      <c r="A76" s="1">
        <v>79</v>
      </c>
      <c r="B76" s="1">
        <v>86</v>
      </c>
      <c r="C76" s="1">
        <v>13790</v>
      </c>
      <c r="D76" t="s">
        <v>1319</v>
      </c>
      <c r="E76" s="1">
        <v>4363</v>
      </c>
      <c r="F76" t="s">
        <v>1320</v>
      </c>
      <c r="G76" t="s">
        <v>0</v>
      </c>
      <c r="H76" t="s">
        <v>37</v>
      </c>
      <c r="I76" t="s">
        <v>1321</v>
      </c>
      <c r="J76" s="1">
        <f t="shared" si="7"/>
        <v>2</v>
      </c>
      <c r="K76">
        <f t="shared" si="6"/>
        <v>2.388888888888889E-2</v>
      </c>
    </row>
    <row r="77" spans="1:11" x14ac:dyDescent="0.2">
      <c r="A77" s="1">
        <v>80</v>
      </c>
      <c r="B77" s="1">
        <v>87</v>
      </c>
      <c r="C77" s="1">
        <v>13794</v>
      </c>
      <c r="D77" t="s">
        <v>73</v>
      </c>
      <c r="E77" s="1">
        <v>4367</v>
      </c>
      <c r="F77" t="s">
        <v>1322</v>
      </c>
      <c r="G77" t="s">
        <v>2</v>
      </c>
      <c r="H77" t="s">
        <v>1323</v>
      </c>
      <c r="I77" t="s">
        <v>1324</v>
      </c>
      <c r="J77" s="1">
        <f t="shared" si="7"/>
        <v>4</v>
      </c>
      <c r="K77">
        <f t="shared" si="6"/>
        <v>2.4166666666666666E-2</v>
      </c>
    </row>
    <row r="78" spans="1:11" x14ac:dyDescent="0.2">
      <c r="A78" s="1">
        <v>81</v>
      </c>
      <c r="B78" s="1">
        <v>90</v>
      </c>
      <c r="C78" s="1">
        <v>13804</v>
      </c>
      <c r="D78" t="s">
        <v>1325</v>
      </c>
      <c r="E78" s="1">
        <v>4370</v>
      </c>
      <c r="F78" t="s">
        <v>69</v>
      </c>
      <c r="G78" t="s">
        <v>2</v>
      </c>
      <c r="H78" t="s">
        <v>1326</v>
      </c>
      <c r="I78" t="s">
        <v>1327</v>
      </c>
      <c r="J78" s="1">
        <f t="shared" si="7"/>
        <v>3</v>
      </c>
      <c r="K78">
        <f t="shared" si="6"/>
        <v>2.5000000000000001E-2</v>
      </c>
    </row>
    <row r="79" spans="1:11" x14ac:dyDescent="0.2">
      <c r="A79" s="1">
        <v>82</v>
      </c>
      <c r="B79" s="1">
        <v>90</v>
      </c>
      <c r="C79" s="1">
        <v>13812</v>
      </c>
      <c r="D79" t="s">
        <v>1328</v>
      </c>
      <c r="E79" s="1">
        <v>4374</v>
      </c>
      <c r="F79" t="s">
        <v>70</v>
      </c>
      <c r="G79" t="s">
        <v>0</v>
      </c>
      <c r="H79" t="s">
        <v>97</v>
      </c>
      <c r="I79" t="s">
        <v>1329</v>
      </c>
      <c r="J79" s="1">
        <f t="shared" si="7"/>
        <v>4</v>
      </c>
      <c r="K79">
        <f t="shared" si="6"/>
        <v>2.5000000000000001E-2</v>
      </c>
    </row>
    <row r="80" spans="1:11" x14ac:dyDescent="0.2">
      <c r="A80" s="1">
        <v>83</v>
      </c>
      <c r="B80" s="1">
        <v>91</v>
      </c>
      <c r="C80" s="1">
        <v>13826</v>
      </c>
      <c r="D80" t="s">
        <v>1330</v>
      </c>
      <c r="E80" s="1">
        <v>4375</v>
      </c>
      <c r="F80" t="s">
        <v>1331</v>
      </c>
      <c r="G80" t="s">
        <v>0</v>
      </c>
      <c r="H80" t="s">
        <v>1332</v>
      </c>
      <c r="I80" t="s">
        <v>1333</v>
      </c>
      <c r="J80" s="1">
        <f t="shared" si="7"/>
        <v>1</v>
      </c>
      <c r="K80">
        <f t="shared" si="6"/>
        <v>2.5277777777777777E-2</v>
      </c>
    </row>
    <row r="81" spans="1:11" x14ac:dyDescent="0.2">
      <c r="A81" s="1">
        <v>84</v>
      </c>
      <c r="B81" s="1">
        <v>92</v>
      </c>
      <c r="C81" s="1">
        <v>13828</v>
      </c>
      <c r="D81" t="s">
        <v>1334</v>
      </c>
      <c r="E81" s="1">
        <v>4378</v>
      </c>
      <c r="F81" t="s">
        <v>1335</v>
      </c>
      <c r="G81" t="s">
        <v>0</v>
      </c>
      <c r="H81" t="s">
        <v>1336</v>
      </c>
      <c r="I81" t="s">
        <v>1337</v>
      </c>
      <c r="J81" s="1">
        <f t="shared" si="7"/>
        <v>3</v>
      </c>
      <c r="K81">
        <f t="shared" si="6"/>
        <v>2.5555555555555557E-2</v>
      </c>
    </row>
    <row r="82" spans="1:11" x14ac:dyDescent="0.2">
      <c r="A82" s="1">
        <v>85</v>
      </c>
      <c r="B82" s="1">
        <v>93</v>
      </c>
      <c r="C82" s="1">
        <v>13831</v>
      </c>
      <c r="D82" t="s">
        <v>1338</v>
      </c>
      <c r="E82" s="1">
        <v>4379</v>
      </c>
      <c r="F82" t="s">
        <v>72</v>
      </c>
      <c r="G82" t="s">
        <v>0</v>
      </c>
      <c r="H82" t="s">
        <v>41</v>
      </c>
      <c r="I82" t="s">
        <v>1339</v>
      </c>
      <c r="J82" s="1">
        <f t="shared" si="7"/>
        <v>1</v>
      </c>
      <c r="K82">
        <f t="shared" si="6"/>
        <v>2.5833333333333333E-2</v>
      </c>
    </row>
    <row r="83" spans="1:11" x14ac:dyDescent="0.2">
      <c r="A83" s="1">
        <v>86</v>
      </c>
      <c r="B83" s="1">
        <v>93</v>
      </c>
      <c r="C83" s="1">
        <v>13839</v>
      </c>
      <c r="D83" t="s">
        <v>1340</v>
      </c>
      <c r="E83" s="1">
        <v>4381</v>
      </c>
      <c r="F83" t="s">
        <v>74</v>
      </c>
      <c r="G83" t="s">
        <v>1</v>
      </c>
      <c r="H83" t="s">
        <v>27</v>
      </c>
      <c r="I83" t="s">
        <v>1341</v>
      </c>
      <c r="J83" s="1">
        <f t="shared" si="7"/>
        <v>2</v>
      </c>
      <c r="K83">
        <f t="shared" si="6"/>
        <v>2.5833333333333333E-2</v>
      </c>
    </row>
    <row r="84" spans="1:11" x14ac:dyDescent="0.2">
      <c r="A84" s="1">
        <v>87</v>
      </c>
      <c r="B84" s="1">
        <v>94</v>
      </c>
      <c r="C84" s="1">
        <v>13843</v>
      </c>
      <c r="D84" t="s">
        <v>1342</v>
      </c>
      <c r="E84" s="1">
        <v>4383</v>
      </c>
      <c r="F84" t="s">
        <v>1343</v>
      </c>
      <c r="G84" t="s">
        <v>0</v>
      </c>
      <c r="H84" t="s">
        <v>49</v>
      </c>
      <c r="I84" t="s">
        <v>1344</v>
      </c>
      <c r="J84" s="1">
        <f t="shared" si="7"/>
        <v>2</v>
      </c>
      <c r="K84">
        <f t="shared" si="6"/>
        <v>2.6111111111111113E-2</v>
      </c>
    </row>
    <row r="85" spans="1:11" x14ac:dyDescent="0.2">
      <c r="A85" s="1">
        <v>88</v>
      </c>
      <c r="B85" s="1">
        <v>94</v>
      </c>
      <c r="C85" s="1">
        <v>13852</v>
      </c>
      <c r="D85" t="s">
        <v>1345</v>
      </c>
      <c r="E85" s="1">
        <v>4389</v>
      </c>
      <c r="F85" t="s">
        <v>1346</v>
      </c>
      <c r="G85" t="s">
        <v>5</v>
      </c>
      <c r="H85" t="s">
        <v>1347</v>
      </c>
      <c r="I85" t="s">
        <v>1348</v>
      </c>
      <c r="J85" s="1">
        <f t="shared" si="7"/>
        <v>6</v>
      </c>
      <c r="K85">
        <f t="shared" si="6"/>
        <v>2.6111111111111113E-2</v>
      </c>
    </row>
    <row r="86" spans="1:11" x14ac:dyDescent="0.2">
      <c r="A86" s="1">
        <v>89</v>
      </c>
      <c r="B86" s="1">
        <v>95</v>
      </c>
      <c r="C86" s="1">
        <v>13869</v>
      </c>
      <c r="D86" t="s">
        <v>1349</v>
      </c>
      <c r="E86" s="1">
        <v>4395</v>
      </c>
      <c r="F86" t="s">
        <v>1350</v>
      </c>
      <c r="G86" t="s">
        <v>1</v>
      </c>
      <c r="H86" t="s">
        <v>1351</v>
      </c>
      <c r="I86" t="s">
        <v>1352</v>
      </c>
      <c r="J86" s="1">
        <f t="shared" si="7"/>
        <v>6</v>
      </c>
      <c r="K86">
        <f t="shared" si="6"/>
        <v>2.6388888888888889E-2</v>
      </c>
    </row>
    <row r="87" spans="1:11" x14ac:dyDescent="0.2">
      <c r="A87" s="1">
        <v>90</v>
      </c>
      <c r="B87" s="1">
        <v>98</v>
      </c>
      <c r="C87" s="1">
        <v>13878</v>
      </c>
      <c r="D87" t="s">
        <v>1353</v>
      </c>
      <c r="E87" s="1">
        <v>4399</v>
      </c>
      <c r="F87" t="s">
        <v>1354</v>
      </c>
      <c r="G87" t="s">
        <v>1</v>
      </c>
      <c r="H87" t="s">
        <v>40</v>
      </c>
      <c r="I87" t="s">
        <v>1355</v>
      </c>
      <c r="J87" s="1">
        <f t="shared" si="7"/>
        <v>4</v>
      </c>
      <c r="K87">
        <f t="shared" si="6"/>
        <v>2.7222222222222221E-2</v>
      </c>
    </row>
    <row r="88" spans="1:11" x14ac:dyDescent="0.2">
      <c r="A88" s="1">
        <v>91</v>
      </c>
      <c r="B88" s="1">
        <v>98</v>
      </c>
      <c r="C88" s="1">
        <v>13879</v>
      </c>
      <c r="D88" t="s">
        <v>1356</v>
      </c>
      <c r="E88" s="1">
        <v>4400</v>
      </c>
      <c r="F88" t="s">
        <v>1357</v>
      </c>
      <c r="G88" t="s">
        <v>5</v>
      </c>
      <c r="H88" t="s">
        <v>283</v>
      </c>
      <c r="I88" t="s">
        <v>1358</v>
      </c>
      <c r="J88" s="1">
        <f t="shared" si="7"/>
        <v>1</v>
      </c>
      <c r="K88">
        <f t="shared" si="6"/>
        <v>2.7222222222222221E-2</v>
      </c>
    </row>
    <row r="89" spans="1:11" x14ac:dyDescent="0.2">
      <c r="A89" s="1">
        <v>92</v>
      </c>
      <c r="B89" s="1">
        <v>99</v>
      </c>
      <c r="C89" s="1">
        <v>13880</v>
      </c>
      <c r="D89" t="s">
        <v>1359</v>
      </c>
      <c r="E89" s="1">
        <v>4401</v>
      </c>
      <c r="F89" t="s">
        <v>76</v>
      </c>
      <c r="G89" t="s">
        <v>2</v>
      </c>
      <c r="H89" t="s">
        <v>242</v>
      </c>
      <c r="I89" t="s">
        <v>1360</v>
      </c>
      <c r="J89" s="1">
        <f t="shared" si="7"/>
        <v>1</v>
      </c>
      <c r="K89">
        <f t="shared" si="6"/>
        <v>2.75E-2</v>
      </c>
    </row>
    <row r="90" spans="1:11" x14ac:dyDescent="0.2">
      <c r="A90" s="1">
        <v>93</v>
      </c>
      <c r="B90" s="1">
        <v>101</v>
      </c>
      <c r="C90" s="1">
        <v>13881</v>
      </c>
      <c r="D90" t="s">
        <v>1361</v>
      </c>
      <c r="E90" s="1">
        <v>4402</v>
      </c>
      <c r="F90" t="s">
        <v>1362</v>
      </c>
      <c r="G90" t="s">
        <v>0</v>
      </c>
      <c r="H90" t="s">
        <v>577</v>
      </c>
      <c r="I90" t="s">
        <v>1363</v>
      </c>
      <c r="J90" s="1">
        <f t="shared" si="7"/>
        <v>1</v>
      </c>
      <c r="K90">
        <f t="shared" si="6"/>
        <v>2.8055555555555556E-2</v>
      </c>
    </row>
    <row r="91" spans="1:11" x14ac:dyDescent="0.2">
      <c r="A91" s="1">
        <v>94</v>
      </c>
      <c r="B91" s="1">
        <v>102</v>
      </c>
      <c r="C91" s="1">
        <v>13882</v>
      </c>
      <c r="D91" t="s">
        <v>1364</v>
      </c>
      <c r="E91" s="1">
        <v>4403</v>
      </c>
      <c r="F91" t="s">
        <v>77</v>
      </c>
      <c r="G91" t="s">
        <v>0</v>
      </c>
      <c r="H91" t="s">
        <v>1365</v>
      </c>
      <c r="I91" t="s">
        <v>1366</v>
      </c>
      <c r="J91" s="1">
        <f t="shared" si="7"/>
        <v>1</v>
      </c>
      <c r="K91">
        <f t="shared" si="6"/>
        <v>2.8333333333333332E-2</v>
      </c>
    </row>
    <row r="92" spans="1:11" x14ac:dyDescent="0.2">
      <c r="A92" s="1">
        <v>95</v>
      </c>
      <c r="B92" s="1">
        <v>103</v>
      </c>
      <c r="C92" s="1">
        <v>13884</v>
      </c>
      <c r="D92" t="s">
        <v>1367</v>
      </c>
      <c r="E92" s="1">
        <v>4405</v>
      </c>
      <c r="F92" t="s">
        <v>1368</v>
      </c>
      <c r="G92" t="s">
        <v>0</v>
      </c>
      <c r="H92" t="s">
        <v>1369</v>
      </c>
      <c r="I92" t="s">
        <v>1370</v>
      </c>
      <c r="J92" s="1">
        <f t="shared" si="7"/>
        <v>2</v>
      </c>
      <c r="K92">
        <f t="shared" si="6"/>
        <v>2.8611111111111111E-2</v>
      </c>
    </row>
    <row r="93" spans="1:11" x14ac:dyDescent="0.2">
      <c r="A93" s="1">
        <v>97</v>
      </c>
      <c r="B93" s="1">
        <v>126</v>
      </c>
      <c r="C93" s="1">
        <v>13887</v>
      </c>
      <c r="D93" t="s">
        <v>1371</v>
      </c>
      <c r="E93" s="1">
        <v>4406</v>
      </c>
      <c r="F93" t="s">
        <v>1372</v>
      </c>
      <c r="G93" t="s">
        <v>2</v>
      </c>
      <c r="H93" t="s">
        <v>1373</v>
      </c>
      <c r="I93" t="s">
        <v>1374</v>
      </c>
      <c r="J93" s="1">
        <f t="shared" si="7"/>
        <v>1</v>
      </c>
      <c r="K93">
        <f t="shared" si="6"/>
        <v>3.5000000000000003E-2</v>
      </c>
    </row>
    <row r="94" spans="1:11" x14ac:dyDescent="0.2">
      <c r="A94" s="1">
        <v>99</v>
      </c>
      <c r="B94" s="1">
        <v>130</v>
      </c>
      <c r="C94" s="1">
        <v>13919</v>
      </c>
      <c r="D94" t="s">
        <v>1375</v>
      </c>
      <c r="E94" s="1">
        <v>4415</v>
      </c>
      <c r="F94" t="s">
        <v>1376</v>
      </c>
      <c r="G94" t="s">
        <v>2</v>
      </c>
      <c r="H94" t="s">
        <v>1377</v>
      </c>
      <c r="I94" t="s">
        <v>1378</v>
      </c>
      <c r="J94" s="1">
        <f t="shared" si="7"/>
        <v>9</v>
      </c>
      <c r="K94">
        <f t="shared" si="6"/>
        <v>3.6111111111111108E-2</v>
      </c>
    </row>
    <row r="95" spans="1:11" x14ac:dyDescent="0.2">
      <c r="A95" s="1">
        <v>100</v>
      </c>
      <c r="B95" s="1">
        <v>131</v>
      </c>
      <c r="C95" s="1">
        <v>13921</v>
      </c>
      <c r="D95" t="s">
        <v>1379</v>
      </c>
      <c r="E95" s="1">
        <v>4417</v>
      </c>
      <c r="F95" t="s">
        <v>1380</v>
      </c>
      <c r="G95" t="s">
        <v>2</v>
      </c>
      <c r="H95" t="s">
        <v>1381</v>
      </c>
      <c r="I95" t="s">
        <v>1382</v>
      </c>
      <c r="J95" s="1">
        <f t="shared" si="7"/>
        <v>2</v>
      </c>
      <c r="K95">
        <f t="shared" si="6"/>
        <v>3.6388888888888887E-2</v>
      </c>
    </row>
    <row r="96" spans="1:11" x14ac:dyDescent="0.2">
      <c r="A96" s="1">
        <v>101</v>
      </c>
      <c r="B96" s="1">
        <v>135</v>
      </c>
      <c r="C96" s="1">
        <v>13922</v>
      </c>
      <c r="D96" t="s">
        <v>1383</v>
      </c>
      <c r="E96" s="1">
        <v>4418</v>
      </c>
      <c r="F96" t="s">
        <v>78</v>
      </c>
      <c r="G96" t="s">
        <v>2</v>
      </c>
      <c r="H96" t="s">
        <v>215</v>
      </c>
      <c r="I96" t="s">
        <v>1384</v>
      </c>
      <c r="J96" s="1">
        <f t="shared" si="7"/>
        <v>1</v>
      </c>
      <c r="K96">
        <f t="shared" si="6"/>
        <v>3.7499999999999999E-2</v>
      </c>
    </row>
    <row r="97" spans="1:11" x14ac:dyDescent="0.2">
      <c r="A97" s="1">
        <v>102</v>
      </c>
      <c r="B97" s="1">
        <v>139</v>
      </c>
      <c r="C97" s="1">
        <v>13923</v>
      </c>
      <c r="D97" t="s">
        <v>1385</v>
      </c>
      <c r="E97" s="1">
        <v>4419</v>
      </c>
      <c r="F97" t="s">
        <v>1386</v>
      </c>
      <c r="G97" t="s">
        <v>0</v>
      </c>
      <c r="H97" t="s">
        <v>232</v>
      </c>
      <c r="I97" t="s">
        <v>1387</v>
      </c>
      <c r="J97" s="1">
        <f t="shared" si="7"/>
        <v>1</v>
      </c>
      <c r="K97">
        <f t="shared" si="6"/>
        <v>3.861111111111111E-2</v>
      </c>
    </row>
    <row r="98" spans="1:11" x14ac:dyDescent="0.2">
      <c r="A98" s="1">
        <v>103</v>
      </c>
      <c r="B98" s="1">
        <v>141</v>
      </c>
      <c r="C98" s="1">
        <v>13931</v>
      </c>
      <c r="D98" t="s">
        <v>82</v>
      </c>
      <c r="E98" s="1">
        <v>4423</v>
      </c>
      <c r="F98" t="s">
        <v>1388</v>
      </c>
      <c r="G98" t="s">
        <v>2</v>
      </c>
      <c r="H98" t="s">
        <v>604</v>
      </c>
      <c r="I98" t="s">
        <v>1389</v>
      </c>
      <c r="J98" s="1">
        <f t="shared" si="7"/>
        <v>4</v>
      </c>
      <c r="K98">
        <f t="shared" si="6"/>
        <v>3.9166666666666669E-2</v>
      </c>
    </row>
    <row r="99" spans="1:11" x14ac:dyDescent="0.2">
      <c r="A99" s="1">
        <v>104</v>
      </c>
      <c r="B99" s="1">
        <v>141</v>
      </c>
      <c r="C99" s="1">
        <v>13932</v>
      </c>
      <c r="D99" t="s">
        <v>83</v>
      </c>
      <c r="E99" s="1">
        <v>4424</v>
      </c>
      <c r="F99" t="s">
        <v>80</v>
      </c>
      <c r="G99" t="s">
        <v>2</v>
      </c>
      <c r="H99" t="s">
        <v>334</v>
      </c>
      <c r="I99" t="s">
        <v>1390</v>
      </c>
      <c r="J99" s="1">
        <f t="shared" si="7"/>
        <v>1</v>
      </c>
      <c r="K99">
        <f t="shared" si="6"/>
        <v>3.9166666666666669E-2</v>
      </c>
    </row>
    <row r="100" spans="1:11" x14ac:dyDescent="0.2">
      <c r="A100" s="1">
        <v>105</v>
      </c>
      <c r="B100" s="1">
        <v>142</v>
      </c>
      <c r="C100" s="1">
        <v>13933</v>
      </c>
      <c r="D100" t="s">
        <v>1391</v>
      </c>
      <c r="E100" s="1">
        <v>4425</v>
      </c>
      <c r="F100" t="s">
        <v>81</v>
      </c>
      <c r="G100" t="s">
        <v>2</v>
      </c>
      <c r="H100" t="s">
        <v>223</v>
      </c>
      <c r="I100" t="s">
        <v>1392</v>
      </c>
      <c r="J100" s="1">
        <f t="shared" si="7"/>
        <v>1</v>
      </c>
      <c r="K100">
        <f t="shared" si="6"/>
        <v>3.9444444444444442E-2</v>
      </c>
    </row>
    <row r="101" spans="1:11" x14ac:dyDescent="0.2">
      <c r="A101" s="1">
        <v>107</v>
      </c>
      <c r="B101" s="1">
        <v>143</v>
      </c>
      <c r="C101" s="1">
        <v>13934</v>
      </c>
      <c r="D101" t="s">
        <v>1393</v>
      </c>
      <c r="E101" s="1">
        <v>4426</v>
      </c>
      <c r="F101" t="s">
        <v>1394</v>
      </c>
      <c r="G101" t="s">
        <v>2</v>
      </c>
      <c r="H101" t="s">
        <v>1395</v>
      </c>
      <c r="I101" t="s">
        <v>1396</v>
      </c>
      <c r="J101" s="1">
        <f t="shared" si="7"/>
        <v>1</v>
      </c>
      <c r="K101">
        <f t="shared" si="6"/>
        <v>3.9722222222222221E-2</v>
      </c>
    </row>
    <row r="102" spans="1:11" x14ac:dyDescent="0.2">
      <c r="A102" s="1">
        <v>108</v>
      </c>
      <c r="B102" s="1">
        <v>145</v>
      </c>
      <c r="C102" s="1">
        <v>13934</v>
      </c>
      <c r="D102" t="s">
        <v>1393</v>
      </c>
      <c r="E102" s="1">
        <v>4426</v>
      </c>
      <c r="F102" t="s">
        <v>1394</v>
      </c>
      <c r="G102" t="s">
        <v>0</v>
      </c>
      <c r="H102" t="s">
        <v>261</v>
      </c>
      <c r="I102" t="s">
        <v>1397</v>
      </c>
      <c r="J102" s="1">
        <f t="shared" si="7"/>
        <v>0</v>
      </c>
      <c r="K102">
        <f t="shared" si="6"/>
        <v>4.027777777777778E-2</v>
      </c>
    </row>
    <row r="103" spans="1:11" x14ac:dyDescent="0.2">
      <c r="A103" s="1">
        <v>110</v>
      </c>
      <c r="B103" s="1">
        <v>162</v>
      </c>
      <c r="C103" s="1">
        <v>13951</v>
      </c>
      <c r="D103" t="s">
        <v>1398</v>
      </c>
      <c r="E103" s="1">
        <v>4435</v>
      </c>
      <c r="F103" t="s">
        <v>1399</v>
      </c>
      <c r="G103" t="s">
        <v>5</v>
      </c>
      <c r="H103" t="s">
        <v>1400</v>
      </c>
      <c r="I103" t="s">
        <v>1401</v>
      </c>
      <c r="J103" s="1">
        <f t="shared" si="7"/>
        <v>9</v>
      </c>
      <c r="K103">
        <f t="shared" si="6"/>
        <v>4.4999999999999998E-2</v>
      </c>
    </row>
    <row r="104" spans="1:11" x14ac:dyDescent="0.2">
      <c r="A104" s="1">
        <v>111</v>
      </c>
      <c r="B104" s="1">
        <v>162</v>
      </c>
      <c r="C104" s="1">
        <v>13953</v>
      </c>
      <c r="D104" t="s">
        <v>1402</v>
      </c>
      <c r="E104" s="1">
        <v>4437</v>
      </c>
      <c r="F104" t="s">
        <v>1403</v>
      </c>
      <c r="G104" t="s">
        <v>5</v>
      </c>
      <c r="H104" t="s">
        <v>1404</v>
      </c>
      <c r="I104" t="s">
        <v>1405</v>
      </c>
      <c r="J104" s="1">
        <f t="shared" si="7"/>
        <v>2</v>
      </c>
      <c r="K104">
        <f t="shared" si="6"/>
        <v>4.4999999999999998E-2</v>
      </c>
    </row>
    <row r="105" spans="1:11" x14ac:dyDescent="0.2">
      <c r="A105" s="1">
        <v>112</v>
      </c>
      <c r="B105" s="1">
        <v>163</v>
      </c>
      <c r="C105" s="1">
        <v>13954</v>
      </c>
      <c r="D105" t="s">
        <v>1406</v>
      </c>
      <c r="E105" s="1">
        <v>4438</v>
      </c>
      <c r="F105" t="s">
        <v>1407</v>
      </c>
      <c r="G105" t="s">
        <v>5</v>
      </c>
      <c r="H105" t="s">
        <v>389</v>
      </c>
      <c r="I105" t="s">
        <v>1408</v>
      </c>
      <c r="J105" s="1">
        <f t="shared" si="7"/>
        <v>1</v>
      </c>
      <c r="K105">
        <f t="shared" si="6"/>
        <v>4.5277777777777778E-2</v>
      </c>
    </row>
    <row r="106" spans="1:11" x14ac:dyDescent="0.2">
      <c r="A106" s="1">
        <v>113</v>
      </c>
      <c r="B106" s="1">
        <v>163</v>
      </c>
      <c r="C106" s="1">
        <v>13955</v>
      </c>
      <c r="D106" t="s">
        <v>1409</v>
      </c>
      <c r="E106" s="1">
        <v>4440</v>
      </c>
      <c r="F106" t="s">
        <v>1410</v>
      </c>
      <c r="G106" t="s">
        <v>2</v>
      </c>
      <c r="H106" t="s">
        <v>105</v>
      </c>
      <c r="I106" t="s">
        <v>1411</v>
      </c>
      <c r="J106" s="1">
        <f t="shared" si="7"/>
        <v>2</v>
      </c>
      <c r="K106">
        <f t="shared" si="6"/>
        <v>4.5277777777777778E-2</v>
      </c>
    </row>
    <row r="107" spans="1:11" x14ac:dyDescent="0.2">
      <c r="A107" s="1">
        <v>114</v>
      </c>
      <c r="B107" s="1">
        <v>164</v>
      </c>
      <c r="C107" s="1">
        <v>13956</v>
      </c>
      <c r="D107" t="s">
        <v>1412</v>
      </c>
      <c r="E107" s="1">
        <v>4441</v>
      </c>
      <c r="F107" t="s">
        <v>1413</v>
      </c>
      <c r="G107" t="s">
        <v>0</v>
      </c>
      <c r="H107" t="s">
        <v>1414</v>
      </c>
      <c r="I107" t="s">
        <v>1415</v>
      </c>
      <c r="J107" s="1">
        <f t="shared" si="7"/>
        <v>1</v>
      </c>
      <c r="K107">
        <f t="shared" si="6"/>
        <v>4.5555555555555557E-2</v>
      </c>
    </row>
    <row r="108" spans="1:11" x14ac:dyDescent="0.2">
      <c r="A108" s="1">
        <v>115</v>
      </c>
      <c r="B108" s="1">
        <v>165</v>
      </c>
      <c r="C108" s="1">
        <v>13957</v>
      </c>
      <c r="D108" t="s">
        <v>1416</v>
      </c>
      <c r="E108" s="1">
        <v>4442</v>
      </c>
      <c r="F108" t="s">
        <v>1417</v>
      </c>
      <c r="G108" t="s">
        <v>0</v>
      </c>
      <c r="H108" t="s">
        <v>1418</v>
      </c>
      <c r="I108" t="s">
        <v>1419</v>
      </c>
      <c r="J108" s="1">
        <f t="shared" si="7"/>
        <v>1</v>
      </c>
      <c r="K108">
        <f t="shared" si="6"/>
        <v>4.583333333333333E-2</v>
      </c>
    </row>
    <row r="109" spans="1:11" x14ac:dyDescent="0.2">
      <c r="A109" s="1">
        <v>116</v>
      </c>
      <c r="B109" s="1">
        <v>168</v>
      </c>
      <c r="C109" s="1">
        <v>14070</v>
      </c>
      <c r="D109" t="s">
        <v>92</v>
      </c>
      <c r="E109" s="1">
        <v>4483</v>
      </c>
      <c r="F109" t="s">
        <v>89</v>
      </c>
      <c r="G109" t="s">
        <v>2</v>
      </c>
      <c r="H109" t="s">
        <v>1420</v>
      </c>
      <c r="I109" t="s">
        <v>1421</v>
      </c>
      <c r="J109" s="1">
        <f t="shared" si="7"/>
        <v>41</v>
      </c>
      <c r="K109">
        <f t="shared" si="6"/>
        <v>4.6666666666666669E-2</v>
      </c>
    </row>
    <row r="110" spans="1:11" x14ac:dyDescent="0.2">
      <c r="A110" s="1">
        <v>117</v>
      </c>
      <c r="B110" s="1">
        <v>171</v>
      </c>
      <c r="C110" s="1">
        <v>14071</v>
      </c>
      <c r="D110" t="s">
        <v>1422</v>
      </c>
      <c r="E110" s="1">
        <v>4484</v>
      </c>
      <c r="F110" t="s">
        <v>1423</v>
      </c>
      <c r="G110" t="s">
        <v>0</v>
      </c>
      <c r="H110" t="s">
        <v>366</v>
      </c>
      <c r="I110" t="s">
        <v>1424</v>
      </c>
      <c r="J110" s="1">
        <f t="shared" si="7"/>
        <v>1</v>
      </c>
      <c r="K110">
        <f t="shared" si="6"/>
        <v>4.7500000000000001E-2</v>
      </c>
    </row>
    <row r="111" spans="1:11" x14ac:dyDescent="0.2">
      <c r="A111" s="1">
        <v>118</v>
      </c>
      <c r="B111" s="1">
        <v>172</v>
      </c>
      <c r="C111" s="1">
        <v>14072</v>
      </c>
      <c r="D111" t="s">
        <v>1425</v>
      </c>
      <c r="E111" s="1">
        <v>4485</v>
      </c>
      <c r="F111" t="s">
        <v>1426</v>
      </c>
      <c r="G111" t="s">
        <v>0</v>
      </c>
      <c r="H111" t="s">
        <v>1427</v>
      </c>
      <c r="I111" t="s">
        <v>1428</v>
      </c>
      <c r="J111" s="1">
        <f t="shared" si="7"/>
        <v>1</v>
      </c>
      <c r="K111">
        <f t="shared" si="6"/>
        <v>4.777777777777778E-2</v>
      </c>
    </row>
    <row r="112" spans="1:11" x14ac:dyDescent="0.2">
      <c r="A112" s="1">
        <v>119</v>
      </c>
      <c r="B112" s="1">
        <v>173</v>
      </c>
      <c r="C112" s="1">
        <v>14075</v>
      </c>
      <c r="D112" t="s">
        <v>1429</v>
      </c>
      <c r="E112" s="1">
        <v>4488</v>
      </c>
      <c r="F112" t="s">
        <v>1430</v>
      </c>
      <c r="G112" t="s">
        <v>0</v>
      </c>
      <c r="H112" t="s">
        <v>1431</v>
      </c>
      <c r="I112" t="s">
        <v>1432</v>
      </c>
      <c r="J112" s="1">
        <f t="shared" si="7"/>
        <v>3</v>
      </c>
      <c r="K112">
        <f t="shared" si="6"/>
        <v>4.8055555555555553E-2</v>
      </c>
    </row>
    <row r="113" spans="1:11" x14ac:dyDescent="0.2">
      <c r="A113" s="1">
        <v>120</v>
      </c>
      <c r="B113" s="1">
        <v>176</v>
      </c>
      <c r="C113" s="1">
        <v>14089</v>
      </c>
      <c r="D113" t="s">
        <v>1433</v>
      </c>
      <c r="E113" s="1">
        <v>4492</v>
      </c>
      <c r="F113" t="s">
        <v>91</v>
      </c>
      <c r="G113" t="s">
        <v>0</v>
      </c>
      <c r="H113" t="s">
        <v>1434</v>
      </c>
      <c r="I113" t="s">
        <v>1435</v>
      </c>
      <c r="J113" s="1">
        <f t="shared" si="7"/>
        <v>4</v>
      </c>
      <c r="K113">
        <f t="shared" si="6"/>
        <v>4.8888888888888891E-2</v>
      </c>
    </row>
    <row r="114" spans="1:11" x14ac:dyDescent="0.2">
      <c r="A114" s="1">
        <v>121</v>
      </c>
      <c r="B114" s="1">
        <v>176</v>
      </c>
      <c r="C114" s="1">
        <v>14101</v>
      </c>
      <c r="D114" t="s">
        <v>1436</v>
      </c>
      <c r="E114" s="1">
        <v>4497</v>
      </c>
      <c r="F114" t="s">
        <v>1437</v>
      </c>
      <c r="G114" t="s">
        <v>2</v>
      </c>
      <c r="H114" t="s">
        <v>1438</v>
      </c>
      <c r="I114" t="s">
        <v>1439</v>
      </c>
      <c r="J114" s="1">
        <f t="shared" si="7"/>
        <v>5</v>
      </c>
      <c r="K114">
        <f t="shared" si="6"/>
        <v>4.8888888888888891E-2</v>
      </c>
    </row>
    <row r="115" spans="1:11" x14ac:dyDescent="0.2">
      <c r="A115" s="1">
        <v>122</v>
      </c>
      <c r="B115" s="1">
        <v>181</v>
      </c>
      <c r="C115" s="1">
        <v>14104</v>
      </c>
      <c r="D115" t="s">
        <v>1440</v>
      </c>
      <c r="E115" s="1">
        <v>4498</v>
      </c>
      <c r="F115" t="s">
        <v>1441</v>
      </c>
      <c r="G115" t="s">
        <v>0</v>
      </c>
      <c r="H115" t="s">
        <v>1442</v>
      </c>
      <c r="I115" t="s">
        <v>1443</v>
      </c>
      <c r="J115" s="1">
        <f t="shared" si="7"/>
        <v>1</v>
      </c>
      <c r="K115">
        <f t="shared" si="6"/>
        <v>5.0277777777777775E-2</v>
      </c>
    </row>
    <row r="116" spans="1:11" x14ac:dyDescent="0.2">
      <c r="A116" s="1">
        <v>123</v>
      </c>
      <c r="B116" s="1">
        <v>182</v>
      </c>
      <c r="C116" s="1">
        <v>14105</v>
      </c>
      <c r="D116" t="s">
        <v>1444</v>
      </c>
      <c r="E116" s="1">
        <v>4499</v>
      </c>
      <c r="F116" t="s">
        <v>1445</v>
      </c>
      <c r="G116" t="s">
        <v>2</v>
      </c>
      <c r="H116" t="s">
        <v>408</v>
      </c>
      <c r="I116" t="s">
        <v>1446</v>
      </c>
      <c r="J116" s="1">
        <f t="shared" si="7"/>
        <v>1</v>
      </c>
      <c r="K116">
        <f t="shared" si="6"/>
        <v>5.0555555555555555E-2</v>
      </c>
    </row>
    <row r="117" spans="1:11" x14ac:dyDescent="0.2">
      <c r="A117" s="1">
        <v>124</v>
      </c>
      <c r="B117" s="1">
        <v>183</v>
      </c>
      <c r="C117" s="1">
        <v>14111</v>
      </c>
      <c r="D117" t="s">
        <v>1447</v>
      </c>
      <c r="E117" s="1">
        <v>4501</v>
      </c>
      <c r="F117" t="s">
        <v>95</v>
      </c>
      <c r="G117" t="s">
        <v>2</v>
      </c>
      <c r="H117" t="s">
        <v>1037</v>
      </c>
      <c r="I117" t="s">
        <v>1448</v>
      </c>
      <c r="J117" s="1">
        <f t="shared" si="7"/>
        <v>2</v>
      </c>
      <c r="K117">
        <f t="shared" si="6"/>
        <v>5.0833333333333335E-2</v>
      </c>
    </row>
    <row r="118" spans="1:11" x14ac:dyDescent="0.2">
      <c r="A118" s="1">
        <v>125</v>
      </c>
      <c r="B118" s="1">
        <v>186</v>
      </c>
      <c r="C118" s="1">
        <v>14114</v>
      </c>
      <c r="D118" t="s">
        <v>96</v>
      </c>
      <c r="E118" s="1">
        <v>4502</v>
      </c>
      <c r="F118" t="s">
        <v>1449</v>
      </c>
      <c r="G118" t="s">
        <v>5</v>
      </c>
      <c r="H118" t="s">
        <v>1450</v>
      </c>
      <c r="I118" t="s">
        <v>1451</v>
      </c>
      <c r="J118" s="1">
        <f t="shared" si="7"/>
        <v>1</v>
      </c>
      <c r="K118">
        <f t="shared" si="6"/>
        <v>5.1666666666666666E-2</v>
      </c>
    </row>
    <row r="119" spans="1:11" x14ac:dyDescent="0.2">
      <c r="A119" s="1">
        <v>126</v>
      </c>
      <c r="B119" s="1">
        <v>189</v>
      </c>
      <c r="C119" s="1">
        <v>14143</v>
      </c>
      <c r="D119" t="s">
        <v>1452</v>
      </c>
      <c r="E119" s="1">
        <v>4516</v>
      </c>
      <c r="F119" t="s">
        <v>99</v>
      </c>
      <c r="G119" t="s">
        <v>0</v>
      </c>
      <c r="H119" t="s">
        <v>1453</v>
      </c>
      <c r="I119" t="s">
        <v>1454</v>
      </c>
      <c r="J119" s="1">
        <f t="shared" si="7"/>
        <v>14</v>
      </c>
      <c r="K119">
        <f t="shared" si="6"/>
        <v>5.2499999999999998E-2</v>
      </c>
    </row>
    <row r="120" spans="1:11" x14ac:dyDescent="0.2">
      <c r="A120" s="1">
        <v>127</v>
      </c>
      <c r="B120" s="1">
        <v>192</v>
      </c>
      <c r="C120" s="1">
        <v>14144</v>
      </c>
      <c r="D120" t="s">
        <v>1455</v>
      </c>
      <c r="E120" s="1">
        <v>4517</v>
      </c>
      <c r="F120" t="s">
        <v>1456</v>
      </c>
      <c r="G120" t="s">
        <v>0</v>
      </c>
      <c r="H120" t="s">
        <v>103</v>
      </c>
      <c r="I120" t="s">
        <v>1457</v>
      </c>
      <c r="J120" s="1">
        <f t="shared" si="7"/>
        <v>1</v>
      </c>
      <c r="K120">
        <f t="shared" si="6"/>
        <v>5.3333333333333337E-2</v>
      </c>
    </row>
    <row r="121" spans="1:11" x14ac:dyDescent="0.2">
      <c r="A121" s="1">
        <v>128</v>
      </c>
      <c r="B121" s="1">
        <v>194</v>
      </c>
      <c r="C121" s="1">
        <v>14145</v>
      </c>
      <c r="D121" t="s">
        <v>1458</v>
      </c>
      <c r="E121" s="1">
        <v>4519</v>
      </c>
      <c r="F121" t="s">
        <v>1459</v>
      </c>
      <c r="G121" t="s">
        <v>0</v>
      </c>
      <c r="H121" t="s">
        <v>650</v>
      </c>
      <c r="I121" t="s">
        <v>1460</v>
      </c>
      <c r="J121" s="1">
        <f t="shared" si="7"/>
        <v>2</v>
      </c>
      <c r="K121">
        <f t="shared" si="6"/>
        <v>5.3888888888888889E-2</v>
      </c>
    </row>
    <row r="122" spans="1:11" x14ac:dyDescent="0.2">
      <c r="A122" s="1">
        <v>129</v>
      </c>
      <c r="B122" s="1">
        <v>195</v>
      </c>
      <c r="C122" s="1">
        <v>14151</v>
      </c>
      <c r="D122" t="s">
        <v>1461</v>
      </c>
      <c r="E122" s="1">
        <v>4521</v>
      </c>
      <c r="F122" t="s">
        <v>1462</v>
      </c>
      <c r="G122" t="s">
        <v>0</v>
      </c>
      <c r="H122" t="s">
        <v>1463</v>
      </c>
      <c r="I122" t="s">
        <v>1464</v>
      </c>
      <c r="J122" s="1">
        <f t="shared" si="7"/>
        <v>2</v>
      </c>
      <c r="K122">
        <f t="shared" si="6"/>
        <v>5.4166666666666669E-2</v>
      </c>
    </row>
    <row r="123" spans="1:11" x14ac:dyDescent="0.2">
      <c r="A123" s="1">
        <v>131</v>
      </c>
      <c r="B123" s="1">
        <v>203</v>
      </c>
      <c r="C123" s="1">
        <v>14152</v>
      </c>
      <c r="D123" t="s">
        <v>1465</v>
      </c>
      <c r="E123" s="1">
        <v>4522</v>
      </c>
      <c r="F123" t="s">
        <v>102</v>
      </c>
      <c r="G123" t="s">
        <v>2</v>
      </c>
      <c r="H123" t="s">
        <v>1466</v>
      </c>
      <c r="I123" t="s">
        <v>1467</v>
      </c>
      <c r="J123" s="1">
        <f t="shared" si="7"/>
        <v>1</v>
      </c>
      <c r="K123">
        <f t="shared" si="6"/>
        <v>5.6388888888888891E-2</v>
      </c>
    </row>
    <row r="124" spans="1:11" x14ac:dyDescent="0.2">
      <c r="A124" s="1">
        <v>132</v>
      </c>
      <c r="B124" s="1">
        <v>203</v>
      </c>
      <c r="C124" s="1">
        <v>14157</v>
      </c>
      <c r="D124" t="s">
        <v>1468</v>
      </c>
      <c r="E124" s="1">
        <v>4528</v>
      </c>
      <c r="F124" t="s">
        <v>1469</v>
      </c>
      <c r="G124" t="s">
        <v>5</v>
      </c>
      <c r="H124" t="s">
        <v>1470</v>
      </c>
      <c r="I124" t="s">
        <v>1471</v>
      </c>
      <c r="J124" s="1">
        <f t="shared" si="7"/>
        <v>6</v>
      </c>
      <c r="K124">
        <f t="shared" si="6"/>
        <v>5.6388888888888891E-2</v>
      </c>
    </row>
    <row r="125" spans="1:11" x14ac:dyDescent="0.2">
      <c r="A125" s="1">
        <v>134</v>
      </c>
      <c r="B125" s="1">
        <v>204</v>
      </c>
      <c r="C125" s="1">
        <v>14157</v>
      </c>
      <c r="D125" t="s">
        <v>1468</v>
      </c>
      <c r="E125" s="1">
        <v>4528</v>
      </c>
      <c r="F125" t="s">
        <v>1469</v>
      </c>
      <c r="G125" t="s">
        <v>2</v>
      </c>
      <c r="H125" t="s">
        <v>1472</v>
      </c>
      <c r="I125" t="s">
        <v>1473</v>
      </c>
      <c r="J125" s="1">
        <f t="shared" si="7"/>
        <v>0</v>
      </c>
      <c r="K125">
        <f t="shared" si="6"/>
        <v>5.6666666666666664E-2</v>
      </c>
    </row>
    <row r="126" spans="1:11" x14ac:dyDescent="0.2">
      <c r="A126" s="1">
        <v>135</v>
      </c>
      <c r="B126" s="1">
        <v>205</v>
      </c>
      <c r="C126" s="1">
        <v>14192</v>
      </c>
      <c r="D126" t="s">
        <v>104</v>
      </c>
      <c r="E126" s="1">
        <v>4538</v>
      </c>
      <c r="F126" t="s">
        <v>1474</v>
      </c>
      <c r="G126" t="s">
        <v>1</v>
      </c>
      <c r="H126" t="s">
        <v>1475</v>
      </c>
      <c r="I126" t="s">
        <v>1476</v>
      </c>
      <c r="J126" s="1">
        <f t="shared" si="7"/>
        <v>10</v>
      </c>
      <c r="K126">
        <f t="shared" si="6"/>
        <v>5.6944444444444443E-2</v>
      </c>
    </row>
    <row r="127" spans="1:11" x14ac:dyDescent="0.2">
      <c r="A127" s="1">
        <v>136</v>
      </c>
      <c r="B127" s="1">
        <v>208</v>
      </c>
      <c r="C127" s="1">
        <v>14216</v>
      </c>
      <c r="D127" t="s">
        <v>1477</v>
      </c>
      <c r="E127" s="1">
        <v>4546</v>
      </c>
      <c r="F127" t="s">
        <v>108</v>
      </c>
      <c r="G127" t="s">
        <v>1</v>
      </c>
      <c r="H127" t="s">
        <v>243</v>
      </c>
      <c r="I127" t="s">
        <v>1478</v>
      </c>
      <c r="J127" s="1">
        <f t="shared" si="7"/>
        <v>8</v>
      </c>
      <c r="K127">
        <f t="shared" si="6"/>
        <v>5.7777777777777775E-2</v>
      </c>
    </row>
    <row r="128" spans="1:11" x14ac:dyDescent="0.2">
      <c r="A128" s="1">
        <v>138</v>
      </c>
      <c r="B128" s="1">
        <v>220</v>
      </c>
      <c r="C128" s="1">
        <v>14217</v>
      </c>
      <c r="D128" t="s">
        <v>1479</v>
      </c>
      <c r="E128" s="1">
        <v>4547</v>
      </c>
      <c r="F128" t="s">
        <v>1480</v>
      </c>
      <c r="G128" t="s">
        <v>2</v>
      </c>
      <c r="H128" t="s">
        <v>174</v>
      </c>
      <c r="I128" t="s">
        <v>1481</v>
      </c>
      <c r="J128" s="1">
        <f t="shared" si="7"/>
        <v>1</v>
      </c>
      <c r="K128">
        <f t="shared" si="6"/>
        <v>6.1111111111111109E-2</v>
      </c>
    </row>
    <row r="129" spans="1:11" x14ac:dyDescent="0.2">
      <c r="A129" s="1">
        <v>139</v>
      </c>
      <c r="B129" s="1">
        <v>220</v>
      </c>
      <c r="C129" s="1">
        <v>14218</v>
      </c>
      <c r="D129" t="s">
        <v>114</v>
      </c>
      <c r="E129" s="1">
        <v>4548</v>
      </c>
      <c r="F129" t="s">
        <v>110</v>
      </c>
      <c r="G129" t="s">
        <v>2</v>
      </c>
      <c r="H129" t="s">
        <v>1482</v>
      </c>
      <c r="I129" t="s">
        <v>1483</v>
      </c>
      <c r="J129" s="1">
        <f t="shared" si="7"/>
        <v>1</v>
      </c>
      <c r="K129">
        <f t="shared" si="6"/>
        <v>6.1111111111111109E-2</v>
      </c>
    </row>
    <row r="130" spans="1:11" x14ac:dyDescent="0.2">
      <c r="A130" s="1">
        <v>140</v>
      </c>
      <c r="B130" s="1">
        <v>221</v>
      </c>
      <c r="C130" s="1">
        <v>14223</v>
      </c>
      <c r="D130" t="s">
        <v>1484</v>
      </c>
      <c r="E130" s="1">
        <v>4553</v>
      </c>
      <c r="F130" t="s">
        <v>113</v>
      </c>
      <c r="G130" t="s">
        <v>0</v>
      </c>
      <c r="H130" t="s">
        <v>1485</v>
      </c>
      <c r="I130" t="s">
        <v>1486</v>
      </c>
      <c r="J130" s="1">
        <f t="shared" si="7"/>
        <v>5</v>
      </c>
      <c r="K130">
        <f t="shared" si="6"/>
        <v>6.1388888888888889E-2</v>
      </c>
    </row>
    <row r="131" spans="1:11" x14ac:dyDescent="0.2">
      <c r="A131" s="1">
        <v>141</v>
      </c>
      <c r="B131" s="1">
        <v>221</v>
      </c>
      <c r="C131" s="1">
        <v>14224</v>
      </c>
      <c r="D131" t="s">
        <v>1487</v>
      </c>
      <c r="E131" s="1">
        <v>4554</v>
      </c>
      <c r="F131" t="s">
        <v>1488</v>
      </c>
      <c r="G131" t="s">
        <v>0</v>
      </c>
      <c r="H131" t="s">
        <v>75</v>
      </c>
      <c r="I131" t="s">
        <v>1489</v>
      </c>
      <c r="J131" s="1">
        <f t="shared" si="7"/>
        <v>1</v>
      </c>
      <c r="K131">
        <f t="shared" ref="K131:K194" si="8">B131/3600</f>
        <v>6.1388888888888889E-2</v>
      </c>
    </row>
    <row r="132" spans="1:11" x14ac:dyDescent="0.2">
      <c r="A132" s="1">
        <v>142</v>
      </c>
      <c r="B132" s="1">
        <v>225</v>
      </c>
      <c r="C132" s="1">
        <v>14226</v>
      </c>
      <c r="D132" t="s">
        <v>1490</v>
      </c>
      <c r="E132" s="1">
        <v>4556</v>
      </c>
      <c r="F132" t="s">
        <v>1491</v>
      </c>
      <c r="G132" t="s">
        <v>0</v>
      </c>
      <c r="H132" t="s">
        <v>1492</v>
      </c>
      <c r="I132" t="s">
        <v>1493</v>
      </c>
      <c r="J132" s="1">
        <f t="shared" ref="J132:J195" si="9">$E132-$E131</f>
        <v>2</v>
      </c>
      <c r="K132">
        <f t="shared" si="8"/>
        <v>6.25E-2</v>
      </c>
    </row>
    <row r="133" spans="1:11" x14ac:dyDescent="0.2">
      <c r="A133" s="1">
        <v>143</v>
      </c>
      <c r="B133" s="1">
        <v>227</v>
      </c>
      <c r="C133" s="1">
        <v>14243</v>
      </c>
      <c r="D133" t="s">
        <v>1494</v>
      </c>
      <c r="E133" s="1">
        <v>4565</v>
      </c>
      <c r="F133" t="s">
        <v>1495</v>
      </c>
      <c r="G133" t="s">
        <v>0</v>
      </c>
      <c r="H133" t="s">
        <v>141</v>
      </c>
      <c r="I133" t="s">
        <v>1496</v>
      </c>
      <c r="J133" s="1">
        <f t="shared" si="9"/>
        <v>9</v>
      </c>
      <c r="K133">
        <f t="shared" si="8"/>
        <v>6.3055555555555559E-2</v>
      </c>
    </row>
    <row r="134" spans="1:11" x14ac:dyDescent="0.2">
      <c r="A134" s="1">
        <v>145</v>
      </c>
      <c r="B134" s="1">
        <v>228</v>
      </c>
      <c r="C134" s="1">
        <v>14259</v>
      </c>
      <c r="D134" t="s">
        <v>1497</v>
      </c>
      <c r="E134" s="1">
        <v>4571</v>
      </c>
      <c r="F134" t="s">
        <v>1498</v>
      </c>
      <c r="G134" t="s">
        <v>1</v>
      </c>
      <c r="H134" t="s">
        <v>52</v>
      </c>
      <c r="I134" t="s">
        <v>1499</v>
      </c>
      <c r="J134" s="1">
        <f t="shared" si="9"/>
        <v>6</v>
      </c>
      <c r="K134">
        <f t="shared" si="8"/>
        <v>6.3333333333333339E-2</v>
      </c>
    </row>
    <row r="135" spans="1:11" x14ac:dyDescent="0.2">
      <c r="A135" s="1">
        <v>146</v>
      </c>
      <c r="B135" s="1">
        <v>228</v>
      </c>
      <c r="C135" s="1">
        <v>14274</v>
      </c>
      <c r="D135" t="s">
        <v>1500</v>
      </c>
      <c r="E135" s="1">
        <v>4577</v>
      </c>
      <c r="F135" t="s">
        <v>1501</v>
      </c>
      <c r="G135" t="s">
        <v>0</v>
      </c>
      <c r="H135" t="s">
        <v>66</v>
      </c>
      <c r="I135" t="s">
        <v>1502</v>
      </c>
      <c r="J135" s="1">
        <f t="shared" si="9"/>
        <v>6</v>
      </c>
      <c r="K135">
        <f t="shared" si="8"/>
        <v>6.3333333333333339E-2</v>
      </c>
    </row>
    <row r="136" spans="1:11" x14ac:dyDescent="0.2">
      <c r="A136" s="1">
        <v>147</v>
      </c>
      <c r="B136" s="1">
        <v>229</v>
      </c>
      <c r="C136" s="1">
        <v>14276</v>
      </c>
      <c r="D136" t="s">
        <v>1503</v>
      </c>
      <c r="E136" s="1">
        <v>4579</v>
      </c>
      <c r="F136" t="s">
        <v>1504</v>
      </c>
      <c r="G136" t="s">
        <v>5</v>
      </c>
      <c r="H136" t="s">
        <v>1505</v>
      </c>
      <c r="I136" t="s">
        <v>1506</v>
      </c>
      <c r="J136" s="1">
        <f t="shared" si="9"/>
        <v>2</v>
      </c>
      <c r="K136">
        <f t="shared" si="8"/>
        <v>6.3611111111111104E-2</v>
      </c>
    </row>
    <row r="137" spans="1:11" x14ac:dyDescent="0.2">
      <c r="A137" s="1">
        <v>148</v>
      </c>
      <c r="B137" s="1">
        <v>229</v>
      </c>
      <c r="C137" s="1">
        <v>14277</v>
      </c>
      <c r="D137" t="s">
        <v>1507</v>
      </c>
      <c r="E137" s="1">
        <v>4580</v>
      </c>
      <c r="F137" t="s">
        <v>1508</v>
      </c>
      <c r="G137" t="s">
        <v>2</v>
      </c>
      <c r="H137" t="s">
        <v>321</v>
      </c>
      <c r="I137" t="s">
        <v>1509</v>
      </c>
      <c r="J137" s="1">
        <f t="shared" si="9"/>
        <v>1</v>
      </c>
      <c r="K137">
        <f t="shared" si="8"/>
        <v>6.3611111111111104E-2</v>
      </c>
    </row>
    <row r="138" spans="1:11" x14ac:dyDescent="0.2">
      <c r="A138" s="1">
        <v>149</v>
      </c>
      <c r="B138" s="1">
        <v>230</v>
      </c>
      <c r="C138" s="1">
        <v>14291</v>
      </c>
      <c r="D138" t="s">
        <v>1510</v>
      </c>
      <c r="E138" s="1">
        <v>4582</v>
      </c>
      <c r="F138" t="s">
        <v>1511</v>
      </c>
      <c r="G138" t="s">
        <v>0</v>
      </c>
      <c r="H138" t="s">
        <v>1512</v>
      </c>
      <c r="I138" t="s">
        <v>1513</v>
      </c>
      <c r="J138" s="1">
        <f t="shared" si="9"/>
        <v>2</v>
      </c>
      <c r="K138">
        <f t="shared" si="8"/>
        <v>6.3888888888888884E-2</v>
      </c>
    </row>
    <row r="139" spans="1:11" x14ac:dyDescent="0.2">
      <c r="A139" s="1">
        <v>150</v>
      </c>
      <c r="B139" s="1">
        <v>231</v>
      </c>
      <c r="C139" s="1">
        <v>14292</v>
      </c>
      <c r="D139" t="s">
        <v>1514</v>
      </c>
      <c r="E139" s="1">
        <v>4583</v>
      </c>
      <c r="F139" t="s">
        <v>1515</v>
      </c>
      <c r="G139" t="s">
        <v>2</v>
      </c>
      <c r="H139" t="s">
        <v>211</v>
      </c>
      <c r="I139" t="s">
        <v>1516</v>
      </c>
      <c r="J139" s="1">
        <f t="shared" si="9"/>
        <v>1</v>
      </c>
      <c r="K139">
        <f t="shared" si="8"/>
        <v>6.4166666666666664E-2</v>
      </c>
    </row>
    <row r="140" spans="1:11" x14ac:dyDescent="0.2">
      <c r="A140" s="1">
        <v>152</v>
      </c>
      <c r="B140" s="1">
        <v>232</v>
      </c>
      <c r="C140" s="1">
        <v>14292</v>
      </c>
      <c r="D140" t="s">
        <v>1514</v>
      </c>
      <c r="E140" s="1">
        <v>4583</v>
      </c>
      <c r="F140" t="s">
        <v>1515</v>
      </c>
      <c r="G140" t="s">
        <v>5</v>
      </c>
      <c r="H140" t="s">
        <v>820</v>
      </c>
      <c r="I140" t="s">
        <v>1517</v>
      </c>
      <c r="J140" s="1">
        <f t="shared" si="9"/>
        <v>0</v>
      </c>
      <c r="K140">
        <f t="shared" si="8"/>
        <v>6.4444444444444443E-2</v>
      </c>
    </row>
    <row r="141" spans="1:11" x14ac:dyDescent="0.2">
      <c r="A141" s="1">
        <v>153</v>
      </c>
      <c r="B141" s="1">
        <v>235</v>
      </c>
      <c r="C141" s="1">
        <v>14296</v>
      </c>
      <c r="D141" t="s">
        <v>1518</v>
      </c>
      <c r="E141" s="1">
        <v>4585</v>
      </c>
      <c r="F141" t="s">
        <v>116</v>
      </c>
      <c r="G141" t="s">
        <v>5</v>
      </c>
      <c r="H141" t="s">
        <v>561</v>
      </c>
      <c r="I141" t="s">
        <v>1519</v>
      </c>
      <c r="J141" s="1">
        <f t="shared" si="9"/>
        <v>2</v>
      </c>
      <c r="K141">
        <f t="shared" si="8"/>
        <v>6.5277777777777782E-2</v>
      </c>
    </row>
    <row r="142" spans="1:11" x14ac:dyDescent="0.2">
      <c r="A142" s="1">
        <v>154</v>
      </c>
      <c r="B142" s="1">
        <v>237</v>
      </c>
      <c r="C142" s="1">
        <v>14297</v>
      </c>
      <c r="D142" t="s">
        <v>1520</v>
      </c>
      <c r="E142" s="1">
        <v>4586</v>
      </c>
      <c r="F142" t="s">
        <v>117</v>
      </c>
      <c r="G142" t="s">
        <v>2</v>
      </c>
      <c r="H142" t="s">
        <v>1521</v>
      </c>
      <c r="I142" t="s">
        <v>1522</v>
      </c>
      <c r="J142" s="1">
        <f t="shared" si="9"/>
        <v>1</v>
      </c>
      <c r="K142">
        <f t="shared" si="8"/>
        <v>6.5833333333333327E-2</v>
      </c>
    </row>
    <row r="143" spans="1:11" x14ac:dyDescent="0.2">
      <c r="A143" s="1">
        <v>156</v>
      </c>
      <c r="B143" s="1">
        <v>242</v>
      </c>
      <c r="C143" s="1">
        <v>14355</v>
      </c>
      <c r="D143" t="s">
        <v>1523</v>
      </c>
      <c r="E143" s="1">
        <v>4609</v>
      </c>
      <c r="F143" t="s">
        <v>1524</v>
      </c>
      <c r="G143" t="s">
        <v>0</v>
      </c>
      <c r="H143" t="s">
        <v>1525</v>
      </c>
      <c r="I143" t="s">
        <v>1526</v>
      </c>
      <c r="J143" s="1">
        <f t="shared" si="9"/>
        <v>23</v>
      </c>
      <c r="K143">
        <f t="shared" si="8"/>
        <v>6.7222222222222225E-2</v>
      </c>
    </row>
    <row r="144" spans="1:11" x14ac:dyDescent="0.2">
      <c r="A144" s="1">
        <v>157</v>
      </c>
      <c r="B144" s="1">
        <v>244</v>
      </c>
      <c r="C144" s="1">
        <v>14405</v>
      </c>
      <c r="D144" t="s">
        <v>1527</v>
      </c>
      <c r="E144" s="1">
        <v>4623</v>
      </c>
      <c r="F144" t="s">
        <v>1528</v>
      </c>
      <c r="G144" t="s">
        <v>1</v>
      </c>
      <c r="H144" t="s">
        <v>34</v>
      </c>
      <c r="I144" t="s">
        <v>1529</v>
      </c>
      <c r="J144" s="1">
        <f t="shared" si="9"/>
        <v>14</v>
      </c>
      <c r="K144">
        <f t="shared" si="8"/>
        <v>6.7777777777777784E-2</v>
      </c>
    </row>
    <row r="145" spans="1:11" x14ac:dyDescent="0.2">
      <c r="A145" s="1">
        <v>159</v>
      </c>
      <c r="B145" s="1">
        <v>253</v>
      </c>
      <c r="C145" s="1">
        <v>14406</v>
      </c>
      <c r="D145" t="s">
        <v>119</v>
      </c>
      <c r="E145" s="1">
        <v>4624</v>
      </c>
      <c r="F145" t="s">
        <v>1530</v>
      </c>
      <c r="G145" t="s">
        <v>0</v>
      </c>
      <c r="H145" t="s">
        <v>1531</v>
      </c>
      <c r="I145" t="s">
        <v>1532</v>
      </c>
      <c r="J145" s="1">
        <f t="shared" si="9"/>
        <v>1</v>
      </c>
      <c r="K145">
        <f t="shared" si="8"/>
        <v>7.0277777777777772E-2</v>
      </c>
    </row>
    <row r="146" spans="1:11" x14ac:dyDescent="0.2">
      <c r="A146" s="1">
        <v>160</v>
      </c>
      <c r="B146" s="1">
        <v>254</v>
      </c>
      <c r="C146" s="1">
        <v>14428</v>
      </c>
      <c r="D146" t="s">
        <v>1533</v>
      </c>
      <c r="E146" s="1">
        <v>4632</v>
      </c>
      <c r="F146" t="s">
        <v>121</v>
      </c>
      <c r="G146" t="s">
        <v>2</v>
      </c>
      <c r="H146" t="s">
        <v>1534</v>
      </c>
      <c r="I146" t="s">
        <v>1535</v>
      </c>
      <c r="J146" s="1">
        <f t="shared" si="9"/>
        <v>8</v>
      </c>
      <c r="K146">
        <f t="shared" si="8"/>
        <v>7.0555555555555552E-2</v>
      </c>
    </row>
    <row r="147" spans="1:11" x14ac:dyDescent="0.2">
      <c r="A147" s="1">
        <v>161</v>
      </c>
      <c r="B147" s="1">
        <v>255</v>
      </c>
      <c r="C147" s="1">
        <v>14431</v>
      </c>
      <c r="D147" t="s">
        <v>1536</v>
      </c>
      <c r="E147" s="1">
        <v>4633</v>
      </c>
      <c r="F147" t="s">
        <v>123</v>
      </c>
      <c r="G147" t="s">
        <v>0</v>
      </c>
      <c r="H147" t="s">
        <v>706</v>
      </c>
      <c r="I147" t="s">
        <v>1537</v>
      </c>
      <c r="J147" s="1">
        <f t="shared" si="9"/>
        <v>1</v>
      </c>
      <c r="K147">
        <f t="shared" si="8"/>
        <v>7.0833333333333331E-2</v>
      </c>
    </row>
    <row r="148" spans="1:11" x14ac:dyDescent="0.2">
      <c r="A148" s="1">
        <v>162</v>
      </c>
      <c r="B148" s="1">
        <v>257</v>
      </c>
      <c r="C148" s="1">
        <v>14433</v>
      </c>
      <c r="D148" t="s">
        <v>1538</v>
      </c>
      <c r="E148" s="1">
        <v>4633</v>
      </c>
      <c r="F148" t="s">
        <v>123</v>
      </c>
      <c r="G148" t="s">
        <v>2</v>
      </c>
      <c r="I148" t="s">
        <v>1539</v>
      </c>
      <c r="J148" s="1">
        <f t="shared" si="9"/>
        <v>0</v>
      </c>
      <c r="K148">
        <f t="shared" si="8"/>
        <v>7.1388888888888891E-2</v>
      </c>
    </row>
    <row r="149" spans="1:11" x14ac:dyDescent="0.2">
      <c r="A149" s="1">
        <v>163</v>
      </c>
      <c r="B149" s="1">
        <v>258</v>
      </c>
      <c r="C149" s="1">
        <v>14434</v>
      </c>
      <c r="D149" t="s">
        <v>1540</v>
      </c>
      <c r="E149" s="1">
        <v>4634</v>
      </c>
      <c r="F149" t="s">
        <v>125</v>
      </c>
      <c r="G149" t="s">
        <v>5</v>
      </c>
      <c r="H149" t="s">
        <v>222</v>
      </c>
      <c r="I149" t="s">
        <v>1541</v>
      </c>
      <c r="J149" s="1">
        <f t="shared" si="9"/>
        <v>1</v>
      </c>
      <c r="K149">
        <f t="shared" si="8"/>
        <v>7.166666666666667E-2</v>
      </c>
    </row>
    <row r="150" spans="1:11" x14ac:dyDescent="0.2">
      <c r="A150" s="1">
        <v>164</v>
      </c>
      <c r="B150" s="1">
        <v>258</v>
      </c>
      <c r="C150" s="1">
        <v>14442</v>
      </c>
      <c r="D150" t="s">
        <v>1542</v>
      </c>
      <c r="E150" s="1">
        <v>4638</v>
      </c>
      <c r="F150" t="s">
        <v>127</v>
      </c>
      <c r="G150" t="s">
        <v>0</v>
      </c>
      <c r="H150" t="s">
        <v>1543</v>
      </c>
      <c r="I150" t="s">
        <v>1544</v>
      </c>
      <c r="J150" s="1">
        <f t="shared" si="9"/>
        <v>4</v>
      </c>
      <c r="K150">
        <f t="shared" si="8"/>
        <v>7.166666666666667E-2</v>
      </c>
    </row>
    <row r="151" spans="1:11" x14ac:dyDescent="0.2">
      <c r="A151" s="1">
        <v>166</v>
      </c>
      <c r="B151" s="1">
        <v>263</v>
      </c>
      <c r="C151" s="1">
        <v>14445</v>
      </c>
      <c r="D151" t="s">
        <v>1545</v>
      </c>
      <c r="E151" s="1">
        <v>4639</v>
      </c>
      <c r="F151" t="s">
        <v>1546</v>
      </c>
      <c r="G151" t="s">
        <v>0</v>
      </c>
      <c r="H151" t="s">
        <v>155</v>
      </c>
      <c r="I151" t="s">
        <v>1547</v>
      </c>
      <c r="J151" s="1">
        <f t="shared" si="9"/>
        <v>1</v>
      </c>
      <c r="K151">
        <f t="shared" si="8"/>
        <v>7.3055555555555554E-2</v>
      </c>
    </row>
    <row r="152" spans="1:11" x14ac:dyDescent="0.2">
      <c r="A152" s="1">
        <v>167</v>
      </c>
      <c r="B152" s="1">
        <v>274</v>
      </c>
      <c r="C152" s="1">
        <v>14450</v>
      </c>
      <c r="D152" t="s">
        <v>1548</v>
      </c>
      <c r="E152" s="1">
        <v>4641</v>
      </c>
      <c r="F152" t="s">
        <v>1549</v>
      </c>
      <c r="G152" t="s">
        <v>2</v>
      </c>
      <c r="H152" t="s">
        <v>1550</v>
      </c>
      <c r="I152" t="s">
        <v>1551</v>
      </c>
      <c r="J152" s="1">
        <f t="shared" si="9"/>
        <v>2</v>
      </c>
      <c r="K152">
        <f t="shared" si="8"/>
        <v>7.6111111111111115E-2</v>
      </c>
    </row>
    <row r="153" spans="1:11" x14ac:dyDescent="0.2">
      <c r="A153" s="1">
        <v>169</v>
      </c>
      <c r="B153" s="1">
        <v>278</v>
      </c>
      <c r="C153" s="1">
        <v>14452</v>
      </c>
      <c r="D153" t="s">
        <v>1552</v>
      </c>
      <c r="E153" s="1">
        <v>4643</v>
      </c>
      <c r="F153" t="s">
        <v>1553</v>
      </c>
      <c r="G153" t="s">
        <v>5</v>
      </c>
      <c r="H153" t="s">
        <v>1554</v>
      </c>
      <c r="I153" t="s">
        <v>1555</v>
      </c>
      <c r="J153" s="1">
        <f t="shared" si="9"/>
        <v>2</v>
      </c>
      <c r="K153">
        <f t="shared" si="8"/>
        <v>7.722222222222222E-2</v>
      </c>
    </row>
    <row r="154" spans="1:11" x14ac:dyDescent="0.2">
      <c r="A154" s="1">
        <v>170</v>
      </c>
      <c r="B154" s="1">
        <v>281</v>
      </c>
      <c r="C154" s="1">
        <v>14458</v>
      </c>
      <c r="D154" t="s">
        <v>1556</v>
      </c>
      <c r="E154" s="1">
        <v>4645</v>
      </c>
      <c r="F154" t="s">
        <v>1557</v>
      </c>
      <c r="G154" t="s">
        <v>5</v>
      </c>
      <c r="H154" t="s">
        <v>679</v>
      </c>
      <c r="I154" t="s">
        <v>1558</v>
      </c>
      <c r="J154" s="1">
        <f t="shared" si="9"/>
        <v>2</v>
      </c>
      <c r="K154">
        <f t="shared" si="8"/>
        <v>7.8055555555555559E-2</v>
      </c>
    </row>
    <row r="155" spans="1:11" x14ac:dyDescent="0.2">
      <c r="A155" s="1">
        <v>171</v>
      </c>
      <c r="B155" s="1">
        <v>284</v>
      </c>
      <c r="C155" s="1">
        <v>14459</v>
      </c>
      <c r="D155" t="s">
        <v>1559</v>
      </c>
      <c r="E155" s="1">
        <v>4646</v>
      </c>
      <c r="F155" t="s">
        <v>1560</v>
      </c>
      <c r="G155" t="s">
        <v>0</v>
      </c>
      <c r="H155" t="s">
        <v>286</v>
      </c>
      <c r="I155" t="s">
        <v>1561</v>
      </c>
      <c r="J155" s="1">
        <f t="shared" si="9"/>
        <v>1</v>
      </c>
      <c r="K155">
        <f t="shared" si="8"/>
        <v>7.8888888888888883E-2</v>
      </c>
    </row>
    <row r="156" spans="1:11" x14ac:dyDescent="0.2">
      <c r="A156" s="1">
        <v>174</v>
      </c>
      <c r="B156" s="1">
        <v>312</v>
      </c>
      <c r="C156" s="1">
        <v>14461</v>
      </c>
      <c r="D156" t="s">
        <v>1562</v>
      </c>
      <c r="E156" s="1">
        <v>4648</v>
      </c>
      <c r="F156" t="s">
        <v>1563</v>
      </c>
      <c r="G156" t="s">
        <v>0</v>
      </c>
      <c r="H156" t="s">
        <v>1564</v>
      </c>
      <c r="I156" t="s">
        <v>1565</v>
      </c>
      <c r="J156" s="1">
        <f t="shared" si="9"/>
        <v>2</v>
      </c>
      <c r="K156">
        <f t="shared" si="8"/>
        <v>8.666666666666667E-2</v>
      </c>
    </row>
    <row r="157" spans="1:11" x14ac:dyDescent="0.2">
      <c r="A157" s="1">
        <v>175</v>
      </c>
      <c r="B157" s="1">
        <v>319</v>
      </c>
      <c r="C157" s="1">
        <v>14468</v>
      </c>
      <c r="D157" t="s">
        <v>1566</v>
      </c>
      <c r="E157" s="1">
        <v>4650</v>
      </c>
      <c r="F157" t="s">
        <v>1567</v>
      </c>
      <c r="G157" t="s">
        <v>1</v>
      </c>
      <c r="H157" t="s">
        <v>184</v>
      </c>
      <c r="I157" t="s">
        <v>1568</v>
      </c>
      <c r="J157" s="1">
        <f t="shared" si="9"/>
        <v>2</v>
      </c>
      <c r="K157">
        <f t="shared" si="8"/>
        <v>8.8611111111111113E-2</v>
      </c>
    </row>
    <row r="158" spans="1:11" x14ac:dyDescent="0.2">
      <c r="A158" s="1">
        <v>176</v>
      </c>
      <c r="B158" s="1">
        <v>319</v>
      </c>
      <c r="C158" s="1">
        <v>14471</v>
      </c>
      <c r="D158" t="s">
        <v>1569</v>
      </c>
      <c r="E158" s="1">
        <v>4653</v>
      </c>
      <c r="F158" t="s">
        <v>1570</v>
      </c>
      <c r="G158" t="s">
        <v>5</v>
      </c>
      <c r="H158" t="s">
        <v>1571</v>
      </c>
      <c r="I158" t="s">
        <v>1572</v>
      </c>
      <c r="J158" s="1">
        <f t="shared" si="9"/>
        <v>3</v>
      </c>
      <c r="K158">
        <f t="shared" si="8"/>
        <v>8.8611111111111113E-2</v>
      </c>
    </row>
    <row r="159" spans="1:11" x14ac:dyDescent="0.2">
      <c r="A159" s="1">
        <v>178</v>
      </c>
      <c r="B159" s="1">
        <v>325</v>
      </c>
      <c r="C159" s="1">
        <v>14472</v>
      </c>
      <c r="D159" t="s">
        <v>1573</v>
      </c>
      <c r="E159" s="1">
        <v>4654</v>
      </c>
      <c r="F159" t="s">
        <v>1574</v>
      </c>
      <c r="G159" t="s">
        <v>5</v>
      </c>
      <c r="H159" t="s">
        <v>1575</v>
      </c>
      <c r="I159" t="s">
        <v>1576</v>
      </c>
      <c r="J159" s="1">
        <f t="shared" si="9"/>
        <v>1</v>
      </c>
      <c r="K159">
        <f t="shared" si="8"/>
        <v>9.0277777777777776E-2</v>
      </c>
    </row>
    <row r="160" spans="1:11" x14ac:dyDescent="0.2">
      <c r="A160" s="1">
        <v>180</v>
      </c>
      <c r="B160" s="1">
        <v>328</v>
      </c>
      <c r="C160" s="1">
        <v>14493</v>
      </c>
      <c r="D160" t="s">
        <v>1577</v>
      </c>
      <c r="E160" s="1">
        <v>4661</v>
      </c>
      <c r="F160" t="s">
        <v>128</v>
      </c>
      <c r="G160" t="s">
        <v>1</v>
      </c>
      <c r="H160" t="s">
        <v>87</v>
      </c>
      <c r="I160" t="s">
        <v>1578</v>
      </c>
      <c r="J160" s="1">
        <f t="shared" si="9"/>
        <v>7</v>
      </c>
      <c r="K160">
        <f t="shared" si="8"/>
        <v>9.1111111111111115E-2</v>
      </c>
    </row>
    <row r="161" spans="1:11" x14ac:dyDescent="0.2">
      <c r="A161" s="1">
        <v>181</v>
      </c>
      <c r="B161" s="1">
        <v>335</v>
      </c>
      <c r="C161" s="1">
        <v>14502</v>
      </c>
      <c r="D161" t="s">
        <v>129</v>
      </c>
      <c r="E161" s="1">
        <v>4664</v>
      </c>
      <c r="F161" t="s">
        <v>1579</v>
      </c>
      <c r="G161" t="s">
        <v>1</v>
      </c>
      <c r="H161" t="s">
        <v>1580</v>
      </c>
      <c r="I161" t="s">
        <v>1581</v>
      </c>
      <c r="J161" s="1">
        <f t="shared" si="9"/>
        <v>3</v>
      </c>
      <c r="K161">
        <f t="shared" si="8"/>
        <v>9.3055555555555558E-2</v>
      </c>
    </row>
    <row r="162" spans="1:11" x14ac:dyDescent="0.2">
      <c r="A162" s="1">
        <v>182</v>
      </c>
      <c r="B162" s="1">
        <v>336</v>
      </c>
      <c r="C162" s="1">
        <v>14503</v>
      </c>
      <c r="D162" t="s">
        <v>131</v>
      </c>
      <c r="E162" s="1">
        <v>4665</v>
      </c>
      <c r="F162" t="s">
        <v>1582</v>
      </c>
      <c r="G162" t="s">
        <v>2</v>
      </c>
      <c r="H162" t="s">
        <v>1583</v>
      </c>
      <c r="I162" t="s">
        <v>1584</v>
      </c>
      <c r="J162" s="1">
        <f t="shared" si="9"/>
        <v>1</v>
      </c>
      <c r="K162">
        <f t="shared" si="8"/>
        <v>9.3333333333333338E-2</v>
      </c>
    </row>
    <row r="163" spans="1:11" x14ac:dyDescent="0.2">
      <c r="A163" s="1">
        <v>183</v>
      </c>
      <c r="B163" s="1">
        <v>336</v>
      </c>
      <c r="C163" s="1">
        <v>14504</v>
      </c>
      <c r="D163" t="s">
        <v>133</v>
      </c>
      <c r="E163" s="1">
        <v>4666</v>
      </c>
      <c r="F163" t="s">
        <v>1585</v>
      </c>
      <c r="G163" t="s">
        <v>1</v>
      </c>
      <c r="H163" t="s">
        <v>1586</v>
      </c>
      <c r="I163" t="s">
        <v>1587</v>
      </c>
      <c r="J163" s="1">
        <f t="shared" si="9"/>
        <v>1</v>
      </c>
      <c r="K163">
        <f t="shared" si="8"/>
        <v>9.3333333333333338E-2</v>
      </c>
    </row>
    <row r="164" spans="1:11" x14ac:dyDescent="0.2">
      <c r="A164" s="1">
        <v>184</v>
      </c>
      <c r="B164" s="1">
        <v>337</v>
      </c>
      <c r="C164" s="1">
        <v>14505</v>
      </c>
      <c r="D164" t="s">
        <v>135</v>
      </c>
      <c r="E164" s="1">
        <v>4667</v>
      </c>
      <c r="F164" t="s">
        <v>130</v>
      </c>
      <c r="G164" t="s">
        <v>2</v>
      </c>
      <c r="H164" t="s">
        <v>1588</v>
      </c>
      <c r="I164" t="s">
        <v>1589</v>
      </c>
      <c r="J164" s="1">
        <f t="shared" si="9"/>
        <v>1</v>
      </c>
      <c r="K164">
        <f t="shared" si="8"/>
        <v>9.3611111111111117E-2</v>
      </c>
    </row>
    <row r="165" spans="1:11" x14ac:dyDescent="0.2">
      <c r="A165" s="1">
        <v>185</v>
      </c>
      <c r="B165" s="1">
        <v>358</v>
      </c>
      <c r="C165" s="1">
        <v>14516</v>
      </c>
      <c r="D165" t="s">
        <v>1590</v>
      </c>
      <c r="E165" s="1">
        <v>4672</v>
      </c>
      <c r="F165" t="s">
        <v>1591</v>
      </c>
      <c r="G165" t="s">
        <v>0</v>
      </c>
      <c r="H165" t="s">
        <v>1592</v>
      </c>
      <c r="I165" t="s">
        <v>1593</v>
      </c>
      <c r="J165" s="1">
        <f t="shared" si="9"/>
        <v>5</v>
      </c>
      <c r="K165">
        <f t="shared" si="8"/>
        <v>9.9444444444444446E-2</v>
      </c>
    </row>
    <row r="166" spans="1:11" x14ac:dyDescent="0.2">
      <c r="A166" s="1">
        <v>186</v>
      </c>
      <c r="B166" s="1">
        <v>359</v>
      </c>
      <c r="C166" s="1">
        <v>14517</v>
      </c>
      <c r="D166" t="s">
        <v>1594</v>
      </c>
      <c r="E166" s="1">
        <v>4673</v>
      </c>
      <c r="F166" t="s">
        <v>1595</v>
      </c>
      <c r="G166" t="s">
        <v>0</v>
      </c>
      <c r="H166" t="s">
        <v>220</v>
      </c>
      <c r="I166" t="s">
        <v>1596</v>
      </c>
      <c r="J166" s="1">
        <f t="shared" si="9"/>
        <v>1</v>
      </c>
      <c r="K166">
        <f t="shared" si="8"/>
        <v>9.9722222222222226E-2</v>
      </c>
    </row>
    <row r="167" spans="1:11" x14ac:dyDescent="0.2">
      <c r="A167" s="1">
        <v>187</v>
      </c>
      <c r="B167" s="1">
        <v>359</v>
      </c>
      <c r="C167" s="1">
        <v>14518</v>
      </c>
      <c r="D167" t="s">
        <v>1597</v>
      </c>
      <c r="E167" s="1">
        <v>4674</v>
      </c>
      <c r="F167" t="s">
        <v>137</v>
      </c>
      <c r="G167" t="s">
        <v>0</v>
      </c>
      <c r="H167" t="s">
        <v>370</v>
      </c>
      <c r="I167" t="s">
        <v>1598</v>
      </c>
      <c r="J167" s="1">
        <f t="shared" si="9"/>
        <v>1</v>
      </c>
      <c r="K167">
        <f t="shared" si="8"/>
        <v>9.9722222222222226E-2</v>
      </c>
    </row>
    <row r="168" spans="1:11" x14ac:dyDescent="0.2">
      <c r="A168" s="1">
        <v>188</v>
      </c>
      <c r="B168" s="1">
        <v>361</v>
      </c>
      <c r="C168" s="1">
        <v>14521</v>
      </c>
      <c r="D168" t="s">
        <v>1599</v>
      </c>
      <c r="E168" s="1">
        <v>4675</v>
      </c>
      <c r="F168" t="s">
        <v>139</v>
      </c>
      <c r="G168" t="s">
        <v>1</v>
      </c>
      <c r="H168" t="s">
        <v>302</v>
      </c>
      <c r="I168" t="s">
        <v>1600</v>
      </c>
      <c r="J168" s="1">
        <f t="shared" si="9"/>
        <v>1</v>
      </c>
      <c r="K168">
        <f t="shared" si="8"/>
        <v>0.10027777777777777</v>
      </c>
    </row>
    <row r="169" spans="1:11" x14ac:dyDescent="0.2">
      <c r="A169" s="1">
        <v>189</v>
      </c>
      <c r="B169" s="1">
        <v>362</v>
      </c>
      <c r="C169" s="1">
        <v>14522</v>
      </c>
      <c r="D169" t="s">
        <v>1601</v>
      </c>
      <c r="E169" s="1">
        <v>4676</v>
      </c>
      <c r="F169" t="s">
        <v>1602</v>
      </c>
      <c r="G169" t="s">
        <v>5</v>
      </c>
      <c r="H169" t="s">
        <v>819</v>
      </c>
      <c r="I169" t="s">
        <v>1603</v>
      </c>
      <c r="J169" s="1">
        <f t="shared" si="9"/>
        <v>1</v>
      </c>
      <c r="K169">
        <f t="shared" si="8"/>
        <v>0.10055555555555555</v>
      </c>
    </row>
    <row r="170" spans="1:11" x14ac:dyDescent="0.2">
      <c r="A170" s="1">
        <v>190</v>
      </c>
      <c r="B170" s="1">
        <v>363</v>
      </c>
      <c r="C170" s="1">
        <v>14523</v>
      </c>
      <c r="D170" t="s">
        <v>1604</v>
      </c>
      <c r="E170" s="1">
        <v>4678</v>
      </c>
      <c r="F170" t="s">
        <v>1605</v>
      </c>
      <c r="G170" t="s">
        <v>0</v>
      </c>
      <c r="H170" t="s">
        <v>620</v>
      </c>
      <c r="I170" t="s">
        <v>1606</v>
      </c>
      <c r="J170" s="1">
        <f t="shared" si="9"/>
        <v>2</v>
      </c>
      <c r="K170">
        <f t="shared" si="8"/>
        <v>0.10083333333333333</v>
      </c>
    </row>
    <row r="171" spans="1:11" x14ac:dyDescent="0.2">
      <c r="A171" s="1">
        <v>191</v>
      </c>
      <c r="B171" s="1">
        <v>364</v>
      </c>
      <c r="C171" s="1">
        <v>14525</v>
      </c>
      <c r="D171" t="s">
        <v>1607</v>
      </c>
      <c r="E171" s="1">
        <v>4680</v>
      </c>
      <c r="F171" t="s">
        <v>1608</v>
      </c>
      <c r="G171" t="s">
        <v>2</v>
      </c>
      <c r="H171" t="s">
        <v>1609</v>
      </c>
      <c r="I171" t="s">
        <v>1610</v>
      </c>
      <c r="J171" s="1">
        <f t="shared" si="9"/>
        <v>2</v>
      </c>
      <c r="K171">
        <f t="shared" si="8"/>
        <v>0.10111111111111111</v>
      </c>
    </row>
    <row r="172" spans="1:11" x14ac:dyDescent="0.2">
      <c r="A172" s="1">
        <v>193</v>
      </c>
      <c r="B172" s="1">
        <v>370</v>
      </c>
      <c r="C172" s="1">
        <v>14536</v>
      </c>
      <c r="D172" t="s">
        <v>1611</v>
      </c>
      <c r="E172" s="1">
        <v>4683</v>
      </c>
      <c r="F172" t="s">
        <v>1612</v>
      </c>
      <c r="G172" t="s">
        <v>1</v>
      </c>
      <c r="H172" t="s">
        <v>180</v>
      </c>
      <c r="I172" t="s">
        <v>1613</v>
      </c>
      <c r="J172" s="1">
        <f t="shared" si="9"/>
        <v>3</v>
      </c>
      <c r="K172">
        <f t="shared" si="8"/>
        <v>0.10277777777777777</v>
      </c>
    </row>
    <row r="173" spans="1:11" x14ac:dyDescent="0.2">
      <c r="A173" s="1">
        <v>194</v>
      </c>
      <c r="B173" s="1">
        <v>371</v>
      </c>
      <c r="C173" s="1">
        <v>14551</v>
      </c>
      <c r="D173" t="s">
        <v>1614</v>
      </c>
      <c r="E173" s="1">
        <v>4690</v>
      </c>
      <c r="F173" t="s">
        <v>1615</v>
      </c>
      <c r="G173" t="s">
        <v>5</v>
      </c>
      <c r="H173" t="s">
        <v>523</v>
      </c>
      <c r="I173" t="s">
        <v>1616</v>
      </c>
      <c r="J173" s="1">
        <f t="shared" si="9"/>
        <v>7</v>
      </c>
      <c r="K173">
        <f t="shared" si="8"/>
        <v>0.10305555555555555</v>
      </c>
    </row>
    <row r="174" spans="1:11" x14ac:dyDescent="0.2">
      <c r="A174" s="1">
        <v>195</v>
      </c>
      <c r="B174" s="1">
        <v>372</v>
      </c>
      <c r="C174" s="1">
        <v>14559</v>
      </c>
      <c r="D174" t="s">
        <v>1617</v>
      </c>
      <c r="E174" s="1">
        <v>4692</v>
      </c>
      <c r="F174" t="s">
        <v>1618</v>
      </c>
      <c r="G174" t="s">
        <v>1</v>
      </c>
      <c r="H174" t="s">
        <v>1619</v>
      </c>
      <c r="I174" t="s">
        <v>1620</v>
      </c>
      <c r="J174" s="1">
        <f t="shared" si="9"/>
        <v>2</v>
      </c>
      <c r="K174">
        <f t="shared" si="8"/>
        <v>0.10333333333333333</v>
      </c>
    </row>
    <row r="175" spans="1:11" x14ac:dyDescent="0.2">
      <c r="A175" s="1">
        <v>196</v>
      </c>
      <c r="B175" s="1">
        <v>372</v>
      </c>
      <c r="C175" s="1">
        <v>14560</v>
      </c>
      <c r="D175" t="s">
        <v>1621</v>
      </c>
      <c r="E175" s="1">
        <v>4693</v>
      </c>
      <c r="F175" t="s">
        <v>1622</v>
      </c>
      <c r="G175" t="s">
        <v>5</v>
      </c>
      <c r="H175" t="s">
        <v>1623</v>
      </c>
      <c r="I175" t="s">
        <v>1624</v>
      </c>
      <c r="J175" s="1">
        <f t="shared" si="9"/>
        <v>1</v>
      </c>
      <c r="K175">
        <f t="shared" si="8"/>
        <v>0.10333333333333333</v>
      </c>
    </row>
    <row r="176" spans="1:11" x14ac:dyDescent="0.2">
      <c r="A176" s="1">
        <v>197</v>
      </c>
      <c r="B176" s="1">
        <v>375</v>
      </c>
      <c r="C176" s="1">
        <v>14563</v>
      </c>
      <c r="D176" t="s">
        <v>1625</v>
      </c>
      <c r="E176" s="1">
        <v>4694</v>
      </c>
      <c r="F176" t="s">
        <v>146</v>
      </c>
      <c r="G176" t="s">
        <v>2</v>
      </c>
      <c r="H176" t="s">
        <v>31</v>
      </c>
      <c r="I176" t="s">
        <v>1626</v>
      </c>
      <c r="J176" s="1">
        <f t="shared" si="9"/>
        <v>1</v>
      </c>
      <c r="K176">
        <f t="shared" si="8"/>
        <v>0.10416666666666667</v>
      </c>
    </row>
    <row r="177" spans="1:11" x14ac:dyDescent="0.2">
      <c r="A177" s="1">
        <v>198</v>
      </c>
      <c r="B177" s="1">
        <v>381</v>
      </c>
      <c r="C177" s="1">
        <v>14564</v>
      </c>
      <c r="D177" t="s">
        <v>1627</v>
      </c>
      <c r="E177" s="1">
        <v>4695</v>
      </c>
      <c r="F177" t="s">
        <v>1628</v>
      </c>
      <c r="G177" t="s">
        <v>2</v>
      </c>
      <c r="H177" t="s">
        <v>505</v>
      </c>
      <c r="I177" t="s">
        <v>1629</v>
      </c>
      <c r="J177" s="1">
        <f t="shared" si="9"/>
        <v>1</v>
      </c>
      <c r="K177">
        <f t="shared" si="8"/>
        <v>0.10583333333333333</v>
      </c>
    </row>
    <row r="178" spans="1:11" x14ac:dyDescent="0.2">
      <c r="A178" s="1">
        <v>199</v>
      </c>
      <c r="B178" s="1">
        <v>384</v>
      </c>
      <c r="C178" s="1">
        <v>14579</v>
      </c>
      <c r="D178" t="s">
        <v>148</v>
      </c>
      <c r="E178" s="1">
        <v>4702</v>
      </c>
      <c r="F178" t="s">
        <v>1630</v>
      </c>
      <c r="G178" t="s">
        <v>0</v>
      </c>
      <c r="H178" t="s">
        <v>1631</v>
      </c>
      <c r="I178" t="s">
        <v>1632</v>
      </c>
      <c r="J178" s="1">
        <f t="shared" si="9"/>
        <v>7</v>
      </c>
      <c r="K178">
        <f t="shared" si="8"/>
        <v>0.10666666666666667</v>
      </c>
    </row>
    <row r="179" spans="1:11" x14ac:dyDescent="0.2">
      <c r="A179" s="1">
        <v>200</v>
      </c>
      <c r="B179" s="1">
        <v>387</v>
      </c>
      <c r="C179" s="1">
        <v>14586</v>
      </c>
      <c r="D179" t="s">
        <v>1633</v>
      </c>
      <c r="E179" s="1">
        <v>4705</v>
      </c>
      <c r="F179" t="s">
        <v>1634</v>
      </c>
      <c r="G179" t="s">
        <v>1</v>
      </c>
      <c r="H179" t="s">
        <v>138</v>
      </c>
      <c r="I179" t="s">
        <v>1635</v>
      </c>
      <c r="J179" s="1">
        <f t="shared" si="9"/>
        <v>3</v>
      </c>
      <c r="K179">
        <f t="shared" si="8"/>
        <v>0.1075</v>
      </c>
    </row>
    <row r="180" spans="1:11" x14ac:dyDescent="0.2">
      <c r="A180" s="1">
        <v>201</v>
      </c>
      <c r="B180" s="1">
        <v>394</v>
      </c>
      <c r="C180" s="1">
        <v>14589</v>
      </c>
      <c r="D180" t="s">
        <v>1636</v>
      </c>
      <c r="E180" s="1">
        <v>4706</v>
      </c>
      <c r="F180" t="s">
        <v>1637</v>
      </c>
      <c r="G180" t="s">
        <v>2</v>
      </c>
      <c r="H180" t="s">
        <v>953</v>
      </c>
      <c r="I180" t="s">
        <v>1638</v>
      </c>
      <c r="J180" s="1">
        <f t="shared" si="9"/>
        <v>1</v>
      </c>
      <c r="K180">
        <f t="shared" si="8"/>
        <v>0.10944444444444444</v>
      </c>
    </row>
    <row r="181" spans="1:11" x14ac:dyDescent="0.2">
      <c r="A181" s="1">
        <v>202</v>
      </c>
      <c r="B181" s="1">
        <v>397</v>
      </c>
      <c r="C181" s="1">
        <v>14592</v>
      </c>
      <c r="D181" t="s">
        <v>1639</v>
      </c>
      <c r="E181" s="1">
        <v>4707</v>
      </c>
      <c r="F181" t="s">
        <v>147</v>
      </c>
      <c r="G181" t="s">
        <v>0</v>
      </c>
      <c r="H181" t="s">
        <v>200</v>
      </c>
      <c r="I181" t="s">
        <v>1640</v>
      </c>
      <c r="J181" s="1">
        <f t="shared" si="9"/>
        <v>1</v>
      </c>
      <c r="K181">
        <f t="shared" si="8"/>
        <v>0.11027777777777778</v>
      </c>
    </row>
    <row r="182" spans="1:11" x14ac:dyDescent="0.2">
      <c r="A182" s="1">
        <v>203</v>
      </c>
      <c r="B182" s="1">
        <v>398</v>
      </c>
      <c r="C182" s="1">
        <v>14593</v>
      </c>
      <c r="D182" t="s">
        <v>151</v>
      </c>
      <c r="E182" s="1">
        <v>4708</v>
      </c>
      <c r="F182" t="s">
        <v>149</v>
      </c>
      <c r="G182" t="s">
        <v>0</v>
      </c>
      <c r="H182" t="s">
        <v>338</v>
      </c>
      <c r="I182" t="s">
        <v>1641</v>
      </c>
      <c r="J182" s="1">
        <f t="shared" si="9"/>
        <v>1</v>
      </c>
      <c r="K182">
        <f t="shared" si="8"/>
        <v>0.11055555555555556</v>
      </c>
    </row>
    <row r="183" spans="1:11" x14ac:dyDescent="0.2">
      <c r="A183" s="1">
        <v>204</v>
      </c>
      <c r="B183" s="1">
        <v>399</v>
      </c>
      <c r="C183" s="1">
        <v>14595</v>
      </c>
      <c r="D183" t="s">
        <v>1642</v>
      </c>
      <c r="E183" s="1">
        <v>4709</v>
      </c>
      <c r="F183" t="s">
        <v>1643</v>
      </c>
      <c r="G183" t="s">
        <v>5</v>
      </c>
      <c r="H183" t="s">
        <v>1644</v>
      </c>
      <c r="I183" t="s">
        <v>1645</v>
      </c>
      <c r="J183" s="1">
        <f t="shared" si="9"/>
        <v>1</v>
      </c>
      <c r="K183">
        <f t="shared" si="8"/>
        <v>0.11083333333333334</v>
      </c>
    </row>
    <row r="184" spans="1:11" x14ac:dyDescent="0.2">
      <c r="A184" s="1">
        <v>205</v>
      </c>
      <c r="B184" s="1">
        <v>400</v>
      </c>
      <c r="C184" s="1">
        <v>14623</v>
      </c>
      <c r="D184" t="s">
        <v>1646</v>
      </c>
      <c r="E184" s="1">
        <v>4722</v>
      </c>
      <c r="F184" t="s">
        <v>1647</v>
      </c>
      <c r="G184" t="s">
        <v>2</v>
      </c>
      <c r="H184" t="s">
        <v>1648</v>
      </c>
      <c r="I184" t="s">
        <v>1649</v>
      </c>
      <c r="J184" s="1">
        <f t="shared" si="9"/>
        <v>13</v>
      </c>
      <c r="K184">
        <f t="shared" si="8"/>
        <v>0.1111111111111111</v>
      </c>
    </row>
    <row r="185" spans="1:11" x14ac:dyDescent="0.2">
      <c r="A185" s="1">
        <v>206</v>
      </c>
      <c r="B185" s="1">
        <v>401</v>
      </c>
      <c r="C185" s="1">
        <v>14624</v>
      </c>
      <c r="D185" t="s">
        <v>1650</v>
      </c>
      <c r="E185" s="1">
        <v>4723</v>
      </c>
      <c r="F185" t="s">
        <v>1651</v>
      </c>
      <c r="G185" t="s">
        <v>2</v>
      </c>
      <c r="H185" t="s">
        <v>1652</v>
      </c>
      <c r="I185" t="s">
        <v>1653</v>
      </c>
      <c r="J185" s="1">
        <f t="shared" si="9"/>
        <v>1</v>
      </c>
      <c r="K185">
        <f t="shared" si="8"/>
        <v>0.11138888888888888</v>
      </c>
    </row>
    <row r="186" spans="1:11" x14ac:dyDescent="0.2">
      <c r="A186" s="1">
        <v>207</v>
      </c>
      <c r="B186" s="1">
        <v>402</v>
      </c>
      <c r="C186" s="1">
        <v>14625</v>
      </c>
      <c r="D186" t="s">
        <v>1654</v>
      </c>
      <c r="E186" s="1">
        <v>4725</v>
      </c>
      <c r="F186" t="s">
        <v>1655</v>
      </c>
      <c r="G186" t="s">
        <v>2</v>
      </c>
      <c r="H186" t="s">
        <v>656</v>
      </c>
      <c r="I186" t="s">
        <v>1656</v>
      </c>
      <c r="J186" s="1">
        <f t="shared" si="9"/>
        <v>2</v>
      </c>
      <c r="K186">
        <f t="shared" si="8"/>
        <v>0.11166666666666666</v>
      </c>
    </row>
    <row r="187" spans="1:11" x14ac:dyDescent="0.2">
      <c r="A187" s="1">
        <v>208</v>
      </c>
      <c r="B187" s="1">
        <v>403</v>
      </c>
      <c r="C187" s="1">
        <v>14625</v>
      </c>
      <c r="D187" t="s">
        <v>1654</v>
      </c>
      <c r="E187" s="1">
        <v>4725</v>
      </c>
      <c r="F187" t="s">
        <v>1655</v>
      </c>
      <c r="G187" t="s">
        <v>0</v>
      </c>
      <c r="H187" t="s">
        <v>294</v>
      </c>
      <c r="I187" t="s">
        <v>1657</v>
      </c>
      <c r="J187" s="1">
        <f t="shared" si="9"/>
        <v>0</v>
      </c>
      <c r="K187">
        <f t="shared" si="8"/>
        <v>0.11194444444444444</v>
      </c>
    </row>
    <row r="188" spans="1:11" x14ac:dyDescent="0.2">
      <c r="A188" s="1">
        <v>209</v>
      </c>
      <c r="B188" s="1">
        <v>405</v>
      </c>
      <c r="C188" s="1">
        <v>14667</v>
      </c>
      <c r="D188" t="s">
        <v>1658</v>
      </c>
      <c r="E188" s="1">
        <v>4742</v>
      </c>
      <c r="F188" t="s">
        <v>1659</v>
      </c>
      <c r="G188" t="s">
        <v>2</v>
      </c>
      <c r="H188" t="s">
        <v>1660</v>
      </c>
      <c r="I188" t="s">
        <v>1661</v>
      </c>
      <c r="J188" s="1">
        <f t="shared" si="9"/>
        <v>17</v>
      </c>
      <c r="K188">
        <f t="shared" si="8"/>
        <v>0.1125</v>
      </c>
    </row>
    <row r="189" spans="1:11" x14ac:dyDescent="0.2">
      <c r="A189" s="1">
        <v>210</v>
      </c>
      <c r="B189" s="1">
        <v>406</v>
      </c>
      <c r="C189" s="1">
        <v>14668</v>
      </c>
      <c r="D189" t="s">
        <v>1662</v>
      </c>
      <c r="E189" s="1">
        <v>4743</v>
      </c>
      <c r="F189" t="s">
        <v>1663</v>
      </c>
      <c r="G189" t="s">
        <v>2</v>
      </c>
      <c r="H189" t="s">
        <v>1664</v>
      </c>
      <c r="I189" t="s">
        <v>1665</v>
      </c>
      <c r="J189" s="1">
        <f t="shared" si="9"/>
        <v>1</v>
      </c>
      <c r="K189">
        <f t="shared" si="8"/>
        <v>0.11277777777777778</v>
      </c>
    </row>
    <row r="190" spans="1:11" x14ac:dyDescent="0.2">
      <c r="A190" s="1">
        <v>212</v>
      </c>
      <c r="B190" s="1">
        <v>407</v>
      </c>
      <c r="C190" s="1">
        <v>14669</v>
      </c>
      <c r="D190" t="s">
        <v>1666</v>
      </c>
      <c r="E190" s="1">
        <v>4744</v>
      </c>
      <c r="F190" t="s">
        <v>1667</v>
      </c>
      <c r="G190" t="s">
        <v>5</v>
      </c>
      <c r="H190" t="s">
        <v>176</v>
      </c>
      <c r="I190" t="s">
        <v>1668</v>
      </c>
      <c r="J190" s="1">
        <f t="shared" si="9"/>
        <v>1</v>
      </c>
      <c r="K190">
        <f t="shared" si="8"/>
        <v>0.11305555555555556</v>
      </c>
    </row>
    <row r="191" spans="1:11" x14ac:dyDescent="0.2">
      <c r="A191" s="1">
        <v>213</v>
      </c>
      <c r="B191" s="1">
        <v>408</v>
      </c>
      <c r="C191" s="1">
        <v>14691</v>
      </c>
      <c r="D191" t="s">
        <v>1669</v>
      </c>
      <c r="E191" s="1">
        <v>4753</v>
      </c>
      <c r="F191" t="s">
        <v>156</v>
      </c>
      <c r="G191" t="s">
        <v>0</v>
      </c>
      <c r="H191" t="s">
        <v>1670</v>
      </c>
      <c r="I191" t="s">
        <v>1671</v>
      </c>
      <c r="J191" s="1">
        <f t="shared" si="9"/>
        <v>9</v>
      </c>
      <c r="K191">
        <f t="shared" si="8"/>
        <v>0.11333333333333333</v>
      </c>
    </row>
    <row r="192" spans="1:11" x14ac:dyDescent="0.2">
      <c r="A192" s="1">
        <v>215</v>
      </c>
      <c r="B192" s="1">
        <v>425</v>
      </c>
      <c r="C192" s="1">
        <v>14692</v>
      </c>
      <c r="D192" t="s">
        <v>1672</v>
      </c>
      <c r="E192" s="1">
        <v>4754</v>
      </c>
      <c r="F192" t="s">
        <v>1673</v>
      </c>
      <c r="G192" t="s">
        <v>5</v>
      </c>
      <c r="H192" t="s">
        <v>25</v>
      </c>
      <c r="I192" t="s">
        <v>1674</v>
      </c>
      <c r="J192" s="1">
        <f t="shared" si="9"/>
        <v>1</v>
      </c>
      <c r="K192">
        <f t="shared" si="8"/>
        <v>0.11805555555555555</v>
      </c>
    </row>
    <row r="193" spans="1:11" x14ac:dyDescent="0.2">
      <c r="A193" s="1">
        <v>217</v>
      </c>
      <c r="B193" s="1">
        <v>427</v>
      </c>
      <c r="C193" s="1">
        <v>14698</v>
      </c>
      <c r="D193" t="s">
        <v>1675</v>
      </c>
      <c r="E193" s="1">
        <v>4756</v>
      </c>
      <c r="F193" t="s">
        <v>1676</v>
      </c>
      <c r="G193" t="s">
        <v>2</v>
      </c>
      <c r="H193" t="s">
        <v>1677</v>
      </c>
      <c r="I193" t="s">
        <v>1678</v>
      </c>
      <c r="J193" s="1">
        <f t="shared" si="9"/>
        <v>2</v>
      </c>
      <c r="K193">
        <f t="shared" si="8"/>
        <v>0.11861111111111111</v>
      </c>
    </row>
    <row r="194" spans="1:11" x14ac:dyDescent="0.2">
      <c r="A194" s="1">
        <v>218</v>
      </c>
      <c r="B194" s="1">
        <v>430</v>
      </c>
      <c r="C194" s="1">
        <v>14703</v>
      </c>
      <c r="D194" t="s">
        <v>1679</v>
      </c>
      <c r="E194" s="1">
        <v>4758</v>
      </c>
      <c r="F194" t="s">
        <v>1680</v>
      </c>
      <c r="G194" t="s">
        <v>0</v>
      </c>
      <c r="H194" t="s">
        <v>54</v>
      </c>
      <c r="I194" t="s">
        <v>1681</v>
      </c>
      <c r="J194" s="1">
        <f t="shared" si="9"/>
        <v>2</v>
      </c>
      <c r="K194">
        <f t="shared" si="8"/>
        <v>0.11944444444444445</v>
      </c>
    </row>
    <row r="195" spans="1:11" x14ac:dyDescent="0.2">
      <c r="A195" s="1">
        <v>219</v>
      </c>
      <c r="B195" s="1">
        <v>430</v>
      </c>
      <c r="C195" s="1">
        <v>14704</v>
      </c>
      <c r="D195" t="s">
        <v>1682</v>
      </c>
      <c r="E195" s="1">
        <v>4759</v>
      </c>
      <c r="F195" t="s">
        <v>1683</v>
      </c>
      <c r="G195" t="s">
        <v>2</v>
      </c>
      <c r="H195" t="s">
        <v>1684</v>
      </c>
      <c r="I195" t="s">
        <v>1685</v>
      </c>
      <c r="J195" s="1">
        <f t="shared" si="9"/>
        <v>1</v>
      </c>
      <c r="K195">
        <f t="shared" ref="K195:K258" si="10">B195/3600</f>
        <v>0.11944444444444445</v>
      </c>
    </row>
    <row r="196" spans="1:11" x14ac:dyDescent="0.2">
      <c r="A196" s="1">
        <v>220</v>
      </c>
      <c r="B196" s="1">
        <v>431</v>
      </c>
      <c r="C196" s="1">
        <v>14705</v>
      </c>
      <c r="D196" t="s">
        <v>1686</v>
      </c>
      <c r="E196" s="1">
        <v>4760</v>
      </c>
      <c r="F196" t="s">
        <v>158</v>
      </c>
      <c r="G196" t="s">
        <v>2</v>
      </c>
      <c r="H196" t="s">
        <v>193</v>
      </c>
      <c r="I196" t="s">
        <v>1687</v>
      </c>
      <c r="J196" s="1">
        <f t="shared" ref="J196:J259" si="11">$E196-$E195</f>
        <v>1</v>
      </c>
      <c r="K196">
        <f t="shared" si="10"/>
        <v>0.11972222222222222</v>
      </c>
    </row>
    <row r="197" spans="1:11" x14ac:dyDescent="0.2">
      <c r="A197" s="1">
        <v>221</v>
      </c>
      <c r="B197" s="1">
        <v>439</v>
      </c>
      <c r="C197" s="1">
        <v>14721</v>
      </c>
      <c r="D197" t="s">
        <v>1688</v>
      </c>
      <c r="E197" s="1">
        <v>4765</v>
      </c>
      <c r="F197" t="s">
        <v>1689</v>
      </c>
      <c r="G197" t="s">
        <v>0</v>
      </c>
      <c r="H197" t="s">
        <v>1690</v>
      </c>
      <c r="I197" t="s">
        <v>1691</v>
      </c>
      <c r="J197" s="1">
        <f t="shared" si="11"/>
        <v>5</v>
      </c>
      <c r="K197">
        <f t="shared" si="10"/>
        <v>0.12194444444444444</v>
      </c>
    </row>
    <row r="198" spans="1:11" x14ac:dyDescent="0.2">
      <c r="A198" s="1">
        <v>222</v>
      </c>
      <c r="B198" s="1">
        <v>441</v>
      </c>
      <c r="C198" s="1">
        <v>14746</v>
      </c>
      <c r="D198" t="s">
        <v>1692</v>
      </c>
      <c r="E198" s="1">
        <v>4778</v>
      </c>
      <c r="F198" t="s">
        <v>1693</v>
      </c>
      <c r="G198" t="s">
        <v>2</v>
      </c>
      <c r="H198" t="s">
        <v>1694</v>
      </c>
      <c r="I198" t="s">
        <v>1695</v>
      </c>
      <c r="J198" s="1">
        <f t="shared" si="11"/>
        <v>13</v>
      </c>
      <c r="K198">
        <f t="shared" si="10"/>
        <v>0.1225</v>
      </c>
    </row>
    <row r="199" spans="1:11" x14ac:dyDescent="0.2">
      <c r="A199" s="1">
        <v>223</v>
      </c>
      <c r="B199" s="1">
        <v>446</v>
      </c>
      <c r="C199" s="1">
        <v>14759</v>
      </c>
      <c r="D199" t="s">
        <v>1696</v>
      </c>
      <c r="E199" s="1">
        <v>4785</v>
      </c>
      <c r="F199" t="s">
        <v>161</v>
      </c>
      <c r="G199" t="s">
        <v>1</v>
      </c>
      <c r="H199" t="s">
        <v>50</v>
      </c>
      <c r="I199" t="s">
        <v>1697</v>
      </c>
      <c r="J199" s="1">
        <f t="shared" si="11"/>
        <v>7</v>
      </c>
      <c r="K199">
        <f t="shared" si="10"/>
        <v>0.1238888888888889</v>
      </c>
    </row>
    <row r="200" spans="1:11" x14ac:dyDescent="0.2">
      <c r="A200" s="1">
        <v>224</v>
      </c>
      <c r="B200" s="1">
        <v>448</v>
      </c>
      <c r="C200" s="1">
        <v>14760</v>
      </c>
      <c r="D200" t="s">
        <v>1698</v>
      </c>
      <c r="E200" s="1">
        <v>4786</v>
      </c>
      <c r="F200" t="s">
        <v>163</v>
      </c>
      <c r="G200" t="s">
        <v>2</v>
      </c>
      <c r="H200" t="s">
        <v>1699</v>
      </c>
      <c r="I200" t="s">
        <v>1700</v>
      </c>
      <c r="J200" s="1">
        <f t="shared" si="11"/>
        <v>1</v>
      </c>
      <c r="K200">
        <f t="shared" si="10"/>
        <v>0.12444444444444444</v>
      </c>
    </row>
    <row r="201" spans="1:11" x14ac:dyDescent="0.2">
      <c r="A201" s="1">
        <v>225</v>
      </c>
      <c r="B201" s="1">
        <v>452</v>
      </c>
      <c r="C201" s="1">
        <v>14761</v>
      </c>
      <c r="D201" t="s">
        <v>1701</v>
      </c>
      <c r="E201" s="1">
        <v>4787</v>
      </c>
      <c r="F201" t="s">
        <v>165</v>
      </c>
      <c r="G201" t="s">
        <v>0</v>
      </c>
      <c r="H201" t="s">
        <v>18</v>
      </c>
      <c r="I201" t="s">
        <v>1702</v>
      </c>
      <c r="J201" s="1">
        <f t="shared" si="11"/>
        <v>1</v>
      </c>
      <c r="K201">
        <f t="shared" si="10"/>
        <v>0.12555555555555556</v>
      </c>
    </row>
    <row r="202" spans="1:11" x14ac:dyDescent="0.2">
      <c r="A202" s="1">
        <v>226</v>
      </c>
      <c r="B202" s="1">
        <v>455</v>
      </c>
      <c r="C202" s="1">
        <v>14762</v>
      </c>
      <c r="D202" t="s">
        <v>1703</v>
      </c>
      <c r="E202" s="1">
        <v>4788</v>
      </c>
      <c r="F202" t="s">
        <v>168</v>
      </c>
      <c r="G202" t="s">
        <v>5</v>
      </c>
      <c r="H202" t="s">
        <v>150</v>
      </c>
      <c r="I202" t="s">
        <v>1704</v>
      </c>
      <c r="J202" s="1">
        <f t="shared" si="11"/>
        <v>1</v>
      </c>
      <c r="K202">
        <f t="shared" si="10"/>
        <v>0.12638888888888888</v>
      </c>
    </row>
    <row r="203" spans="1:11" x14ac:dyDescent="0.2">
      <c r="A203" s="1">
        <v>228</v>
      </c>
      <c r="B203" s="1">
        <v>460</v>
      </c>
      <c r="C203" s="1">
        <v>14764</v>
      </c>
      <c r="D203" t="s">
        <v>1705</v>
      </c>
      <c r="E203" s="1">
        <v>4790</v>
      </c>
      <c r="F203" t="s">
        <v>1706</v>
      </c>
      <c r="G203" t="s">
        <v>2</v>
      </c>
      <c r="H203" t="s">
        <v>1707</v>
      </c>
      <c r="I203" t="s">
        <v>1708</v>
      </c>
      <c r="J203" s="1">
        <f t="shared" si="11"/>
        <v>2</v>
      </c>
      <c r="K203">
        <f t="shared" si="10"/>
        <v>0.12777777777777777</v>
      </c>
    </row>
    <row r="204" spans="1:11" x14ac:dyDescent="0.2">
      <c r="A204" s="1">
        <v>230</v>
      </c>
      <c r="B204" s="1">
        <v>464</v>
      </c>
      <c r="C204" s="1">
        <v>14772</v>
      </c>
      <c r="D204" t="s">
        <v>1709</v>
      </c>
      <c r="E204" s="1">
        <v>4792</v>
      </c>
      <c r="F204" t="s">
        <v>1710</v>
      </c>
      <c r="G204" t="s">
        <v>1</v>
      </c>
      <c r="H204" t="s">
        <v>1711</v>
      </c>
      <c r="I204" t="s">
        <v>1712</v>
      </c>
      <c r="J204" s="1">
        <f t="shared" si="11"/>
        <v>2</v>
      </c>
      <c r="K204">
        <f t="shared" si="10"/>
        <v>0.12888888888888889</v>
      </c>
    </row>
    <row r="205" spans="1:11" x14ac:dyDescent="0.2">
      <c r="A205" s="1">
        <v>231</v>
      </c>
      <c r="B205" s="1">
        <v>466</v>
      </c>
      <c r="C205" s="1">
        <v>14774</v>
      </c>
      <c r="D205" t="s">
        <v>1713</v>
      </c>
      <c r="E205" s="1">
        <v>4793</v>
      </c>
      <c r="F205" t="s">
        <v>1714</v>
      </c>
      <c r="G205" t="s">
        <v>5</v>
      </c>
      <c r="H205" t="s">
        <v>1715</v>
      </c>
      <c r="I205" t="s">
        <v>1716</v>
      </c>
      <c r="J205" s="1">
        <f t="shared" si="11"/>
        <v>1</v>
      </c>
      <c r="K205">
        <f t="shared" si="10"/>
        <v>0.12944444444444445</v>
      </c>
    </row>
    <row r="206" spans="1:11" x14ac:dyDescent="0.2">
      <c r="A206" s="1">
        <v>232</v>
      </c>
      <c r="B206" s="1">
        <v>466</v>
      </c>
      <c r="C206" s="1">
        <v>14775</v>
      </c>
      <c r="D206" t="s">
        <v>1717</v>
      </c>
      <c r="E206" s="1">
        <v>4794</v>
      </c>
      <c r="F206" t="s">
        <v>1718</v>
      </c>
      <c r="G206" t="s">
        <v>5</v>
      </c>
      <c r="H206" t="s">
        <v>179</v>
      </c>
      <c r="I206" t="s">
        <v>1719</v>
      </c>
      <c r="J206" s="1">
        <f t="shared" si="11"/>
        <v>1</v>
      </c>
      <c r="K206">
        <f t="shared" si="10"/>
        <v>0.12944444444444445</v>
      </c>
    </row>
    <row r="207" spans="1:11" x14ac:dyDescent="0.2">
      <c r="A207" s="1">
        <v>233</v>
      </c>
      <c r="B207" s="1">
        <v>467</v>
      </c>
      <c r="C207" s="1">
        <v>14777</v>
      </c>
      <c r="D207" t="s">
        <v>160</v>
      </c>
      <c r="E207" s="1">
        <v>4798</v>
      </c>
      <c r="F207" t="s">
        <v>1720</v>
      </c>
      <c r="G207" t="s">
        <v>2</v>
      </c>
      <c r="H207" t="s">
        <v>1721</v>
      </c>
      <c r="I207" t="s">
        <v>1722</v>
      </c>
      <c r="J207" s="1">
        <f t="shared" si="11"/>
        <v>4</v>
      </c>
      <c r="K207">
        <f t="shared" si="10"/>
        <v>0.12972222222222221</v>
      </c>
    </row>
    <row r="208" spans="1:11" x14ac:dyDescent="0.2">
      <c r="A208" s="1">
        <v>234</v>
      </c>
      <c r="B208" s="1">
        <v>468</v>
      </c>
      <c r="C208" s="1">
        <v>14778</v>
      </c>
      <c r="D208" t="s">
        <v>162</v>
      </c>
      <c r="E208" s="1">
        <v>4799</v>
      </c>
      <c r="F208" t="s">
        <v>1723</v>
      </c>
      <c r="G208" t="s">
        <v>0</v>
      </c>
      <c r="H208" t="s">
        <v>563</v>
      </c>
      <c r="I208" t="s">
        <v>1724</v>
      </c>
      <c r="J208" s="1">
        <f t="shared" si="11"/>
        <v>1</v>
      </c>
      <c r="K208">
        <f t="shared" si="10"/>
        <v>0.13</v>
      </c>
    </row>
    <row r="209" spans="1:11" x14ac:dyDescent="0.2">
      <c r="A209" s="1">
        <v>235</v>
      </c>
      <c r="B209" s="1">
        <v>475</v>
      </c>
      <c r="C209" s="1">
        <v>14779</v>
      </c>
      <c r="D209" t="s">
        <v>164</v>
      </c>
      <c r="E209" s="1">
        <v>4800</v>
      </c>
      <c r="F209" t="s">
        <v>1725</v>
      </c>
      <c r="G209" t="s">
        <v>0</v>
      </c>
      <c r="H209" t="s">
        <v>690</v>
      </c>
      <c r="I209" t="s">
        <v>1726</v>
      </c>
      <c r="J209" s="1">
        <f t="shared" si="11"/>
        <v>1</v>
      </c>
      <c r="K209">
        <f t="shared" si="10"/>
        <v>0.13194444444444445</v>
      </c>
    </row>
    <row r="210" spans="1:11" x14ac:dyDescent="0.2">
      <c r="A210" s="1">
        <v>236</v>
      </c>
      <c r="B210" s="1">
        <v>476</v>
      </c>
      <c r="C210" s="1">
        <v>14780</v>
      </c>
      <c r="D210" t="s">
        <v>167</v>
      </c>
      <c r="E210" s="1">
        <v>4801</v>
      </c>
      <c r="F210" t="s">
        <v>1727</v>
      </c>
      <c r="G210" t="s">
        <v>2</v>
      </c>
      <c r="H210" t="s">
        <v>1728</v>
      </c>
      <c r="I210" t="s">
        <v>1729</v>
      </c>
      <c r="J210" s="1">
        <f t="shared" si="11"/>
        <v>1</v>
      </c>
      <c r="K210">
        <f t="shared" si="10"/>
        <v>0.13222222222222221</v>
      </c>
    </row>
    <row r="211" spans="1:11" x14ac:dyDescent="0.2">
      <c r="A211" s="1">
        <v>240</v>
      </c>
      <c r="B211" s="1">
        <v>526</v>
      </c>
      <c r="C211" s="1">
        <v>14790</v>
      </c>
      <c r="D211" t="s">
        <v>1730</v>
      </c>
      <c r="E211" s="1">
        <v>4805</v>
      </c>
      <c r="F211" t="s">
        <v>173</v>
      </c>
      <c r="G211" t="s">
        <v>1</v>
      </c>
      <c r="H211" t="s">
        <v>86</v>
      </c>
      <c r="I211" t="s">
        <v>1731</v>
      </c>
      <c r="J211" s="1">
        <f t="shared" si="11"/>
        <v>4</v>
      </c>
      <c r="K211">
        <f t="shared" si="10"/>
        <v>0.14611111111111111</v>
      </c>
    </row>
    <row r="212" spans="1:11" x14ac:dyDescent="0.2">
      <c r="A212" s="1">
        <v>241</v>
      </c>
      <c r="B212" s="1">
        <v>527</v>
      </c>
      <c r="C212" s="1">
        <v>14795</v>
      </c>
      <c r="D212" t="s">
        <v>1732</v>
      </c>
      <c r="E212" s="1">
        <v>4807</v>
      </c>
      <c r="F212" t="s">
        <v>175</v>
      </c>
      <c r="G212" t="s">
        <v>5</v>
      </c>
      <c r="H212" t="s">
        <v>182</v>
      </c>
      <c r="I212" t="s">
        <v>1733</v>
      </c>
      <c r="J212" s="1">
        <f t="shared" si="11"/>
        <v>2</v>
      </c>
      <c r="K212">
        <f t="shared" si="10"/>
        <v>0.1463888888888889</v>
      </c>
    </row>
    <row r="213" spans="1:11" x14ac:dyDescent="0.2">
      <c r="A213" s="1">
        <v>242</v>
      </c>
      <c r="B213" s="1">
        <v>529</v>
      </c>
      <c r="C213" s="1">
        <v>14809</v>
      </c>
      <c r="D213" t="s">
        <v>1734</v>
      </c>
      <c r="E213" s="1">
        <v>4814</v>
      </c>
      <c r="F213" t="s">
        <v>1735</v>
      </c>
      <c r="G213" t="s">
        <v>2</v>
      </c>
      <c r="H213" t="s">
        <v>1736</v>
      </c>
      <c r="I213" t="s">
        <v>1737</v>
      </c>
      <c r="J213" s="1">
        <f t="shared" si="11"/>
        <v>7</v>
      </c>
      <c r="K213">
        <f t="shared" si="10"/>
        <v>0.14694444444444443</v>
      </c>
    </row>
    <row r="214" spans="1:11" x14ac:dyDescent="0.2">
      <c r="A214" s="1">
        <v>244</v>
      </c>
      <c r="B214" s="1">
        <v>530</v>
      </c>
      <c r="C214" s="1">
        <v>14810</v>
      </c>
      <c r="D214" t="s">
        <v>172</v>
      </c>
      <c r="E214" s="1">
        <v>4815</v>
      </c>
      <c r="F214" t="s">
        <v>1738</v>
      </c>
      <c r="G214" t="s">
        <v>5</v>
      </c>
      <c r="H214" t="s">
        <v>274</v>
      </c>
      <c r="I214" t="s">
        <v>1739</v>
      </c>
      <c r="J214" s="1">
        <f t="shared" si="11"/>
        <v>1</v>
      </c>
      <c r="K214">
        <f t="shared" si="10"/>
        <v>0.14722222222222223</v>
      </c>
    </row>
    <row r="215" spans="1:11" x14ac:dyDescent="0.2">
      <c r="A215" s="1">
        <v>245</v>
      </c>
      <c r="B215" s="1">
        <v>534</v>
      </c>
      <c r="C215" s="1">
        <v>14813</v>
      </c>
      <c r="D215" t="s">
        <v>177</v>
      </c>
      <c r="E215" s="1">
        <v>4816</v>
      </c>
      <c r="F215" t="s">
        <v>1740</v>
      </c>
      <c r="G215" t="s">
        <v>5</v>
      </c>
      <c r="H215" t="s">
        <v>1741</v>
      </c>
      <c r="I215" t="s">
        <v>1742</v>
      </c>
      <c r="J215" s="1">
        <f t="shared" si="11"/>
        <v>1</v>
      </c>
      <c r="K215">
        <f t="shared" si="10"/>
        <v>0.14833333333333334</v>
      </c>
    </row>
    <row r="216" spans="1:11" x14ac:dyDescent="0.2">
      <c r="A216" s="1">
        <v>246</v>
      </c>
      <c r="B216" s="1">
        <v>537</v>
      </c>
      <c r="C216" s="1">
        <v>14873</v>
      </c>
      <c r="D216" t="s">
        <v>1743</v>
      </c>
      <c r="E216" s="1">
        <v>4843</v>
      </c>
      <c r="F216" t="s">
        <v>1744</v>
      </c>
      <c r="G216" t="s">
        <v>0</v>
      </c>
      <c r="H216" t="s">
        <v>53</v>
      </c>
      <c r="I216" t="s">
        <v>1745</v>
      </c>
      <c r="J216" s="1">
        <f t="shared" si="11"/>
        <v>27</v>
      </c>
      <c r="K216">
        <f t="shared" si="10"/>
        <v>0.14916666666666667</v>
      </c>
    </row>
    <row r="217" spans="1:11" x14ac:dyDescent="0.2">
      <c r="A217" s="1">
        <v>248</v>
      </c>
      <c r="B217" s="1">
        <v>542</v>
      </c>
      <c r="C217" s="1">
        <v>14874</v>
      </c>
      <c r="D217" t="s">
        <v>1746</v>
      </c>
      <c r="E217" s="1">
        <v>4844</v>
      </c>
      <c r="F217" t="s">
        <v>1747</v>
      </c>
      <c r="G217" t="s">
        <v>1</v>
      </c>
      <c r="H217" t="s">
        <v>1748</v>
      </c>
      <c r="I217" t="s">
        <v>1749</v>
      </c>
      <c r="J217" s="1">
        <f t="shared" si="11"/>
        <v>1</v>
      </c>
      <c r="K217">
        <f t="shared" si="10"/>
        <v>0.15055555555555555</v>
      </c>
    </row>
    <row r="218" spans="1:11" x14ac:dyDescent="0.2">
      <c r="A218" s="1">
        <v>249</v>
      </c>
      <c r="B218" s="1">
        <v>543</v>
      </c>
      <c r="C218" s="1">
        <v>14875</v>
      </c>
      <c r="D218" t="s">
        <v>1750</v>
      </c>
      <c r="E218" s="1">
        <v>4845</v>
      </c>
      <c r="F218" t="s">
        <v>1751</v>
      </c>
      <c r="G218" t="s">
        <v>2</v>
      </c>
      <c r="H218" t="s">
        <v>169</v>
      </c>
      <c r="I218" t="s">
        <v>1752</v>
      </c>
      <c r="J218" s="1">
        <f t="shared" si="11"/>
        <v>1</v>
      </c>
      <c r="K218">
        <f t="shared" si="10"/>
        <v>0.15083333333333335</v>
      </c>
    </row>
    <row r="219" spans="1:11" x14ac:dyDescent="0.2">
      <c r="A219" s="1">
        <v>251</v>
      </c>
      <c r="B219" s="1">
        <v>560</v>
      </c>
      <c r="C219" s="1">
        <v>14876</v>
      </c>
      <c r="D219" t="s">
        <v>1753</v>
      </c>
      <c r="E219" s="1">
        <v>4846</v>
      </c>
      <c r="F219" t="s">
        <v>1754</v>
      </c>
      <c r="G219" t="s">
        <v>5</v>
      </c>
      <c r="H219" t="s">
        <v>181</v>
      </c>
      <c r="I219" t="s">
        <v>1755</v>
      </c>
      <c r="J219" s="1">
        <f t="shared" si="11"/>
        <v>1</v>
      </c>
      <c r="K219">
        <f t="shared" si="10"/>
        <v>0.15555555555555556</v>
      </c>
    </row>
    <row r="220" spans="1:11" x14ac:dyDescent="0.2">
      <c r="A220" s="1">
        <v>252</v>
      </c>
      <c r="B220" s="1">
        <v>563</v>
      </c>
      <c r="C220" s="1">
        <v>14880</v>
      </c>
      <c r="D220" t="s">
        <v>1756</v>
      </c>
      <c r="E220" s="1">
        <v>4848</v>
      </c>
      <c r="F220" t="s">
        <v>1757</v>
      </c>
      <c r="G220" t="s">
        <v>0</v>
      </c>
      <c r="H220" t="s">
        <v>394</v>
      </c>
      <c r="I220" t="s">
        <v>1758</v>
      </c>
      <c r="J220" s="1">
        <f t="shared" si="11"/>
        <v>2</v>
      </c>
      <c r="K220">
        <f t="shared" si="10"/>
        <v>0.15638888888888888</v>
      </c>
    </row>
    <row r="221" spans="1:11" x14ac:dyDescent="0.2">
      <c r="A221" s="1">
        <v>253</v>
      </c>
      <c r="B221" s="1">
        <v>569</v>
      </c>
      <c r="C221" s="1">
        <v>14930</v>
      </c>
      <c r="D221" t="s">
        <v>1759</v>
      </c>
      <c r="E221" s="1">
        <v>4868</v>
      </c>
      <c r="F221" t="s">
        <v>1760</v>
      </c>
      <c r="G221" t="s">
        <v>0</v>
      </c>
      <c r="H221" t="s">
        <v>1761</v>
      </c>
      <c r="I221" t="s">
        <v>1762</v>
      </c>
      <c r="J221" s="1">
        <f t="shared" si="11"/>
        <v>20</v>
      </c>
      <c r="K221">
        <f t="shared" si="10"/>
        <v>0.15805555555555556</v>
      </c>
    </row>
    <row r="222" spans="1:11" x14ac:dyDescent="0.2">
      <c r="A222" s="1">
        <v>255</v>
      </c>
      <c r="B222" s="1">
        <v>575</v>
      </c>
      <c r="C222" s="1">
        <v>14931</v>
      </c>
      <c r="D222" t="s">
        <v>1763</v>
      </c>
      <c r="E222" s="1">
        <v>4869</v>
      </c>
      <c r="F222" t="s">
        <v>1764</v>
      </c>
      <c r="G222" t="s">
        <v>2</v>
      </c>
      <c r="H222" t="s">
        <v>1765</v>
      </c>
      <c r="I222" t="s">
        <v>1766</v>
      </c>
      <c r="J222" s="1">
        <f t="shared" si="11"/>
        <v>1</v>
      </c>
      <c r="K222">
        <f t="shared" si="10"/>
        <v>0.15972222222222221</v>
      </c>
    </row>
    <row r="223" spans="1:11" x14ac:dyDescent="0.2">
      <c r="A223" s="1">
        <v>257</v>
      </c>
      <c r="B223" s="1">
        <v>584</v>
      </c>
      <c r="C223" s="1">
        <v>14936</v>
      </c>
      <c r="D223" t="s">
        <v>183</v>
      </c>
      <c r="E223" s="1">
        <v>4871</v>
      </c>
      <c r="F223" t="s">
        <v>187</v>
      </c>
      <c r="G223" t="s">
        <v>0</v>
      </c>
      <c r="H223" t="s">
        <v>796</v>
      </c>
      <c r="I223" t="s">
        <v>1767</v>
      </c>
      <c r="J223" s="1">
        <f t="shared" si="11"/>
        <v>2</v>
      </c>
      <c r="K223">
        <f t="shared" si="10"/>
        <v>0.16222222222222221</v>
      </c>
    </row>
    <row r="224" spans="1:11" x14ac:dyDescent="0.2">
      <c r="A224" s="1">
        <v>258</v>
      </c>
      <c r="B224" s="1">
        <v>584</v>
      </c>
      <c r="C224" s="1">
        <v>14939</v>
      </c>
      <c r="D224" t="s">
        <v>1768</v>
      </c>
      <c r="E224" s="1">
        <v>4872</v>
      </c>
      <c r="F224" t="s">
        <v>1769</v>
      </c>
      <c r="G224" t="s">
        <v>0</v>
      </c>
      <c r="H224" t="s">
        <v>963</v>
      </c>
      <c r="I224" t="s">
        <v>1770</v>
      </c>
      <c r="J224" s="1">
        <f t="shared" si="11"/>
        <v>1</v>
      </c>
      <c r="K224">
        <f t="shared" si="10"/>
        <v>0.16222222222222221</v>
      </c>
    </row>
    <row r="225" spans="1:11" x14ac:dyDescent="0.2">
      <c r="A225" s="1">
        <v>261</v>
      </c>
      <c r="B225" s="1">
        <v>587</v>
      </c>
      <c r="C225" s="1">
        <v>14940</v>
      </c>
      <c r="D225" t="s">
        <v>1771</v>
      </c>
      <c r="E225" s="1">
        <v>4873</v>
      </c>
      <c r="F225" t="s">
        <v>189</v>
      </c>
      <c r="G225" t="s">
        <v>0</v>
      </c>
      <c r="H225" t="s">
        <v>143</v>
      </c>
      <c r="I225" t="s">
        <v>1772</v>
      </c>
      <c r="J225" s="1">
        <f t="shared" si="11"/>
        <v>1</v>
      </c>
      <c r="K225">
        <f t="shared" si="10"/>
        <v>0.16305555555555556</v>
      </c>
    </row>
    <row r="226" spans="1:11" x14ac:dyDescent="0.2">
      <c r="A226" s="1">
        <v>263</v>
      </c>
      <c r="B226" s="1">
        <v>588</v>
      </c>
      <c r="C226" s="1">
        <v>14945</v>
      </c>
      <c r="D226" t="s">
        <v>186</v>
      </c>
      <c r="E226" s="1">
        <v>4876</v>
      </c>
      <c r="F226" t="s">
        <v>1773</v>
      </c>
      <c r="G226" t="s">
        <v>1</v>
      </c>
      <c r="H226" t="s">
        <v>652</v>
      </c>
      <c r="I226" t="s">
        <v>1774</v>
      </c>
      <c r="J226" s="1">
        <f t="shared" si="11"/>
        <v>3</v>
      </c>
      <c r="K226">
        <f t="shared" si="10"/>
        <v>0.16333333333333333</v>
      </c>
    </row>
    <row r="227" spans="1:11" x14ac:dyDescent="0.2">
      <c r="A227" s="1">
        <v>264</v>
      </c>
      <c r="B227" s="1">
        <v>589</v>
      </c>
      <c r="C227" s="1">
        <v>14953</v>
      </c>
      <c r="D227" t="s">
        <v>1775</v>
      </c>
      <c r="E227" s="1">
        <v>4880</v>
      </c>
      <c r="F227" t="s">
        <v>1776</v>
      </c>
      <c r="G227" t="s">
        <v>2</v>
      </c>
      <c r="H227" t="s">
        <v>355</v>
      </c>
      <c r="I227" t="s">
        <v>1777</v>
      </c>
      <c r="J227" s="1">
        <f t="shared" si="11"/>
        <v>4</v>
      </c>
      <c r="K227">
        <f t="shared" si="10"/>
        <v>0.16361111111111112</v>
      </c>
    </row>
    <row r="228" spans="1:11" x14ac:dyDescent="0.2">
      <c r="A228" s="1">
        <v>269</v>
      </c>
      <c r="B228" s="1">
        <v>622</v>
      </c>
      <c r="C228" s="1">
        <v>14954</v>
      </c>
      <c r="D228" t="s">
        <v>188</v>
      </c>
      <c r="E228" s="1">
        <v>4882</v>
      </c>
      <c r="F228" t="s">
        <v>1778</v>
      </c>
      <c r="G228" t="s">
        <v>2</v>
      </c>
      <c r="H228" t="s">
        <v>560</v>
      </c>
      <c r="I228" t="s">
        <v>1779</v>
      </c>
      <c r="J228" s="1">
        <f t="shared" si="11"/>
        <v>2</v>
      </c>
      <c r="K228">
        <f t="shared" si="10"/>
        <v>0.17277777777777778</v>
      </c>
    </row>
    <row r="229" spans="1:11" x14ac:dyDescent="0.2">
      <c r="A229" s="1">
        <v>270</v>
      </c>
      <c r="B229" s="1">
        <v>623</v>
      </c>
      <c r="C229" s="1">
        <v>14954</v>
      </c>
      <c r="D229" t="s">
        <v>188</v>
      </c>
      <c r="E229" s="1">
        <v>4882</v>
      </c>
      <c r="F229" t="s">
        <v>1778</v>
      </c>
      <c r="G229" t="s">
        <v>0</v>
      </c>
      <c r="H229" t="s">
        <v>290</v>
      </c>
      <c r="I229" t="s">
        <v>1780</v>
      </c>
      <c r="J229" s="1">
        <f t="shared" si="11"/>
        <v>0</v>
      </c>
      <c r="K229">
        <f t="shared" si="10"/>
        <v>0.17305555555555555</v>
      </c>
    </row>
    <row r="230" spans="1:11" x14ac:dyDescent="0.2">
      <c r="A230" s="1">
        <v>271</v>
      </c>
      <c r="B230" s="1">
        <v>624</v>
      </c>
      <c r="C230" s="1">
        <v>15078</v>
      </c>
      <c r="D230" t="s">
        <v>1781</v>
      </c>
      <c r="E230" s="1">
        <v>4912</v>
      </c>
      <c r="F230" t="s">
        <v>192</v>
      </c>
      <c r="G230" t="s">
        <v>2</v>
      </c>
      <c r="H230" t="s">
        <v>1782</v>
      </c>
      <c r="I230" t="s">
        <v>1783</v>
      </c>
      <c r="J230" s="1">
        <f t="shared" si="11"/>
        <v>30</v>
      </c>
      <c r="K230">
        <f t="shared" si="10"/>
        <v>0.17333333333333334</v>
      </c>
    </row>
    <row r="231" spans="1:11" x14ac:dyDescent="0.2">
      <c r="A231" s="1">
        <v>273</v>
      </c>
      <c r="B231" s="1">
        <v>632</v>
      </c>
      <c r="C231" s="1">
        <v>15098</v>
      </c>
      <c r="D231" t="s">
        <v>1784</v>
      </c>
      <c r="E231" s="1">
        <v>4920</v>
      </c>
      <c r="F231" t="s">
        <v>1785</v>
      </c>
      <c r="G231" t="s">
        <v>1</v>
      </c>
      <c r="H231" t="s">
        <v>1786</v>
      </c>
      <c r="I231" t="s">
        <v>1787</v>
      </c>
      <c r="J231" s="1">
        <f t="shared" si="11"/>
        <v>8</v>
      </c>
      <c r="K231">
        <f t="shared" si="10"/>
        <v>0.17555555555555555</v>
      </c>
    </row>
    <row r="232" spans="1:11" x14ac:dyDescent="0.2">
      <c r="A232" s="1">
        <v>274</v>
      </c>
      <c r="B232" s="1">
        <v>636</v>
      </c>
      <c r="C232" s="1">
        <v>15099</v>
      </c>
      <c r="D232" t="s">
        <v>1788</v>
      </c>
      <c r="E232" s="1">
        <v>4921</v>
      </c>
      <c r="F232" t="s">
        <v>194</v>
      </c>
      <c r="G232" t="s">
        <v>2</v>
      </c>
      <c r="H232" t="s">
        <v>197</v>
      </c>
      <c r="I232" t="s">
        <v>1789</v>
      </c>
      <c r="J232" s="1">
        <f t="shared" si="11"/>
        <v>1</v>
      </c>
      <c r="K232">
        <f t="shared" si="10"/>
        <v>0.17666666666666667</v>
      </c>
    </row>
    <row r="233" spans="1:11" x14ac:dyDescent="0.2">
      <c r="A233" s="1">
        <v>275</v>
      </c>
      <c r="B233" s="1">
        <v>638</v>
      </c>
      <c r="C233" s="1">
        <v>15100</v>
      </c>
      <c r="D233" t="s">
        <v>195</v>
      </c>
      <c r="E233" s="1">
        <v>4922</v>
      </c>
      <c r="F233" t="s">
        <v>1790</v>
      </c>
      <c r="G233" t="s">
        <v>0</v>
      </c>
      <c r="H233" t="s">
        <v>1791</v>
      </c>
      <c r="I233" t="s">
        <v>1792</v>
      </c>
      <c r="J233" s="1">
        <f t="shared" si="11"/>
        <v>1</v>
      </c>
      <c r="K233">
        <f t="shared" si="10"/>
        <v>0.17722222222222223</v>
      </c>
    </row>
    <row r="234" spans="1:11" x14ac:dyDescent="0.2">
      <c r="A234" s="1">
        <v>277</v>
      </c>
      <c r="B234" s="1">
        <v>655</v>
      </c>
      <c r="C234" s="1">
        <v>15101</v>
      </c>
      <c r="D234" t="s">
        <v>1793</v>
      </c>
      <c r="E234" s="1">
        <v>4923</v>
      </c>
      <c r="F234" t="s">
        <v>1794</v>
      </c>
      <c r="G234" t="s">
        <v>1</v>
      </c>
      <c r="H234" t="s">
        <v>1795</v>
      </c>
      <c r="I234" t="s">
        <v>1796</v>
      </c>
      <c r="J234" s="1">
        <f t="shared" si="11"/>
        <v>1</v>
      </c>
      <c r="K234">
        <f t="shared" si="10"/>
        <v>0.18194444444444444</v>
      </c>
    </row>
    <row r="235" spans="1:11" x14ac:dyDescent="0.2">
      <c r="A235" s="1">
        <v>279</v>
      </c>
      <c r="B235" s="1">
        <v>669</v>
      </c>
      <c r="C235" s="1">
        <v>15134</v>
      </c>
      <c r="D235" t="s">
        <v>1797</v>
      </c>
      <c r="E235" s="1">
        <v>4935</v>
      </c>
      <c r="F235" t="s">
        <v>1798</v>
      </c>
      <c r="G235" t="s">
        <v>2</v>
      </c>
      <c r="H235" t="s">
        <v>1799</v>
      </c>
      <c r="I235" t="s">
        <v>1800</v>
      </c>
      <c r="J235" s="1">
        <f t="shared" si="11"/>
        <v>12</v>
      </c>
      <c r="K235">
        <f t="shared" si="10"/>
        <v>0.18583333333333332</v>
      </c>
    </row>
    <row r="236" spans="1:11" x14ac:dyDescent="0.2">
      <c r="A236" s="1">
        <v>280</v>
      </c>
      <c r="B236" s="1">
        <v>671</v>
      </c>
      <c r="C236" s="1">
        <v>15195</v>
      </c>
      <c r="D236" t="s">
        <v>1801</v>
      </c>
      <c r="E236" s="1">
        <v>4958</v>
      </c>
      <c r="F236" t="s">
        <v>1802</v>
      </c>
      <c r="G236" t="s">
        <v>2</v>
      </c>
      <c r="H236" t="s">
        <v>157</v>
      </c>
      <c r="I236" t="s">
        <v>1803</v>
      </c>
      <c r="J236" s="1">
        <f t="shared" si="11"/>
        <v>23</v>
      </c>
      <c r="K236">
        <f t="shared" si="10"/>
        <v>0.18638888888888888</v>
      </c>
    </row>
    <row r="237" spans="1:11" x14ac:dyDescent="0.2">
      <c r="A237" s="1">
        <v>281</v>
      </c>
      <c r="B237" s="1">
        <v>673</v>
      </c>
      <c r="C237" s="1">
        <v>15196</v>
      </c>
      <c r="D237" t="s">
        <v>1804</v>
      </c>
      <c r="E237" s="1">
        <v>4959</v>
      </c>
      <c r="F237" t="s">
        <v>1805</v>
      </c>
      <c r="G237" t="s">
        <v>2</v>
      </c>
      <c r="H237" t="s">
        <v>525</v>
      </c>
      <c r="I237" t="s">
        <v>1806</v>
      </c>
      <c r="J237" s="1">
        <f t="shared" si="11"/>
        <v>1</v>
      </c>
      <c r="K237">
        <f t="shared" si="10"/>
        <v>0.18694444444444444</v>
      </c>
    </row>
    <row r="238" spans="1:11" x14ac:dyDescent="0.2">
      <c r="A238" s="1">
        <v>282</v>
      </c>
      <c r="B238" s="1">
        <v>673</v>
      </c>
      <c r="C238" s="1">
        <v>15207</v>
      </c>
      <c r="D238" t="s">
        <v>1807</v>
      </c>
      <c r="E238" s="1">
        <v>4964</v>
      </c>
      <c r="F238" t="s">
        <v>1808</v>
      </c>
      <c r="G238" t="s">
        <v>2</v>
      </c>
      <c r="H238" t="s">
        <v>630</v>
      </c>
      <c r="I238" t="s">
        <v>1809</v>
      </c>
      <c r="J238" s="1">
        <f t="shared" si="11"/>
        <v>5</v>
      </c>
      <c r="K238">
        <f t="shared" si="10"/>
        <v>0.18694444444444444</v>
      </c>
    </row>
    <row r="239" spans="1:11" x14ac:dyDescent="0.2">
      <c r="A239" s="1">
        <v>284</v>
      </c>
      <c r="B239" s="1">
        <v>692</v>
      </c>
      <c r="C239" s="1">
        <v>15227</v>
      </c>
      <c r="D239" t="s">
        <v>1810</v>
      </c>
      <c r="E239" s="1">
        <v>4972</v>
      </c>
      <c r="F239" t="s">
        <v>1811</v>
      </c>
      <c r="G239" t="s">
        <v>0</v>
      </c>
      <c r="H239" t="s">
        <v>1812</v>
      </c>
      <c r="I239" t="s">
        <v>1813</v>
      </c>
      <c r="J239" s="1">
        <f t="shared" si="11"/>
        <v>8</v>
      </c>
      <c r="K239">
        <f t="shared" si="10"/>
        <v>0.19222222222222221</v>
      </c>
    </row>
    <row r="240" spans="1:11" x14ac:dyDescent="0.2">
      <c r="A240" s="1">
        <v>285</v>
      </c>
      <c r="B240" s="1">
        <v>695</v>
      </c>
      <c r="C240" s="1">
        <v>15249</v>
      </c>
      <c r="D240" t="s">
        <v>1814</v>
      </c>
      <c r="E240" s="1">
        <v>4982</v>
      </c>
      <c r="F240" t="s">
        <v>1815</v>
      </c>
      <c r="G240" t="s">
        <v>2</v>
      </c>
      <c r="H240" t="s">
        <v>316</v>
      </c>
      <c r="I240" t="s">
        <v>1816</v>
      </c>
      <c r="J240" s="1">
        <f t="shared" si="11"/>
        <v>10</v>
      </c>
      <c r="K240">
        <f t="shared" si="10"/>
        <v>0.19305555555555556</v>
      </c>
    </row>
    <row r="241" spans="1:11" x14ac:dyDescent="0.2">
      <c r="A241" s="1">
        <v>286</v>
      </c>
      <c r="B241" s="1">
        <v>700</v>
      </c>
      <c r="C241" s="1">
        <v>15401</v>
      </c>
      <c r="D241" t="s">
        <v>1817</v>
      </c>
      <c r="E241" s="1">
        <v>5025</v>
      </c>
      <c r="F241" t="s">
        <v>1818</v>
      </c>
      <c r="G241" t="s">
        <v>0</v>
      </c>
      <c r="H241" t="s">
        <v>1819</v>
      </c>
      <c r="I241" t="s">
        <v>1820</v>
      </c>
      <c r="J241" s="1">
        <f t="shared" si="11"/>
        <v>43</v>
      </c>
      <c r="K241">
        <f t="shared" si="10"/>
        <v>0.19444444444444445</v>
      </c>
    </row>
    <row r="242" spans="1:11" x14ac:dyDescent="0.2">
      <c r="A242" s="1">
        <v>288</v>
      </c>
      <c r="B242" s="1">
        <v>720</v>
      </c>
      <c r="C242" s="1">
        <v>15402</v>
      </c>
      <c r="D242" t="s">
        <v>1821</v>
      </c>
      <c r="E242" s="1">
        <v>5026</v>
      </c>
      <c r="F242" t="s">
        <v>1822</v>
      </c>
      <c r="G242" t="s">
        <v>2</v>
      </c>
      <c r="H242" t="s">
        <v>1823</v>
      </c>
      <c r="I242" t="s">
        <v>1824</v>
      </c>
      <c r="J242" s="1">
        <f t="shared" si="11"/>
        <v>1</v>
      </c>
      <c r="K242">
        <f t="shared" si="10"/>
        <v>0.2</v>
      </c>
    </row>
    <row r="243" spans="1:11" x14ac:dyDescent="0.2">
      <c r="A243" s="1">
        <v>291</v>
      </c>
      <c r="B243" s="1">
        <v>742</v>
      </c>
      <c r="C243" s="1">
        <v>15405</v>
      </c>
      <c r="D243" t="s">
        <v>1825</v>
      </c>
      <c r="E243" s="1">
        <v>5027</v>
      </c>
      <c r="F243" t="s">
        <v>1826</v>
      </c>
      <c r="G243" t="s">
        <v>2</v>
      </c>
      <c r="H243" t="s">
        <v>266</v>
      </c>
      <c r="I243" t="s">
        <v>1827</v>
      </c>
      <c r="J243" s="1">
        <f t="shared" si="11"/>
        <v>1</v>
      </c>
      <c r="K243">
        <f t="shared" si="10"/>
        <v>0.20611111111111111</v>
      </c>
    </row>
    <row r="244" spans="1:11" x14ac:dyDescent="0.2">
      <c r="A244" s="1">
        <v>292</v>
      </c>
      <c r="B244" s="1">
        <v>743</v>
      </c>
      <c r="C244" s="1">
        <v>15405</v>
      </c>
      <c r="D244" t="s">
        <v>1825</v>
      </c>
      <c r="E244" s="1">
        <v>5027</v>
      </c>
      <c r="F244" t="s">
        <v>1826</v>
      </c>
      <c r="G244" t="s">
        <v>0</v>
      </c>
      <c r="H244" t="s">
        <v>60</v>
      </c>
      <c r="I244" t="s">
        <v>1828</v>
      </c>
      <c r="J244" s="1">
        <f t="shared" si="11"/>
        <v>0</v>
      </c>
      <c r="K244">
        <f t="shared" si="10"/>
        <v>0.2063888888888889</v>
      </c>
    </row>
    <row r="245" spans="1:11" x14ac:dyDescent="0.2">
      <c r="A245" s="1">
        <v>293</v>
      </c>
      <c r="B245" s="1">
        <v>746</v>
      </c>
      <c r="C245" s="1">
        <v>15415</v>
      </c>
      <c r="D245" t="s">
        <v>1829</v>
      </c>
      <c r="E245" s="1">
        <v>5031</v>
      </c>
      <c r="F245" t="s">
        <v>1830</v>
      </c>
      <c r="G245" t="s">
        <v>2</v>
      </c>
      <c r="H245" t="s">
        <v>1831</v>
      </c>
      <c r="I245" t="s">
        <v>1832</v>
      </c>
      <c r="J245" s="1">
        <f t="shared" si="11"/>
        <v>4</v>
      </c>
      <c r="K245">
        <f t="shared" si="10"/>
        <v>0.20722222222222222</v>
      </c>
    </row>
    <row r="246" spans="1:11" x14ac:dyDescent="0.2">
      <c r="A246" s="1">
        <v>294</v>
      </c>
      <c r="B246" s="1">
        <v>746</v>
      </c>
      <c r="C246" s="1">
        <v>15464</v>
      </c>
      <c r="D246" t="s">
        <v>1833</v>
      </c>
      <c r="E246" s="1">
        <v>5053</v>
      </c>
      <c r="F246" t="s">
        <v>201</v>
      </c>
      <c r="G246" t="s">
        <v>2</v>
      </c>
      <c r="H246" t="s">
        <v>1834</v>
      </c>
      <c r="I246" t="s">
        <v>1835</v>
      </c>
      <c r="J246" s="1">
        <f t="shared" si="11"/>
        <v>22</v>
      </c>
      <c r="K246">
        <f t="shared" si="10"/>
        <v>0.20722222222222222</v>
      </c>
    </row>
    <row r="247" spans="1:11" x14ac:dyDescent="0.2">
      <c r="A247" s="1">
        <v>295</v>
      </c>
      <c r="B247" s="1">
        <v>748</v>
      </c>
      <c r="C247" s="1">
        <v>15465</v>
      </c>
      <c r="D247" t="s">
        <v>1836</v>
      </c>
      <c r="E247" s="1">
        <v>5054</v>
      </c>
      <c r="F247" t="s">
        <v>202</v>
      </c>
      <c r="G247" t="s">
        <v>0</v>
      </c>
      <c r="H247" t="s">
        <v>219</v>
      </c>
      <c r="I247" t="s">
        <v>1837</v>
      </c>
      <c r="J247" s="1">
        <f t="shared" si="11"/>
        <v>1</v>
      </c>
      <c r="K247">
        <f t="shared" si="10"/>
        <v>0.20777777777777778</v>
      </c>
    </row>
    <row r="248" spans="1:11" x14ac:dyDescent="0.2">
      <c r="A248" s="1">
        <v>297</v>
      </c>
      <c r="B248" s="1">
        <v>755</v>
      </c>
      <c r="C248" s="1">
        <v>15521</v>
      </c>
      <c r="D248" t="s">
        <v>1838</v>
      </c>
      <c r="E248" s="1">
        <v>5080</v>
      </c>
      <c r="F248" t="s">
        <v>209</v>
      </c>
      <c r="G248" t="s">
        <v>1</v>
      </c>
      <c r="H248" t="s">
        <v>1839</v>
      </c>
      <c r="I248" t="s">
        <v>1840</v>
      </c>
      <c r="J248" s="1">
        <f t="shared" si="11"/>
        <v>26</v>
      </c>
      <c r="K248">
        <f t="shared" si="10"/>
        <v>0.20972222222222223</v>
      </c>
    </row>
    <row r="249" spans="1:11" x14ac:dyDescent="0.2">
      <c r="A249" s="1">
        <v>298</v>
      </c>
      <c r="B249" s="1">
        <v>755</v>
      </c>
      <c r="C249" s="1">
        <v>15522</v>
      </c>
      <c r="D249" t="s">
        <v>1841</v>
      </c>
      <c r="E249" s="1">
        <v>5081</v>
      </c>
      <c r="F249" t="s">
        <v>210</v>
      </c>
      <c r="G249" t="s">
        <v>0</v>
      </c>
      <c r="H249" t="s">
        <v>1842</v>
      </c>
      <c r="I249" t="s">
        <v>1843</v>
      </c>
      <c r="J249" s="1">
        <f t="shared" si="11"/>
        <v>1</v>
      </c>
      <c r="K249">
        <f t="shared" si="10"/>
        <v>0.20972222222222223</v>
      </c>
    </row>
    <row r="250" spans="1:11" x14ac:dyDescent="0.2">
      <c r="A250" s="1">
        <v>299</v>
      </c>
      <c r="B250" s="1">
        <v>756</v>
      </c>
      <c r="C250" s="1">
        <v>15530</v>
      </c>
      <c r="D250" t="s">
        <v>1844</v>
      </c>
      <c r="E250" s="1">
        <v>5083</v>
      </c>
      <c r="F250" t="s">
        <v>212</v>
      </c>
      <c r="G250" t="s">
        <v>2</v>
      </c>
      <c r="H250" t="s">
        <v>1845</v>
      </c>
      <c r="I250" t="s">
        <v>1846</v>
      </c>
      <c r="J250" s="1">
        <f t="shared" si="11"/>
        <v>2</v>
      </c>
      <c r="K250">
        <f t="shared" si="10"/>
        <v>0.21</v>
      </c>
    </row>
    <row r="251" spans="1:11" x14ac:dyDescent="0.2">
      <c r="A251" s="1">
        <v>300</v>
      </c>
      <c r="B251" s="1">
        <v>758</v>
      </c>
      <c r="C251" s="1">
        <v>15562</v>
      </c>
      <c r="D251" t="s">
        <v>1847</v>
      </c>
      <c r="E251" s="1">
        <v>5093</v>
      </c>
      <c r="F251" t="s">
        <v>1848</v>
      </c>
      <c r="G251" t="s">
        <v>1</v>
      </c>
      <c r="H251" t="s">
        <v>190</v>
      </c>
      <c r="I251" t="s">
        <v>1849</v>
      </c>
      <c r="J251" s="1">
        <f t="shared" si="11"/>
        <v>10</v>
      </c>
      <c r="K251">
        <f t="shared" si="10"/>
        <v>0.21055555555555555</v>
      </c>
    </row>
    <row r="252" spans="1:11" x14ac:dyDescent="0.2">
      <c r="A252" s="1">
        <v>301</v>
      </c>
      <c r="B252" s="1">
        <v>763</v>
      </c>
      <c r="C252" s="1">
        <v>15573</v>
      </c>
      <c r="D252" t="s">
        <v>1850</v>
      </c>
      <c r="E252" s="1">
        <v>5098</v>
      </c>
      <c r="F252" t="s">
        <v>216</v>
      </c>
      <c r="G252" t="s">
        <v>0</v>
      </c>
      <c r="H252" t="s">
        <v>589</v>
      </c>
      <c r="I252" t="s">
        <v>1851</v>
      </c>
      <c r="J252" s="1">
        <f t="shared" si="11"/>
        <v>5</v>
      </c>
      <c r="K252">
        <f t="shared" si="10"/>
        <v>0.21194444444444444</v>
      </c>
    </row>
    <row r="253" spans="1:11" x14ac:dyDescent="0.2">
      <c r="A253" s="1">
        <v>302</v>
      </c>
      <c r="B253" s="1">
        <v>766</v>
      </c>
      <c r="C253" s="1">
        <v>15576</v>
      </c>
      <c r="D253" t="s">
        <v>1852</v>
      </c>
      <c r="E253" s="1">
        <v>5099</v>
      </c>
      <c r="F253" t="s">
        <v>1853</v>
      </c>
      <c r="G253" t="s">
        <v>1</v>
      </c>
      <c r="H253" t="s">
        <v>329</v>
      </c>
      <c r="I253" t="s">
        <v>1854</v>
      </c>
      <c r="J253" s="1">
        <f t="shared" si="11"/>
        <v>1</v>
      </c>
      <c r="K253">
        <f t="shared" si="10"/>
        <v>0.21277777777777779</v>
      </c>
    </row>
    <row r="254" spans="1:11" x14ac:dyDescent="0.2">
      <c r="A254" s="1">
        <v>304</v>
      </c>
      <c r="B254" s="1">
        <v>777</v>
      </c>
      <c r="C254" s="1">
        <v>15579</v>
      </c>
      <c r="D254" t="s">
        <v>1855</v>
      </c>
      <c r="E254" s="1">
        <v>5100</v>
      </c>
      <c r="F254" t="s">
        <v>1856</v>
      </c>
      <c r="G254" t="s">
        <v>2</v>
      </c>
      <c r="H254" t="s">
        <v>548</v>
      </c>
      <c r="I254" t="s">
        <v>1857</v>
      </c>
      <c r="J254" s="1">
        <f t="shared" si="11"/>
        <v>1</v>
      </c>
      <c r="K254">
        <f t="shared" si="10"/>
        <v>0.21583333333333332</v>
      </c>
    </row>
    <row r="255" spans="1:11" x14ac:dyDescent="0.2">
      <c r="A255" s="1">
        <v>305</v>
      </c>
      <c r="B255" s="1">
        <v>782</v>
      </c>
      <c r="C255" s="1">
        <v>15585</v>
      </c>
      <c r="D255" t="s">
        <v>1858</v>
      </c>
      <c r="E255" s="1">
        <v>5100</v>
      </c>
      <c r="F255" t="s">
        <v>1856</v>
      </c>
      <c r="G255" t="s">
        <v>1</v>
      </c>
      <c r="H255" t="s">
        <v>344</v>
      </c>
      <c r="I255" t="s">
        <v>1859</v>
      </c>
      <c r="J255" s="1">
        <f t="shared" si="11"/>
        <v>0</v>
      </c>
      <c r="K255">
        <f t="shared" si="10"/>
        <v>0.21722222222222223</v>
      </c>
    </row>
    <row r="256" spans="1:11" x14ac:dyDescent="0.2">
      <c r="A256" s="1">
        <v>306</v>
      </c>
      <c r="B256" s="1">
        <v>783</v>
      </c>
      <c r="C256" s="1">
        <v>15603</v>
      </c>
      <c r="D256" t="s">
        <v>1860</v>
      </c>
      <c r="E256" s="1">
        <v>5110</v>
      </c>
      <c r="F256" t="s">
        <v>221</v>
      </c>
      <c r="G256" t="s">
        <v>1</v>
      </c>
      <c r="H256" t="s">
        <v>1861</v>
      </c>
      <c r="I256" t="s">
        <v>1862</v>
      </c>
      <c r="J256" s="1">
        <f t="shared" si="11"/>
        <v>10</v>
      </c>
      <c r="K256">
        <f t="shared" si="10"/>
        <v>0.2175</v>
      </c>
    </row>
    <row r="257" spans="1:11" x14ac:dyDescent="0.2">
      <c r="A257" s="1">
        <v>309</v>
      </c>
      <c r="B257" s="1">
        <v>845</v>
      </c>
      <c r="C257" s="1">
        <v>15603</v>
      </c>
      <c r="D257" t="s">
        <v>1860</v>
      </c>
      <c r="E257" s="1">
        <v>5110</v>
      </c>
      <c r="F257" t="s">
        <v>221</v>
      </c>
      <c r="G257" t="s">
        <v>2</v>
      </c>
      <c r="H257" t="s">
        <v>693</v>
      </c>
      <c r="I257" t="s">
        <v>1863</v>
      </c>
      <c r="J257" s="1">
        <f t="shared" si="11"/>
        <v>0</v>
      </c>
      <c r="K257">
        <f t="shared" si="10"/>
        <v>0.23472222222222222</v>
      </c>
    </row>
    <row r="258" spans="1:11" x14ac:dyDescent="0.2">
      <c r="A258" s="1">
        <v>310</v>
      </c>
      <c r="B258" s="1">
        <v>846</v>
      </c>
      <c r="C258" s="1">
        <v>15618</v>
      </c>
      <c r="D258" t="s">
        <v>1864</v>
      </c>
      <c r="E258" s="1">
        <v>5115</v>
      </c>
      <c r="F258" t="s">
        <v>1865</v>
      </c>
      <c r="G258" t="s">
        <v>1</v>
      </c>
      <c r="H258" t="s">
        <v>1866</v>
      </c>
      <c r="I258" t="s">
        <v>1867</v>
      </c>
      <c r="J258" s="1">
        <f t="shared" si="11"/>
        <v>5</v>
      </c>
      <c r="K258">
        <f t="shared" si="10"/>
        <v>0.23499999999999999</v>
      </c>
    </row>
    <row r="259" spans="1:11" x14ac:dyDescent="0.2">
      <c r="A259" s="1">
        <v>311</v>
      </c>
      <c r="B259" s="1">
        <v>847</v>
      </c>
      <c r="C259" s="1">
        <v>15618</v>
      </c>
      <c r="D259" t="s">
        <v>1864</v>
      </c>
      <c r="E259" s="1">
        <v>5115</v>
      </c>
      <c r="F259" t="s">
        <v>1865</v>
      </c>
      <c r="G259" t="s">
        <v>2</v>
      </c>
      <c r="H259" t="s">
        <v>1868</v>
      </c>
      <c r="I259" t="s">
        <v>1869</v>
      </c>
      <c r="J259" s="1">
        <f t="shared" si="11"/>
        <v>0</v>
      </c>
      <c r="K259">
        <f t="shared" ref="K259:K322" si="12">B259/3600</f>
        <v>0.23527777777777778</v>
      </c>
    </row>
    <row r="260" spans="1:11" x14ac:dyDescent="0.2">
      <c r="A260" s="1">
        <v>313</v>
      </c>
      <c r="B260" s="1">
        <v>848</v>
      </c>
      <c r="C260" s="1">
        <v>15621</v>
      </c>
      <c r="D260" t="s">
        <v>1870</v>
      </c>
      <c r="E260" s="1">
        <v>5116</v>
      </c>
      <c r="F260" t="s">
        <v>1871</v>
      </c>
      <c r="G260" t="s">
        <v>0</v>
      </c>
      <c r="H260" t="s">
        <v>16</v>
      </c>
      <c r="I260" t="s">
        <v>1872</v>
      </c>
      <c r="J260" s="1">
        <f t="shared" ref="J260:J323" si="13">$E260-$E259</f>
        <v>1</v>
      </c>
      <c r="K260">
        <f t="shared" si="12"/>
        <v>0.23555555555555555</v>
      </c>
    </row>
    <row r="261" spans="1:11" x14ac:dyDescent="0.2">
      <c r="A261" s="1">
        <v>314</v>
      </c>
      <c r="B261" s="1">
        <v>850</v>
      </c>
      <c r="C261" s="1">
        <v>15622</v>
      </c>
      <c r="D261" t="s">
        <v>1873</v>
      </c>
      <c r="E261" s="1">
        <v>5117</v>
      </c>
      <c r="F261" t="s">
        <v>1874</v>
      </c>
      <c r="G261" t="s">
        <v>2</v>
      </c>
      <c r="H261" t="s">
        <v>20</v>
      </c>
      <c r="I261" t="s">
        <v>1875</v>
      </c>
      <c r="J261" s="1">
        <f t="shared" si="13"/>
        <v>1</v>
      </c>
      <c r="K261">
        <f t="shared" si="12"/>
        <v>0.2361111111111111</v>
      </c>
    </row>
    <row r="262" spans="1:11" x14ac:dyDescent="0.2">
      <c r="A262" s="1">
        <v>315</v>
      </c>
      <c r="B262" s="1">
        <v>855</v>
      </c>
      <c r="C262" s="1">
        <v>15623</v>
      </c>
      <c r="D262" t="s">
        <v>1876</v>
      </c>
      <c r="E262" s="1">
        <v>5118</v>
      </c>
      <c r="F262" t="s">
        <v>1877</v>
      </c>
      <c r="G262" t="s">
        <v>1</v>
      </c>
      <c r="H262" t="s">
        <v>1878</v>
      </c>
      <c r="I262" t="s">
        <v>1879</v>
      </c>
      <c r="J262" s="1">
        <f t="shared" si="13"/>
        <v>1</v>
      </c>
      <c r="K262">
        <f t="shared" si="12"/>
        <v>0.23749999999999999</v>
      </c>
    </row>
    <row r="263" spans="1:11" x14ac:dyDescent="0.2">
      <c r="A263" s="1">
        <v>317</v>
      </c>
      <c r="B263" s="1">
        <v>864</v>
      </c>
      <c r="C263" s="1">
        <v>15624</v>
      </c>
      <c r="D263" t="s">
        <v>227</v>
      </c>
      <c r="E263" s="1">
        <v>5119</v>
      </c>
      <c r="F263" t="s">
        <v>224</v>
      </c>
      <c r="G263" t="s">
        <v>5</v>
      </c>
      <c r="H263" t="s">
        <v>343</v>
      </c>
      <c r="I263" t="s">
        <v>1880</v>
      </c>
      <c r="J263" s="1">
        <f t="shared" si="13"/>
        <v>1</v>
      </c>
      <c r="K263">
        <f t="shared" si="12"/>
        <v>0.24</v>
      </c>
    </row>
    <row r="264" spans="1:11" x14ac:dyDescent="0.2">
      <c r="A264" s="1">
        <v>318</v>
      </c>
      <c r="B264" s="1">
        <v>866</v>
      </c>
      <c r="C264" s="1">
        <v>15631</v>
      </c>
      <c r="D264" t="s">
        <v>1881</v>
      </c>
      <c r="E264" s="1">
        <v>5122</v>
      </c>
      <c r="F264" t="s">
        <v>1882</v>
      </c>
      <c r="G264" t="s">
        <v>2</v>
      </c>
      <c r="H264" t="s">
        <v>459</v>
      </c>
      <c r="I264" t="s">
        <v>1883</v>
      </c>
      <c r="J264" s="1">
        <f t="shared" si="13"/>
        <v>3</v>
      </c>
      <c r="K264">
        <f t="shared" si="12"/>
        <v>0.24055555555555555</v>
      </c>
    </row>
    <row r="265" spans="1:11" x14ac:dyDescent="0.2">
      <c r="A265" s="1">
        <v>320</v>
      </c>
      <c r="B265" s="1">
        <v>875</v>
      </c>
      <c r="C265" s="1">
        <v>15632</v>
      </c>
      <c r="D265" t="s">
        <v>1884</v>
      </c>
      <c r="E265" s="1">
        <v>5124</v>
      </c>
      <c r="F265" t="s">
        <v>1885</v>
      </c>
      <c r="G265" t="s">
        <v>0</v>
      </c>
      <c r="H265" t="s">
        <v>593</v>
      </c>
      <c r="I265" t="s">
        <v>1886</v>
      </c>
      <c r="J265" s="1">
        <f t="shared" si="13"/>
        <v>2</v>
      </c>
      <c r="K265">
        <f t="shared" si="12"/>
        <v>0.24305555555555555</v>
      </c>
    </row>
    <row r="266" spans="1:11" x14ac:dyDescent="0.2">
      <c r="A266" s="1">
        <v>322</v>
      </c>
      <c r="B266" s="1">
        <v>881</v>
      </c>
      <c r="C266" s="1">
        <v>15638</v>
      </c>
      <c r="D266" t="s">
        <v>1887</v>
      </c>
      <c r="E266" s="1">
        <v>5127</v>
      </c>
      <c r="F266" t="s">
        <v>1888</v>
      </c>
      <c r="G266" t="s">
        <v>0</v>
      </c>
      <c r="H266" t="s">
        <v>1889</v>
      </c>
      <c r="I266" t="s">
        <v>1890</v>
      </c>
      <c r="J266" s="1">
        <f t="shared" si="13"/>
        <v>3</v>
      </c>
      <c r="K266">
        <f t="shared" si="12"/>
        <v>0.24472222222222223</v>
      </c>
    </row>
    <row r="267" spans="1:11" x14ac:dyDescent="0.2">
      <c r="A267" s="1">
        <v>324</v>
      </c>
      <c r="B267" s="1">
        <v>899</v>
      </c>
      <c r="C267" s="1">
        <v>15647</v>
      </c>
      <c r="D267" t="s">
        <v>1891</v>
      </c>
      <c r="E267" s="1">
        <v>5130</v>
      </c>
      <c r="F267" t="s">
        <v>1892</v>
      </c>
      <c r="G267" t="s">
        <v>0</v>
      </c>
      <c r="H267" t="s">
        <v>1893</v>
      </c>
      <c r="I267" t="s">
        <v>1894</v>
      </c>
      <c r="J267" s="1">
        <f t="shared" si="13"/>
        <v>3</v>
      </c>
      <c r="K267">
        <f t="shared" si="12"/>
        <v>0.24972222222222223</v>
      </c>
    </row>
    <row r="268" spans="1:11" x14ac:dyDescent="0.2">
      <c r="A268" s="1">
        <v>325</v>
      </c>
      <c r="B268" s="1">
        <v>904</v>
      </c>
      <c r="C268" s="1">
        <v>15651</v>
      </c>
      <c r="D268" t="s">
        <v>1895</v>
      </c>
      <c r="E268" s="1">
        <v>5132</v>
      </c>
      <c r="F268" t="s">
        <v>1896</v>
      </c>
      <c r="G268" t="s">
        <v>5</v>
      </c>
      <c r="H268" t="s">
        <v>1897</v>
      </c>
      <c r="I268" t="s">
        <v>1898</v>
      </c>
      <c r="J268" s="1">
        <f t="shared" si="13"/>
        <v>2</v>
      </c>
      <c r="K268">
        <f t="shared" si="12"/>
        <v>0.25111111111111112</v>
      </c>
    </row>
    <row r="269" spans="1:11" x14ac:dyDescent="0.2">
      <c r="A269" s="1">
        <v>327</v>
      </c>
      <c r="B269" s="1">
        <v>913</v>
      </c>
      <c r="C269" s="1">
        <v>15660</v>
      </c>
      <c r="D269" t="s">
        <v>1899</v>
      </c>
      <c r="E269" s="1">
        <v>5136</v>
      </c>
      <c r="F269" t="s">
        <v>1900</v>
      </c>
      <c r="G269" t="s">
        <v>0</v>
      </c>
      <c r="H269" t="s">
        <v>360</v>
      </c>
      <c r="I269" t="s">
        <v>1901</v>
      </c>
      <c r="J269" s="1">
        <f t="shared" si="13"/>
        <v>4</v>
      </c>
      <c r="K269">
        <f t="shared" si="12"/>
        <v>0.25361111111111112</v>
      </c>
    </row>
    <row r="270" spans="1:11" x14ac:dyDescent="0.2">
      <c r="A270" s="1">
        <v>331</v>
      </c>
      <c r="B270" s="1">
        <v>940</v>
      </c>
      <c r="C270" s="1">
        <v>15663</v>
      </c>
      <c r="D270" t="s">
        <v>1902</v>
      </c>
      <c r="E270" s="1">
        <v>5139</v>
      </c>
      <c r="F270" t="s">
        <v>1903</v>
      </c>
      <c r="G270" t="s">
        <v>1</v>
      </c>
      <c r="H270" t="s">
        <v>1904</v>
      </c>
      <c r="I270" t="s">
        <v>1905</v>
      </c>
      <c r="J270" s="1">
        <f t="shared" si="13"/>
        <v>3</v>
      </c>
      <c r="K270">
        <f t="shared" si="12"/>
        <v>0.26111111111111113</v>
      </c>
    </row>
    <row r="271" spans="1:11" x14ac:dyDescent="0.2">
      <c r="A271" s="1">
        <v>332</v>
      </c>
      <c r="B271" s="1">
        <v>943</v>
      </c>
      <c r="C271" s="1">
        <v>15671</v>
      </c>
      <c r="D271" t="s">
        <v>1906</v>
      </c>
      <c r="E271" s="1">
        <v>5140</v>
      </c>
      <c r="F271" t="s">
        <v>1907</v>
      </c>
      <c r="G271" t="s">
        <v>1</v>
      </c>
      <c r="H271" t="s">
        <v>1908</v>
      </c>
      <c r="I271" t="s">
        <v>1909</v>
      </c>
      <c r="J271" s="1">
        <f t="shared" si="13"/>
        <v>1</v>
      </c>
      <c r="K271">
        <f t="shared" si="12"/>
        <v>0.26194444444444442</v>
      </c>
    </row>
    <row r="272" spans="1:11" x14ac:dyDescent="0.2">
      <c r="A272" s="1">
        <v>333</v>
      </c>
      <c r="B272" s="1">
        <v>944</v>
      </c>
      <c r="C272" s="1">
        <v>15691</v>
      </c>
      <c r="D272" t="s">
        <v>1910</v>
      </c>
      <c r="E272" s="1">
        <v>5148</v>
      </c>
      <c r="F272" t="s">
        <v>1911</v>
      </c>
      <c r="G272" t="s">
        <v>0</v>
      </c>
      <c r="H272" t="s">
        <v>1912</v>
      </c>
      <c r="I272" t="s">
        <v>1913</v>
      </c>
      <c r="J272" s="1">
        <f t="shared" si="13"/>
        <v>8</v>
      </c>
      <c r="K272">
        <f t="shared" si="12"/>
        <v>0.26222222222222225</v>
      </c>
    </row>
    <row r="273" spans="1:11" x14ac:dyDescent="0.2">
      <c r="A273" s="1">
        <v>334</v>
      </c>
      <c r="B273" s="1">
        <v>945</v>
      </c>
      <c r="C273" s="1">
        <v>15786</v>
      </c>
      <c r="D273" t="s">
        <v>237</v>
      </c>
      <c r="E273" s="1">
        <v>5190</v>
      </c>
      <c r="F273" t="s">
        <v>233</v>
      </c>
      <c r="G273" t="s">
        <v>2</v>
      </c>
      <c r="H273" t="s">
        <v>1914</v>
      </c>
      <c r="I273" t="s">
        <v>1915</v>
      </c>
      <c r="J273" s="1">
        <f t="shared" si="13"/>
        <v>42</v>
      </c>
      <c r="K273">
        <f t="shared" si="12"/>
        <v>0.26250000000000001</v>
      </c>
    </row>
    <row r="274" spans="1:11" x14ac:dyDescent="0.2">
      <c r="A274" s="1">
        <v>335</v>
      </c>
      <c r="B274" s="1">
        <v>946</v>
      </c>
      <c r="C274" s="1">
        <v>15786</v>
      </c>
      <c r="D274" t="s">
        <v>237</v>
      </c>
      <c r="E274" s="1">
        <v>5190</v>
      </c>
      <c r="F274" t="s">
        <v>233</v>
      </c>
      <c r="G274" t="s">
        <v>2</v>
      </c>
      <c r="H274" t="s">
        <v>1916</v>
      </c>
      <c r="I274" t="s">
        <v>1917</v>
      </c>
      <c r="J274" s="1">
        <f t="shared" si="13"/>
        <v>0</v>
      </c>
      <c r="K274">
        <f t="shared" si="12"/>
        <v>0.26277777777777778</v>
      </c>
    </row>
    <row r="275" spans="1:11" x14ac:dyDescent="0.2">
      <c r="A275" s="1">
        <v>336</v>
      </c>
      <c r="B275" s="1">
        <v>949</v>
      </c>
      <c r="C275" s="1">
        <v>15788</v>
      </c>
      <c r="D275" t="s">
        <v>1918</v>
      </c>
      <c r="E275" s="1">
        <v>5191</v>
      </c>
      <c r="F275" t="s">
        <v>235</v>
      </c>
      <c r="G275" t="s">
        <v>2</v>
      </c>
      <c r="H275" t="s">
        <v>1049</v>
      </c>
      <c r="I275" t="s">
        <v>1919</v>
      </c>
      <c r="J275" s="1">
        <f t="shared" si="13"/>
        <v>1</v>
      </c>
      <c r="K275">
        <f t="shared" si="12"/>
        <v>0.26361111111111113</v>
      </c>
    </row>
    <row r="276" spans="1:11" x14ac:dyDescent="0.2">
      <c r="A276" s="1">
        <v>337</v>
      </c>
      <c r="B276" s="1">
        <v>957</v>
      </c>
      <c r="C276" s="1">
        <v>15791</v>
      </c>
      <c r="D276" t="s">
        <v>1920</v>
      </c>
      <c r="E276" s="1">
        <v>5192</v>
      </c>
      <c r="F276" t="s">
        <v>1921</v>
      </c>
      <c r="G276" t="s">
        <v>2</v>
      </c>
      <c r="H276" t="s">
        <v>250</v>
      </c>
      <c r="I276" t="s">
        <v>1922</v>
      </c>
      <c r="J276" s="1">
        <f t="shared" si="13"/>
        <v>1</v>
      </c>
      <c r="K276">
        <f t="shared" si="12"/>
        <v>0.26583333333333331</v>
      </c>
    </row>
    <row r="277" spans="1:11" x14ac:dyDescent="0.2">
      <c r="A277" s="1">
        <v>338</v>
      </c>
      <c r="B277" s="1">
        <v>957</v>
      </c>
      <c r="C277" s="1">
        <v>15792</v>
      </c>
      <c r="D277" t="s">
        <v>238</v>
      </c>
      <c r="E277" s="1">
        <v>5193</v>
      </c>
      <c r="F277" t="s">
        <v>1923</v>
      </c>
      <c r="G277" t="s">
        <v>5</v>
      </c>
      <c r="H277" t="s">
        <v>1924</v>
      </c>
      <c r="I277" t="s">
        <v>1925</v>
      </c>
      <c r="J277" s="1">
        <f t="shared" si="13"/>
        <v>1</v>
      </c>
      <c r="K277">
        <f t="shared" si="12"/>
        <v>0.26583333333333331</v>
      </c>
    </row>
    <row r="278" spans="1:11" x14ac:dyDescent="0.2">
      <c r="A278" s="1">
        <v>339</v>
      </c>
      <c r="B278" s="1">
        <v>959</v>
      </c>
      <c r="C278" s="1">
        <v>15814</v>
      </c>
      <c r="D278" t="s">
        <v>1926</v>
      </c>
      <c r="E278" s="1">
        <v>5201</v>
      </c>
      <c r="F278" t="s">
        <v>1927</v>
      </c>
      <c r="G278" t="s">
        <v>1</v>
      </c>
      <c r="H278" t="s">
        <v>100</v>
      </c>
      <c r="I278" t="s">
        <v>1928</v>
      </c>
      <c r="J278" s="1">
        <f t="shared" si="13"/>
        <v>8</v>
      </c>
      <c r="K278">
        <f t="shared" si="12"/>
        <v>0.2663888888888889</v>
      </c>
    </row>
    <row r="279" spans="1:11" x14ac:dyDescent="0.2">
      <c r="A279" s="1">
        <v>340</v>
      </c>
      <c r="B279" s="1">
        <v>960</v>
      </c>
      <c r="C279" s="1">
        <v>15814</v>
      </c>
      <c r="D279" t="s">
        <v>1926</v>
      </c>
      <c r="E279" s="1">
        <v>5201</v>
      </c>
      <c r="F279" t="s">
        <v>1927</v>
      </c>
      <c r="G279" t="s">
        <v>2</v>
      </c>
      <c r="H279" t="s">
        <v>502</v>
      </c>
      <c r="I279" t="s">
        <v>1929</v>
      </c>
      <c r="J279" s="1">
        <f t="shared" si="13"/>
        <v>0</v>
      </c>
      <c r="K279">
        <f t="shared" si="12"/>
        <v>0.26666666666666666</v>
      </c>
    </row>
    <row r="280" spans="1:11" x14ac:dyDescent="0.2">
      <c r="A280" s="1">
        <v>342</v>
      </c>
      <c r="B280" s="1">
        <v>965</v>
      </c>
      <c r="C280" s="1">
        <v>15815</v>
      </c>
      <c r="D280" t="s">
        <v>1930</v>
      </c>
      <c r="E280" s="1">
        <v>5202</v>
      </c>
      <c r="F280" t="s">
        <v>1931</v>
      </c>
      <c r="G280" t="s">
        <v>2</v>
      </c>
      <c r="H280" t="s">
        <v>1932</v>
      </c>
      <c r="I280" t="s">
        <v>1933</v>
      </c>
      <c r="J280" s="1">
        <f t="shared" si="13"/>
        <v>1</v>
      </c>
      <c r="K280">
        <f t="shared" si="12"/>
        <v>0.26805555555555555</v>
      </c>
    </row>
    <row r="281" spans="1:11" x14ac:dyDescent="0.2">
      <c r="A281" s="1">
        <v>343</v>
      </c>
      <c r="B281" s="1">
        <v>967</v>
      </c>
      <c r="C281" s="1">
        <v>15848</v>
      </c>
      <c r="D281" t="s">
        <v>1934</v>
      </c>
      <c r="E281" s="1">
        <v>5210</v>
      </c>
      <c r="F281" t="s">
        <v>245</v>
      </c>
      <c r="G281" t="s">
        <v>1</v>
      </c>
      <c r="H281" t="s">
        <v>1935</v>
      </c>
      <c r="I281" t="s">
        <v>1936</v>
      </c>
      <c r="J281" s="1">
        <f t="shared" si="13"/>
        <v>8</v>
      </c>
      <c r="K281">
        <f t="shared" si="12"/>
        <v>0.26861111111111113</v>
      </c>
    </row>
    <row r="282" spans="1:11" x14ac:dyDescent="0.2">
      <c r="A282" s="1">
        <v>344</v>
      </c>
      <c r="B282" s="1">
        <v>968</v>
      </c>
      <c r="C282" s="1">
        <v>15856</v>
      </c>
      <c r="D282" t="s">
        <v>1937</v>
      </c>
      <c r="E282" s="1">
        <v>5211</v>
      </c>
      <c r="F282" t="s">
        <v>246</v>
      </c>
      <c r="G282" t="s">
        <v>1</v>
      </c>
      <c r="H282" t="s">
        <v>1938</v>
      </c>
      <c r="I282" t="s">
        <v>1939</v>
      </c>
      <c r="J282" s="1">
        <f t="shared" si="13"/>
        <v>1</v>
      </c>
      <c r="K282">
        <f t="shared" si="12"/>
        <v>0.2688888888888889</v>
      </c>
    </row>
    <row r="283" spans="1:11" x14ac:dyDescent="0.2">
      <c r="A283" s="1">
        <v>346</v>
      </c>
      <c r="B283" s="1">
        <v>986</v>
      </c>
      <c r="C283" s="1">
        <v>15856</v>
      </c>
      <c r="D283" t="s">
        <v>1937</v>
      </c>
      <c r="E283" s="1">
        <v>5211</v>
      </c>
      <c r="F283" t="s">
        <v>246</v>
      </c>
      <c r="G283" t="s">
        <v>1</v>
      </c>
      <c r="H283" t="s">
        <v>1940</v>
      </c>
      <c r="I283" t="s">
        <v>1941</v>
      </c>
      <c r="J283" s="1">
        <f t="shared" si="13"/>
        <v>0</v>
      </c>
      <c r="K283">
        <f t="shared" si="12"/>
        <v>0.2738888888888889</v>
      </c>
    </row>
    <row r="284" spans="1:11" x14ac:dyDescent="0.2">
      <c r="A284" s="1">
        <v>348</v>
      </c>
      <c r="B284" s="1">
        <v>1016</v>
      </c>
      <c r="C284" s="1">
        <v>15873</v>
      </c>
      <c r="D284" t="s">
        <v>1942</v>
      </c>
      <c r="E284" s="1">
        <v>5219</v>
      </c>
      <c r="F284" t="s">
        <v>1943</v>
      </c>
      <c r="G284" t="s">
        <v>2</v>
      </c>
      <c r="H284" t="s">
        <v>1944</v>
      </c>
      <c r="I284" t="s">
        <v>1945</v>
      </c>
      <c r="J284" s="1">
        <f t="shared" si="13"/>
        <v>8</v>
      </c>
      <c r="K284">
        <f t="shared" si="12"/>
        <v>0.28222222222222221</v>
      </c>
    </row>
    <row r="285" spans="1:11" x14ac:dyDescent="0.2">
      <c r="A285" s="1">
        <v>349</v>
      </c>
      <c r="B285" s="1">
        <v>1017</v>
      </c>
      <c r="C285" s="1">
        <v>15877</v>
      </c>
      <c r="D285" t="s">
        <v>1946</v>
      </c>
      <c r="E285" s="1">
        <v>5221</v>
      </c>
      <c r="F285" t="s">
        <v>1947</v>
      </c>
      <c r="G285" t="s">
        <v>1</v>
      </c>
      <c r="H285" t="s">
        <v>364</v>
      </c>
      <c r="I285" t="s">
        <v>1948</v>
      </c>
      <c r="J285" s="1">
        <f t="shared" si="13"/>
        <v>2</v>
      </c>
      <c r="K285">
        <f t="shared" si="12"/>
        <v>0.28249999999999997</v>
      </c>
    </row>
    <row r="286" spans="1:11" x14ac:dyDescent="0.2">
      <c r="A286" s="1">
        <v>350</v>
      </c>
      <c r="B286" s="1">
        <v>1018</v>
      </c>
      <c r="C286" s="1">
        <v>15879</v>
      </c>
      <c r="D286" t="s">
        <v>1949</v>
      </c>
      <c r="E286" s="1">
        <v>5224</v>
      </c>
      <c r="F286" t="s">
        <v>249</v>
      </c>
      <c r="G286" t="s">
        <v>2</v>
      </c>
      <c r="H286" t="s">
        <v>1950</v>
      </c>
      <c r="I286" t="s">
        <v>1951</v>
      </c>
      <c r="J286" s="1">
        <f t="shared" si="13"/>
        <v>3</v>
      </c>
      <c r="K286">
        <f t="shared" si="12"/>
        <v>0.28277777777777779</v>
      </c>
    </row>
    <row r="287" spans="1:11" x14ac:dyDescent="0.2">
      <c r="A287" s="1">
        <v>351</v>
      </c>
      <c r="B287" s="1">
        <v>1019</v>
      </c>
      <c r="C287" s="1">
        <v>15880</v>
      </c>
      <c r="D287" t="s">
        <v>1952</v>
      </c>
      <c r="E287" s="1">
        <v>5225</v>
      </c>
      <c r="F287" t="s">
        <v>251</v>
      </c>
      <c r="G287" t="s">
        <v>5</v>
      </c>
      <c r="H287" t="s">
        <v>1953</v>
      </c>
      <c r="I287" t="s">
        <v>1954</v>
      </c>
      <c r="J287" s="1">
        <f t="shared" si="13"/>
        <v>1</v>
      </c>
      <c r="K287">
        <f t="shared" si="12"/>
        <v>0.28305555555555556</v>
      </c>
    </row>
    <row r="288" spans="1:11" x14ac:dyDescent="0.2">
      <c r="A288" s="1">
        <v>355</v>
      </c>
      <c r="B288" s="1">
        <v>1041</v>
      </c>
      <c r="C288" s="1">
        <v>15890</v>
      </c>
      <c r="D288" t="s">
        <v>1955</v>
      </c>
      <c r="E288" s="1">
        <v>5229</v>
      </c>
      <c r="F288" t="s">
        <v>1956</v>
      </c>
      <c r="G288" t="s">
        <v>2</v>
      </c>
      <c r="H288" t="s">
        <v>1957</v>
      </c>
      <c r="I288" t="s">
        <v>1958</v>
      </c>
      <c r="J288" s="1">
        <f t="shared" si="13"/>
        <v>4</v>
      </c>
      <c r="K288">
        <f t="shared" si="12"/>
        <v>0.28916666666666668</v>
      </c>
    </row>
    <row r="289" spans="1:11" x14ac:dyDescent="0.2">
      <c r="A289" s="1">
        <v>356</v>
      </c>
      <c r="B289" s="1">
        <v>1041</v>
      </c>
      <c r="C289" s="1">
        <v>15894</v>
      </c>
      <c r="D289" t="s">
        <v>1959</v>
      </c>
      <c r="E289" s="1">
        <v>5231</v>
      </c>
      <c r="F289" t="s">
        <v>1960</v>
      </c>
      <c r="G289" t="s">
        <v>0</v>
      </c>
      <c r="H289" t="s">
        <v>1961</v>
      </c>
      <c r="I289" t="s">
        <v>1962</v>
      </c>
      <c r="J289" s="1">
        <f t="shared" si="13"/>
        <v>2</v>
      </c>
      <c r="K289">
        <f t="shared" si="12"/>
        <v>0.28916666666666668</v>
      </c>
    </row>
    <row r="290" spans="1:11" x14ac:dyDescent="0.2">
      <c r="A290" s="1">
        <v>357</v>
      </c>
      <c r="B290" s="1">
        <v>1042</v>
      </c>
      <c r="C290" s="1">
        <v>15897</v>
      </c>
      <c r="D290" t="s">
        <v>1963</v>
      </c>
      <c r="E290" s="1">
        <v>5232</v>
      </c>
      <c r="F290" t="s">
        <v>1964</v>
      </c>
      <c r="G290" t="s">
        <v>0</v>
      </c>
      <c r="H290" t="s">
        <v>479</v>
      </c>
      <c r="I290" t="s">
        <v>1965</v>
      </c>
      <c r="J290" s="1">
        <f t="shared" si="13"/>
        <v>1</v>
      </c>
      <c r="K290">
        <f t="shared" si="12"/>
        <v>0.28944444444444445</v>
      </c>
    </row>
    <row r="291" spans="1:11" x14ac:dyDescent="0.2">
      <c r="A291" s="1">
        <v>358</v>
      </c>
      <c r="B291" s="1">
        <v>1042</v>
      </c>
      <c r="C291" s="1">
        <v>15898</v>
      </c>
      <c r="D291" t="s">
        <v>1966</v>
      </c>
      <c r="E291" s="1">
        <v>5233</v>
      </c>
      <c r="F291" t="s">
        <v>1967</v>
      </c>
      <c r="G291" t="s">
        <v>2</v>
      </c>
      <c r="H291" t="s">
        <v>483</v>
      </c>
      <c r="I291" t="s">
        <v>1968</v>
      </c>
      <c r="J291" s="1">
        <f t="shared" si="13"/>
        <v>1</v>
      </c>
      <c r="K291">
        <f t="shared" si="12"/>
        <v>0.28944444444444445</v>
      </c>
    </row>
    <row r="292" spans="1:11" x14ac:dyDescent="0.2">
      <c r="A292" s="1">
        <v>359</v>
      </c>
      <c r="B292" s="1">
        <v>1080</v>
      </c>
      <c r="C292" s="1">
        <v>15899</v>
      </c>
      <c r="D292" t="s">
        <v>1969</v>
      </c>
      <c r="E292" s="1">
        <v>5234</v>
      </c>
      <c r="F292" t="s">
        <v>1970</v>
      </c>
      <c r="G292" t="s">
        <v>5</v>
      </c>
      <c r="H292" t="s">
        <v>388</v>
      </c>
      <c r="I292" t="s">
        <v>1971</v>
      </c>
      <c r="J292" s="1">
        <f t="shared" si="13"/>
        <v>1</v>
      </c>
      <c r="K292">
        <f t="shared" si="12"/>
        <v>0.3</v>
      </c>
    </row>
    <row r="293" spans="1:11" x14ac:dyDescent="0.2">
      <c r="A293" s="1">
        <v>360</v>
      </c>
      <c r="B293" s="1">
        <v>1081</v>
      </c>
      <c r="C293" s="1">
        <v>15910</v>
      </c>
      <c r="D293" t="s">
        <v>1972</v>
      </c>
      <c r="E293" s="1">
        <v>5238</v>
      </c>
      <c r="F293" t="s">
        <v>1973</v>
      </c>
      <c r="G293" t="s">
        <v>2</v>
      </c>
      <c r="H293" t="s">
        <v>1974</v>
      </c>
      <c r="I293" t="s">
        <v>1975</v>
      </c>
      <c r="J293" s="1">
        <f t="shared" si="13"/>
        <v>4</v>
      </c>
      <c r="K293">
        <f t="shared" si="12"/>
        <v>0.30027777777777775</v>
      </c>
    </row>
    <row r="294" spans="1:11" x14ac:dyDescent="0.2">
      <c r="A294" s="1">
        <v>361</v>
      </c>
      <c r="B294" s="1">
        <v>1082</v>
      </c>
      <c r="C294" s="1">
        <v>15911</v>
      </c>
      <c r="D294" t="s">
        <v>1976</v>
      </c>
      <c r="E294" s="1">
        <v>5240</v>
      </c>
      <c r="F294" t="s">
        <v>1977</v>
      </c>
      <c r="G294" t="s">
        <v>2</v>
      </c>
      <c r="H294" t="s">
        <v>204</v>
      </c>
      <c r="I294" t="s">
        <v>1978</v>
      </c>
      <c r="J294" s="1">
        <f t="shared" si="13"/>
        <v>2</v>
      </c>
      <c r="K294">
        <f t="shared" si="12"/>
        <v>0.30055555555555558</v>
      </c>
    </row>
    <row r="295" spans="1:11" x14ac:dyDescent="0.2">
      <c r="A295" s="1">
        <v>362</v>
      </c>
      <c r="B295" s="1">
        <v>1084</v>
      </c>
      <c r="C295" s="1">
        <v>15912</v>
      </c>
      <c r="D295" t="s">
        <v>1979</v>
      </c>
      <c r="E295" s="1">
        <v>5241</v>
      </c>
      <c r="F295" t="s">
        <v>253</v>
      </c>
      <c r="G295" t="s">
        <v>0</v>
      </c>
      <c r="H295" t="s">
        <v>373</v>
      </c>
      <c r="I295" t="s">
        <v>1980</v>
      </c>
      <c r="J295" s="1">
        <f t="shared" si="13"/>
        <v>1</v>
      </c>
      <c r="K295">
        <f t="shared" si="12"/>
        <v>0.30111111111111111</v>
      </c>
    </row>
    <row r="296" spans="1:11" x14ac:dyDescent="0.2">
      <c r="A296" s="1">
        <v>363</v>
      </c>
      <c r="B296" s="1">
        <v>1084</v>
      </c>
      <c r="C296" s="1">
        <v>15969</v>
      </c>
      <c r="D296" t="s">
        <v>1981</v>
      </c>
      <c r="E296" s="1">
        <v>5261</v>
      </c>
      <c r="F296" t="s">
        <v>1982</v>
      </c>
      <c r="G296" t="s">
        <v>2</v>
      </c>
      <c r="H296" t="s">
        <v>1983</v>
      </c>
      <c r="I296" t="s">
        <v>1984</v>
      </c>
      <c r="J296" s="1">
        <f t="shared" si="13"/>
        <v>20</v>
      </c>
      <c r="K296">
        <f t="shared" si="12"/>
        <v>0.30111111111111111</v>
      </c>
    </row>
    <row r="297" spans="1:11" x14ac:dyDescent="0.2">
      <c r="A297" s="1">
        <v>365</v>
      </c>
      <c r="B297" s="1">
        <v>1085</v>
      </c>
      <c r="C297" s="1">
        <v>15970</v>
      </c>
      <c r="D297" t="s">
        <v>1985</v>
      </c>
      <c r="E297" s="1">
        <v>5262</v>
      </c>
      <c r="F297" t="s">
        <v>1986</v>
      </c>
      <c r="G297" t="s">
        <v>1</v>
      </c>
      <c r="H297" t="s">
        <v>293</v>
      </c>
      <c r="I297" t="s">
        <v>1987</v>
      </c>
      <c r="J297" s="1">
        <f t="shared" si="13"/>
        <v>1</v>
      </c>
      <c r="K297">
        <f t="shared" si="12"/>
        <v>0.30138888888888887</v>
      </c>
    </row>
    <row r="298" spans="1:11" x14ac:dyDescent="0.2">
      <c r="A298" s="1">
        <v>366</v>
      </c>
      <c r="B298" s="1">
        <v>1109</v>
      </c>
      <c r="C298" s="1">
        <v>15973</v>
      </c>
      <c r="D298" t="s">
        <v>1988</v>
      </c>
      <c r="E298" s="1">
        <v>5263</v>
      </c>
      <c r="F298" t="s">
        <v>1989</v>
      </c>
      <c r="G298" t="s">
        <v>1</v>
      </c>
      <c r="H298" t="s">
        <v>1990</v>
      </c>
      <c r="I298" t="s">
        <v>1991</v>
      </c>
      <c r="J298" s="1">
        <f t="shared" si="13"/>
        <v>1</v>
      </c>
      <c r="K298">
        <f t="shared" si="12"/>
        <v>0.30805555555555558</v>
      </c>
    </row>
    <row r="299" spans="1:11" x14ac:dyDescent="0.2">
      <c r="A299" s="1">
        <v>368</v>
      </c>
      <c r="B299" s="1">
        <v>1133</v>
      </c>
      <c r="C299" s="1">
        <v>15978</v>
      </c>
      <c r="D299" t="s">
        <v>1992</v>
      </c>
      <c r="E299" s="1">
        <v>5263</v>
      </c>
      <c r="F299" t="s">
        <v>1989</v>
      </c>
      <c r="G299" t="s">
        <v>1</v>
      </c>
      <c r="H299" t="s">
        <v>332</v>
      </c>
      <c r="I299" t="s">
        <v>1993</v>
      </c>
      <c r="J299" s="1">
        <f t="shared" si="13"/>
        <v>0</v>
      </c>
      <c r="K299">
        <f t="shared" si="12"/>
        <v>0.31472222222222224</v>
      </c>
    </row>
    <row r="300" spans="1:11" x14ac:dyDescent="0.2">
      <c r="A300" s="1">
        <v>369</v>
      </c>
      <c r="B300" s="1">
        <v>1139</v>
      </c>
      <c r="C300" s="1">
        <v>15991</v>
      </c>
      <c r="D300" t="s">
        <v>1994</v>
      </c>
      <c r="E300" s="1">
        <v>5267</v>
      </c>
      <c r="F300" t="s">
        <v>1995</v>
      </c>
      <c r="G300" t="s">
        <v>0</v>
      </c>
      <c r="H300" t="s">
        <v>1996</v>
      </c>
      <c r="I300" t="s">
        <v>1997</v>
      </c>
      <c r="J300" s="1">
        <f t="shared" si="13"/>
        <v>4</v>
      </c>
      <c r="K300">
        <f t="shared" si="12"/>
        <v>0.31638888888888889</v>
      </c>
    </row>
    <row r="301" spans="1:11" x14ac:dyDescent="0.2">
      <c r="A301" s="1">
        <v>370</v>
      </c>
      <c r="B301" s="1">
        <v>1140</v>
      </c>
      <c r="C301" s="1">
        <v>15991</v>
      </c>
      <c r="D301" t="s">
        <v>1994</v>
      </c>
      <c r="E301" s="1">
        <v>5267</v>
      </c>
      <c r="F301" t="s">
        <v>1995</v>
      </c>
      <c r="G301" t="s">
        <v>0</v>
      </c>
      <c r="H301" t="s">
        <v>455</v>
      </c>
      <c r="I301" t="s">
        <v>1998</v>
      </c>
      <c r="J301" s="1">
        <f t="shared" si="13"/>
        <v>0</v>
      </c>
      <c r="K301">
        <f t="shared" si="12"/>
        <v>0.31666666666666665</v>
      </c>
    </row>
    <row r="302" spans="1:11" x14ac:dyDescent="0.2">
      <c r="A302" s="1">
        <v>371</v>
      </c>
      <c r="B302" s="1">
        <v>1141</v>
      </c>
      <c r="C302" s="1">
        <v>16007</v>
      </c>
      <c r="D302" t="s">
        <v>1999</v>
      </c>
      <c r="E302" s="1">
        <v>5274</v>
      </c>
      <c r="F302" t="s">
        <v>2000</v>
      </c>
      <c r="G302" t="s">
        <v>0</v>
      </c>
      <c r="H302" t="s">
        <v>2001</v>
      </c>
      <c r="I302" t="s">
        <v>2002</v>
      </c>
      <c r="J302" s="1">
        <f t="shared" si="13"/>
        <v>7</v>
      </c>
      <c r="K302">
        <f t="shared" si="12"/>
        <v>0.31694444444444442</v>
      </c>
    </row>
    <row r="303" spans="1:11" x14ac:dyDescent="0.2">
      <c r="A303" s="1">
        <v>372</v>
      </c>
      <c r="B303" s="1">
        <v>1143</v>
      </c>
      <c r="C303" s="1">
        <v>16019</v>
      </c>
      <c r="D303" t="s">
        <v>255</v>
      </c>
      <c r="E303" s="1">
        <v>5278</v>
      </c>
      <c r="F303" t="s">
        <v>262</v>
      </c>
      <c r="G303" t="s">
        <v>1</v>
      </c>
      <c r="H303" t="s">
        <v>71</v>
      </c>
      <c r="I303" t="s">
        <v>2003</v>
      </c>
      <c r="J303" s="1">
        <f t="shared" si="13"/>
        <v>4</v>
      </c>
      <c r="K303">
        <f t="shared" si="12"/>
        <v>0.3175</v>
      </c>
    </row>
    <row r="304" spans="1:11" x14ac:dyDescent="0.2">
      <c r="A304" s="1">
        <v>375</v>
      </c>
      <c r="B304" s="1">
        <v>1168</v>
      </c>
      <c r="C304" s="1">
        <v>16020</v>
      </c>
      <c r="D304" t="s">
        <v>2004</v>
      </c>
      <c r="E304" s="1">
        <v>5280</v>
      </c>
      <c r="F304" t="s">
        <v>264</v>
      </c>
      <c r="G304" t="s">
        <v>2</v>
      </c>
      <c r="H304" t="s">
        <v>2005</v>
      </c>
      <c r="I304" t="s">
        <v>2006</v>
      </c>
      <c r="J304" s="1">
        <f t="shared" si="13"/>
        <v>2</v>
      </c>
      <c r="K304">
        <f t="shared" si="12"/>
        <v>0.32444444444444442</v>
      </c>
    </row>
    <row r="305" spans="1:11" x14ac:dyDescent="0.2">
      <c r="A305" s="1">
        <v>377</v>
      </c>
      <c r="B305" s="1">
        <v>1178</v>
      </c>
      <c r="C305" s="1">
        <v>16021</v>
      </c>
      <c r="D305" t="s">
        <v>2007</v>
      </c>
      <c r="E305" s="1">
        <v>5281</v>
      </c>
      <c r="F305" t="s">
        <v>265</v>
      </c>
      <c r="G305" t="s">
        <v>0</v>
      </c>
      <c r="H305" t="s">
        <v>809</v>
      </c>
      <c r="I305" t="s">
        <v>2008</v>
      </c>
      <c r="J305" s="1">
        <f t="shared" si="13"/>
        <v>1</v>
      </c>
      <c r="K305">
        <f t="shared" si="12"/>
        <v>0.32722222222222225</v>
      </c>
    </row>
    <row r="306" spans="1:11" x14ac:dyDescent="0.2">
      <c r="A306" s="1">
        <v>378</v>
      </c>
      <c r="B306" s="1">
        <v>1178</v>
      </c>
      <c r="C306" s="1">
        <v>16022</v>
      </c>
      <c r="D306" t="s">
        <v>2009</v>
      </c>
      <c r="E306" s="1">
        <v>5283</v>
      </c>
      <c r="F306" t="s">
        <v>268</v>
      </c>
      <c r="G306" t="s">
        <v>2</v>
      </c>
      <c r="H306" t="s">
        <v>760</v>
      </c>
      <c r="I306" t="s">
        <v>2010</v>
      </c>
      <c r="J306" s="1">
        <f t="shared" si="13"/>
        <v>2</v>
      </c>
      <c r="K306">
        <f t="shared" si="12"/>
        <v>0.32722222222222225</v>
      </c>
    </row>
    <row r="307" spans="1:11" x14ac:dyDescent="0.2">
      <c r="A307" s="1">
        <v>379</v>
      </c>
      <c r="B307" s="1">
        <v>1186</v>
      </c>
      <c r="C307" s="1">
        <v>16037</v>
      </c>
      <c r="D307" t="s">
        <v>2011</v>
      </c>
      <c r="E307" s="1">
        <v>5286</v>
      </c>
      <c r="F307" t="s">
        <v>271</v>
      </c>
      <c r="G307" t="s">
        <v>1</v>
      </c>
      <c r="H307" t="s">
        <v>2012</v>
      </c>
      <c r="I307" t="s">
        <v>2013</v>
      </c>
      <c r="J307" s="1">
        <f t="shared" si="13"/>
        <v>3</v>
      </c>
      <c r="K307">
        <f t="shared" si="12"/>
        <v>0.32944444444444443</v>
      </c>
    </row>
    <row r="308" spans="1:11" x14ac:dyDescent="0.2">
      <c r="A308" s="1">
        <v>380</v>
      </c>
      <c r="B308" s="1">
        <v>1188</v>
      </c>
      <c r="C308" s="1">
        <v>16037</v>
      </c>
      <c r="D308" t="s">
        <v>2011</v>
      </c>
      <c r="E308" s="1">
        <v>5286</v>
      </c>
      <c r="F308" t="s">
        <v>271</v>
      </c>
      <c r="G308" t="s">
        <v>5</v>
      </c>
      <c r="H308" t="s">
        <v>2014</v>
      </c>
      <c r="I308" t="s">
        <v>2015</v>
      </c>
      <c r="J308" s="1">
        <f t="shared" si="13"/>
        <v>0</v>
      </c>
      <c r="K308">
        <f t="shared" si="12"/>
        <v>0.33</v>
      </c>
    </row>
    <row r="309" spans="1:11" x14ac:dyDescent="0.2">
      <c r="A309" s="1">
        <v>381</v>
      </c>
      <c r="B309" s="1">
        <v>1192</v>
      </c>
      <c r="C309" s="1">
        <v>16038</v>
      </c>
      <c r="D309" t="s">
        <v>2016</v>
      </c>
      <c r="E309" s="1">
        <v>5287</v>
      </c>
      <c r="F309" t="s">
        <v>272</v>
      </c>
      <c r="G309" t="s">
        <v>0</v>
      </c>
      <c r="H309" t="s">
        <v>2017</v>
      </c>
      <c r="I309" t="s">
        <v>2018</v>
      </c>
      <c r="J309" s="1">
        <f t="shared" si="13"/>
        <v>1</v>
      </c>
      <c r="K309">
        <f t="shared" si="12"/>
        <v>0.33111111111111113</v>
      </c>
    </row>
    <row r="310" spans="1:11" x14ac:dyDescent="0.2">
      <c r="A310" s="1">
        <v>383</v>
      </c>
      <c r="B310" s="1">
        <v>1199</v>
      </c>
      <c r="C310" s="1">
        <v>16045</v>
      </c>
      <c r="D310" t="s">
        <v>2019</v>
      </c>
      <c r="E310" s="1">
        <v>5291</v>
      </c>
      <c r="F310" t="s">
        <v>2020</v>
      </c>
      <c r="G310" t="s">
        <v>1</v>
      </c>
      <c r="H310" t="s">
        <v>2021</v>
      </c>
      <c r="I310" t="s">
        <v>2022</v>
      </c>
      <c r="J310" s="1">
        <f t="shared" si="13"/>
        <v>4</v>
      </c>
      <c r="K310">
        <f t="shared" si="12"/>
        <v>0.33305555555555555</v>
      </c>
    </row>
    <row r="311" spans="1:11" x14ac:dyDescent="0.2">
      <c r="A311" s="1">
        <v>385</v>
      </c>
      <c r="B311" s="1">
        <v>1204</v>
      </c>
      <c r="C311" s="1">
        <v>16045</v>
      </c>
      <c r="D311" t="s">
        <v>2019</v>
      </c>
      <c r="E311" s="1">
        <v>5291</v>
      </c>
      <c r="F311" t="s">
        <v>2020</v>
      </c>
      <c r="G311" t="s">
        <v>0</v>
      </c>
      <c r="H311" t="s">
        <v>214</v>
      </c>
      <c r="I311" t="s">
        <v>2023</v>
      </c>
      <c r="J311" s="1">
        <f t="shared" si="13"/>
        <v>0</v>
      </c>
      <c r="K311">
        <f t="shared" si="12"/>
        <v>0.33444444444444443</v>
      </c>
    </row>
    <row r="312" spans="1:11" x14ac:dyDescent="0.2">
      <c r="A312" s="1">
        <v>387</v>
      </c>
      <c r="B312" s="1">
        <v>1217</v>
      </c>
      <c r="C312" s="1">
        <v>16046</v>
      </c>
      <c r="D312" t="s">
        <v>2024</v>
      </c>
      <c r="E312" s="1">
        <v>5292</v>
      </c>
      <c r="F312" t="s">
        <v>2025</v>
      </c>
      <c r="G312" t="s">
        <v>0</v>
      </c>
      <c r="H312" t="s">
        <v>2026</v>
      </c>
      <c r="I312" t="s">
        <v>2027</v>
      </c>
      <c r="J312" s="1">
        <f t="shared" si="13"/>
        <v>1</v>
      </c>
      <c r="K312">
        <f t="shared" si="12"/>
        <v>0.33805555555555555</v>
      </c>
    </row>
    <row r="313" spans="1:11" x14ac:dyDescent="0.2">
      <c r="A313" s="1">
        <v>389</v>
      </c>
      <c r="B313" s="1">
        <v>1248</v>
      </c>
      <c r="C313" s="1">
        <v>16058</v>
      </c>
      <c r="D313" t="s">
        <v>270</v>
      </c>
      <c r="E313" s="1">
        <v>5299</v>
      </c>
      <c r="F313" t="s">
        <v>275</v>
      </c>
      <c r="G313" t="s">
        <v>5</v>
      </c>
      <c r="H313" t="s">
        <v>159</v>
      </c>
      <c r="I313" t="s">
        <v>2028</v>
      </c>
      <c r="J313" s="1">
        <f t="shared" si="13"/>
        <v>7</v>
      </c>
      <c r="K313">
        <f t="shared" si="12"/>
        <v>0.34666666666666668</v>
      </c>
    </row>
    <row r="314" spans="1:11" x14ac:dyDescent="0.2">
      <c r="A314" s="1">
        <v>390</v>
      </c>
      <c r="B314" s="1">
        <v>1250</v>
      </c>
      <c r="C314" s="1">
        <v>16060</v>
      </c>
      <c r="D314" t="s">
        <v>2029</v>
      </c>
      <c r="E314" s="1">
        <v>5301</v>
      </c>
      <c r="F314" t="s">
        <v>2030</v>
      </c>
      <c r="G314" t="s">
        <v>1</v>
      </c>
      <c r="H314" t="s">
        <v>2031</v>
      </c>
      <c r="I314" t="s">
        <v>2032</v>
      </c>
      <c r="J314" s="1">
        <f t="shared" si="13"/>
        <v>2</v>
      </c>
      <c r="K314">
        <f t="shared" si="12"/>
        <v>0.34722222222222221</v>
      </c>
    </row>
    <row r="315" spans="1:11" x14ac:dyDescent="0.2">
      <c r="A315" s="1">
        <v>391</v>
      </c>
      <c r="B315" s="1">
        <v>1252</v>
      </c>
      <c r="C315" s="1">
        <v>16065</v>
      </c>
      <c r="D315" t="s">
        <v>2033</v>
      </c>
      <c r="E315" s="1">
        <v>5302</v>
      </c>
      <c r="F315" t="s">
        <v>278</v>
      </c>
      <c r="G315" t="s">
        <v>1</v>
      </c>
      <c r="H315" t="s">
        <v>381</v>
      </c>
      <c r="I315" t="s">
        <v>2034</v>
      </c>
      <c r="J315" s="1">
        <f t="shared" si="13"/>
        <v>1</v>
      </c>
      <c r="K315">
        <f t="shared" si="12"/>
        <v>0.3477777777777778</v>
      </c>
    </row>
    <row r="316" spans="1:11" x14ac:dyDescent="0.2">
      <c r="A316" s="1">
        <v>392</v>
      </c>
      <c r="B316" s="1">
        <v>1252</v>
      </c>
      <c r="C316" s="1">
        <v>16066</v>
      </c>
      <c r="D316" t="s">
        <v>2035</v>
      </c>
      <c r="E316" s="1">
        <v>5303</v>
      </c>
      <c r="F316" t="s">
        <v>2036</v>
      </c>
      <c r="G316" t="s">
        <v>5</v>
      </c>
      <c r="H316" t="s">
        <v>716</v>
      </c>
      <c r="I316" t="s">
        <v>2037</v>
      </c>
      <c r="J316" s="1">
        <f t="shared" si="13"/>
        <v>1</v>
      </c>
      <c r="K316">
        <f t="shared" si="12"/>
        <v>0.3477777777777778</v>
      </c>
    </row>
    <row r="317" spans="1:11" x14ac:dyDescent="0.2">
      <c r="A317" s="1">
        <v>394</v>
      </c>
      <c r="B317" s="1">
        <v>1265</v>
      </c>
      <c r="C317" s="1">
        <v>16068</v>
      </c>
      <c r="D317" t="s">
        <v>2038</v>
      </c>
      <c r="E317" s="1">
        <v>5305</v>
      </c>
      <c r="F317" t="s">
        <v>2039</v>
      </c>
      <c r="G317" t="s">
        <v>1</v>
      </c>
      <c r="H317" t="s">
        <v>2040</v>
      </c>
      <c r="I317" t="s">
        <v>2041</v>
      </c>
      <c r="J317" s="1">
        <f t="shared" si="13"/>
        <v>2</v>
      </c>
      <c r="K317">
        <f t="shared" si="12"/>
        <v>0.35138888888888886</v>
      </c>
    </row>
    <row r="318" spans="1:11" x14ac:dyDescent="0.2">
      <c r="A318" s="1">
        <v>395</v>
      </c>
      <c r="B318" s="1">
        <v>1266</v>
      </c>
      <c r="C318" s="1">
        <v>16069</v>
      </c>
      <c r="D318" t="s">
        <v>2042</v>
      </c>
      <c r="E318" s="1">
        <v>5306</v>
      </c>
      <c r="F318" t="s">
        <v>2043</v>
      </c>
      <c r="G318" t="s">
        <v>5</v>
      </c>
      <c r="H318" t="s">
        <v>691</v>
      </c>
      <c r="I318" t="s">
        <v>2044</v>
      </c>
      <c r="J318" s="1">
        <f t="shared" si="13"/>
        <v>1</v>
      </c>
      <c r="K318">
        <f t="shared" si="12"/>
        <v>0.35166666666666668</v>
      </c>
    </row>
    <row r="319" spans="1:11" x14ac:dyDescent="0.2">
      <c r="A319" s="1">
        <v>397</v>
      </c>
      <c r="B319" s="1">
        <v>1275</v>
      </c>
      <c r="C319" s="1">
        <v>16070</v>
      </c>
      <c r="D319" t="s">
        <v>2045</v>
      </c>
      <c r="E319" s="1">
        <v>5308</v>
      </c>
      <c r="F319" t="s">
        <v>2046</v>
      </c>
      <c r="G319" t="s">
        <v>2</v>
      </c>
      <c r="H319" t="s">
        <v>291</v>
      </c>
      <c r="I319" t="s">
        <v>2047</v>
      </c>
      <c r="J319" s="1">
        <f t="shared" si="13"/>
        <v>2</v>
      </c>
      <c r="K319">
        <f t="shared" si="12"/>
        <v>0.35416666666666669</v>
      </c>
    </row>
    <row r="320" spans="1:11" x14ac:dyDescent="0.2">
      <c r="A320" s="1">
        <v>399</v>
      </c>
      <c r="B320" s="1">
        <v>1280</v>
      </c>
      <c r="C320" s="1">
        <v>16071</v>
      </c>
      <c r="D320" t="s">
        <v>2048</v>
      </c>
      <c r="E320" s="1">
        <v>5309</v>
      </c>
      <c r="F320" t="s">
        <v>2049</v>
      </c>
      <c r="G320" t="s">
        <v>0</v>
      </c>
      <c r="H320" t="s">
        <v>2050</v>
      </c>
      <c r="I320" t="s">
        <v>2051</v>
      </c>
      <c r="J320" s="1">
        <f t="shared" si="13"/>
        <v>1</v>
      </c>
      <c r="K320">
        <f t="shared" si="12"/>
        <v>0.35555555555555557</v>
      </c>
    </row>
    <row r="321" spans="1:11" x14ac:dyDescent="0.2">
      <c r="A321" s="1">
        <v>401</v>
      </c>
      <c r="B321" s="1">
        <v>1295</v>
      </c>
      <c r="C321" s="1">
        <v>16072</v>
      </c>
      <c r="D321" t="s">
        <v>2052</v>
      </c>
      <c r="E321" s="1">
        <v>5310</v>
      </c>
      <c r="F321" t="s">
        <v>2053</v>
      </c>
      <c r="G321" t="s">
        <v>5</v>
      </c>
      <c r="H321" t="s">
        <v>296</v>
      </c>
      <c r="I321" t="s">
        <v>2054</v>
      </c>
      <c r="J321" s="1">
        <f t="shared" si="13"/>
        <v>1</v>
      </c>
      <c r="K321">
        <f t="shared" si="12"/>
        <v>0.35972222222222222</v>
      </c>
    </row>
    <row r="322" spans="1:11" x14ac:dyDescent="0.2">
      <c r="A322" s="1">
        <v>402</v>
      </c>
      <c r="B322" s="1">
        <v>1296</v>
      </c>
      <c r="C322" s="1">
        <v>16073</v>
      </c>
      <c r="D322" t="s">
        <v>2055</v>
      </c>
      <c r="E322" s="1">
        <v>5311</v>
      </c>
      <c r="F322" t="s">
        <v>2056</v>
      </c>
      <c r="G322" t="s">
        <v>2</v>
      </c>
      <c r="H322" t="s">
        <v>456</v>
      </c>
      <c r="I322" t="s">
        <v>2057</v>
      </c>
      <c r="J322" s="1">
        <f t="shared" si="13"/>
        <v>1</v>
      </c>
      <c r="K322">
        <f t="shared" si="12"/>
        <v>0.36</v>
      </c>
    </row>
    <row r="323" spans="1:11" x14ac:dyDescent="0.2">
      <c r="A323" s="1">
        <v>404</v>
      </c>
      <c r="B323" s="1">
        <v>1300</v>
      </c>
      <c r="C323" s="1">
        <v>16073</v>
      </c>
      <c r="D323" t="s">
        <v>2055</v>
      </c>
      <c r="E323" s="1">
        <v>5311</v>
      </c>
      <c r="F323" t="s">
        <v>2056</v>
      </c>
      <c r="G323" t="s">
        <v>1</v>
      </c>
      <c r="H323" t="s">
        <v>2058</v>
      </c>
      <c r="I323" t="s">
        <v>2059</v>
      </c>
      <c r="J323" s="1">
        <f t="shared" si="13"/>
        <v>0</v>
      </c>
      <c r="K323">
        <f t="shared" ref="K323:K386" si="14">B323/3600</f>
        <v>0.3611111111111111</v>
      </c>
    </row>
    <row r="324" spans="1:11" x14ac:dyDescent="0.2">
      <c r="A324" s="1">
        <v>406</v>
      </c>
      <c r="B324" s="1">
        <v>1319</v>
      </c>
      <c r="C324" s="1">
        <v>16074</v>
      </c>
      <c r="D324" t="s">
        <v>2060</v>
      </c>
      <c r="E324" s="1">
        <v>5312</v>
      </c>
      <c r="F324" t="s">
        <v>280</v>
      </c>
      <c r="G324" t="s">
        <v>0</v>
      </c>
      <c r="H324" t="s">
        <v>185</v>
      </c>
      <c r="I324" t="s">
        <v>2061</v>
      </c>
      <c r="J324" s="1">
        <f t="shared" ref="J324:J387" si="15">$E324-$E323</f>
        <v>1</v>
      </c>
      <c r="K324">
        <f t="shared" si="14"/>
        <v>0.36638888888888888</v>
      </c>
    </row>
    <row r="325" spans="1:11" x14ac:dyDescent="0.2">
      <c r="A325" s="1">
        <v>407</v>
      </c>
      <c r="B325" s="1">
        <v>1327</v>
      </c>
      <c r="C325" s="1">
        <v>16081</v>
      </c>
      <c r="D325" t="s">
        <v>2062</v>
      </c>
      <c r="E325" s="1">
        <v>5316</v>
      </c>
      <c r="F325" t="s">
        <v>2063</v>
      </c>
      <c r="G325" t="s">
        <v>0</v>
      </c>
      <c r="H325" t="s">
        <v>191</v>
      </c>
      <c r="I325" t="s">
        <v>2064</v>
      </c>
      <c r="J325" s="1">
        <f t="shared" si="15"/>
        <v>4</v>
      </c>
      <c r="K325">
        <f t="shared" si="14"/>
        <v>0.36861111111111111</v>
      </c>
    </row>
    <row r="326" spans="1:11" x14ac:dyDescent="0.2">
      <c r="A326" s="1">
        <v>408</v>
      </c>
      <c r="B326" s="1">
        <v>1337</v>
      </c>
      <c r="C326" s="1">
        <v>16082</v>
      </c>
      <c r="D326" t="s">
        <v>2065</v>
      </c>
      <c r="E326" s="1">
        <v>5317</v>
      </c>
      <c r="F326" t="s">
        <v>2066</v>
      </c>
      <c r="G326" t="s">
        <v>0</v>
      </c>
      <c r="H326" t="s">
        <v>234</v>
      </c>
      <c r="I326" t="s">
        <v>2067</v>
      </c>
      <c r="J326" s="1">
        <f t="shared" si="15"/>
        <v>1</v>
      </c>
      <c r="K326">
        <f t="shared" si="14"/>
        <v>0.37138888888888888</v>
      </c>
    </row>
    <row r="327" spans="1:11" x14ac:dyDescent="0.2">
      <c r="A327" s="1">
        <v>409</v>
      </c>
      <c r="B327" s="1">
        <v>1342</v>
      </c>
      <c r="C327" s="1">
        <v>16088</v>
      </c>
      <c r="D327" t="s">
        <v>273</v>
      </c>
      <c r="E327" s="1">
        <v>5319</v>
      </c>
      <c r="F327" t="s">
        <v>285</v>
      </c>
      <c r="G327" t="s">
        <v>5</v>
      </c>
      <c r="H327" t="s">
        <v>1008</v>
      </c>
      <c r="I327" t="s">
        <v>2068</v>
      </c>
      <c r="J327" s="1">
        <f t="shared" si="15"/>
        <v>2</v>
      </c>
      <c r="K327">
        <f t="shared" si="14"/>
        <v>0.37277777777777776</v>
      </c>
    </row>
    <row r="328" spans="1:11" x14ac:dyDescent="0.2">
      <c r="A328" s="1">
        <v>410</v>
      </c>
      <c r="B328" s="1">
        <v>1352</v>
      </c>
      <c r="C328" s="1">
        <v>16098</v>
      </c>
      <c r="D328" t="s">
        <v>2069</v>
      </c>
      <c r="E328" s="1">
        <v>5323</v>
      </c>
      <c r="F328" t="s">
        <v>2070</v>
      </c>
      <c r="G328" t="s">
        <v>0</v>
      </c>
      <c r="H328" t="s">
        <v>322</v>
      </c>
      <c r="I328" t="s">
        <v>2071</v>
      </c>
      <c r="J328" s="1">
        <f t="shared" si="15"/>
        <v>4</v>
      </c>
      <c r="K328">
        <f t="shared" si="14"/>
        <v>0.37555555555555553</v>
      </c>
    </row>
    <row r="329" spans="1:11" x14ac:dyDescent="0.2">
      <c r="A329" s="1">
        <v>411</v>
      </c>
      <c r="B329" s="1">
        <v>1352</v>
      </c>
      <c r="C329" s="1">
        <v>16098</v>
      </c>
      <c r="D329" t="s">
        <v>2069</v>
      </c>
      <c r="E329" s="1">
        <v>5323</v>
      </c>
      <c r="F329" t="s">
        <v>2070</v>
      </c>
      <c r="G329" t="s">
        <v>0</v>
      </c>
      <c r="H329" t="s">
        <v>554</v>
      </c>
      <c r="I329" t="s">
        <v>2072</v>
      </c>
      <c r="J329" s="1">
        <f t="shared" si="15"/>
        <v>0</v>
      </c>
      <c r="K329">
        <f t="shared" si="14"/>
        <v>0.37555555555555553</v>
      </c>
    </row>
    <row r="330" spans="1:11" x14ac:dyDescent="0.2">
      <c r="A330" s="1">
        <v>412</v>
      </c>
      <c r="B330" s="1">
        <v>1353</v>
      </c>
      <c r="C330" s="1">
        <v>16099</v>
      </c>
      <c r="D330" t="s">
        <v>2073</v>
      </c>
      <c r="E330" s="1">
        <v>5324</v>
      </c>
      <c r="F330" t="s">
        <v>2074</v>
      </c>
      <c r="G330" t="s">
        <v>2</v>
      </c>
      <c r="H330" t="s">
        <v>454</v>
      </c>
      <c r="I330" t="s">
        <v>2075</v>
      </c>
      <c r="J330" s="1">
        <f t="shared" si="15"/>
        <v>1</v>
      </c>
      <c r="K330">
        <f t="shared" si="14"/>
        <v>0.37583333333333335</v>
      </c>
    </row>
    <row r="331" spans="1:11" x14ac:dyDescent="0.2">
      <c r="A331" s="1">
        <v>413</v>
      </c>
      <c r="B331" s="1">
        <v>1354</v>
      </c>
      <c r="C331" s="1">
        <v>16100</v>
      </c>
      <c r="D331" t="s">
        <v>2076</v>
      </c>
      <c r="E331" s="1">
        <v>5325</v>
      </c>
      <c r="F331" t="s">
        <v>2077</v>
      </c>
      <c r="G331" t="s">
        <v>5</v>
      </c>
      <c r="H331" t="s">
        <v>478</v>
      </c>
      <c r="I331" t="s">
        <v>2078</v>
      </c>
      <c r="J331" s="1">
        <f t="shared" si="15"/>
        <v>1</v>
      </c>
      <c r="K331">
        <f t="shared" si="14"/>
        <v>0.37611111111111112</v>
      </c>
    </row>
    <row r="332" spans="1:11" x14ac:dyDescent="0.2">
      <c r="A332" s="1">
        <v>415</v>
      </c>
      <c r="B332" s="1">
        <v>1381</v>
      </c>
      <c r="C332" s="1">
        <v>16101</v>
      </c>
      <c r="D332" t="s">
        <v>2079</v>
      </c>
      <c r="E332" s="1">
        <v>5326</v>
      </c>
      <c r="F332" t="s">
        <v>287</v>
      </c>
      <c r="G332" t="s">
        <v>2</v>
      </c>
      <c r="H332" t="s">
        <v>2080</v>
      </c>
      <c r="I332" t="s">
        <v>2081</v>
      </c>
      <c r="J332" s="1">
        <f t="shared" si="15"/>
        <v>1</v>
      </c>
      <c r="K332">
        <f t="shared" si="14"/>
        <v>0.38361111111111112</v>
      </c>
    </row>
    <row r="333" spans="1:11" x14ac:dyDescent="0.2">
      <c r="A333" s="1">
        <v>416</v>
      </c>
      <c r="B333" s="1">
        <v>1387</v>
      </c>
      <c r="C333" s="1">
        <v>16121</v>
      </c>
      <c r="D333" t="s">
        <v>2082</v>
      </c>
      <c r="E333" s="1">
        <v>5332</v>
      </c>
      <c r="F333" t="s">
        <v>2083</v>
      </c>
      <c r="G333" t="s">
        <v>2</v>
      </c>
      <c r="H333" t="s">
        <v>2084</v>
      </c>
      <c r="I333" t="s">
        <v>2085</v>
      </c>
      <c r="J333" s="1">
        <f t="shared" si="15"/>
        <v>6</v>
      </c>
      <c r="K333">
        <f t="shared" si="14"/>
        <v>0.38527777777777777</v>
      </c>
    </row>
    <row r="334" spans="1:11" x14ac:dyDescent="0.2">
      <c r="A334" s="1">
        <v>417</v>
      </c>
      <c r="B334" s="1">
        <v>1392</v>
      </c>
      <c r="C334" s="1">
        <v>16155</v>
      </c>
      <c r="D334" t="s">
        <v>2086</v>
      </c>
      <c r="E334" s="1">
        <v>5339</v>
      </c>
      <c r="F334" t="s">
        <v>297</v>
      </c>
      <c r="G334" t="s">
        <v>1</v>
      </c>
      <c r="H334" t="s">
        <v>2087</v>
      </c>
      <c r="I334" t="s">
        <v>2088</v>
      </c>
      <c r="J334" s="1">
        <f t="shared" si="15"/>
        <v>7</v>
      </c>
      <c r="K334">
        <f t="shared" si="14"/>
        <v>0.38666666666666666</v>
      </c>
    </row>
    <row r="335" spans="1:11" x14ac:dyDescent="0.2">
      <c r="A335" s="1">
        <v>418</v>
      </c>
      <c r="B335" s="1">
        <v>1392</v>
      </c>
      <c r="C335" s="1">
        <v>16161</v>
      </c>
      <c r="D335" t="s">
        <v>292</v>
      </c>
      <c r="E335" s="1">
        <v>5344</v>
      </c>
      <c r="F335" t="s">
        <v>2089</v>
      </c>
      <c r="G335" t="s">
        <v>2</v>
      </c>
      <c r="H335" t="s">
        <v>2090</v>
      </c>
      <c r="I335" t="s">
        <v>2091</v>
      </c>
      <c r="J335" s="1">
        <f t="shared" si="15"/>
        <v>5</v>
      </c>
      <c r="K335">
        <f t="shared" si="14"/>
        <v>0.38666666666666666</v>
      </c>
    </row>
    <row r="336" spans="1:11" x14ac:dyDescent="0.2">
      <c r="A336" s="1">
        <v>420</v>
      </c>
      <c r="B336" s="1">
        <v>1408</v>
      </c>
      <c r="C336" s="1">
        <v>16162</v>
      </c>
      <c r="D336" t="s">
        <v>2092</v>
      </c>
      <c r="E336" s="1">
        <v>5345</v>
      </c>
      <c r="F336" t="s">
        <v>2093</v>
      </c>
      <c r="G336" t="s">
        <v>2</v>
      </c>
      <c r="H336" t="s">
        <v>207</v>
      </c>
      <c r="I336" t="s">
        <v>2094</v>
      </c>
      <c r="J336" s="1">
        <f t="shared" si="15"/>
        <v>1</v>
      </c>
      <c r="K336">
        <f t="shared" si="14"/>
        <v>0.39111111111111113</v>
      </c>
    </row>
    <row r="337" spans="1:11" x14ac:dyDescent="0.2">
      <c r="A337" s="1">
        <v>422</v>
      </c>
      <c r="B337" s="1">
        <v>1434</v>
      </c>
      <c r="C337" s="1">
        <v>16171</v>
      </c>
      <c r="D337" t="s">
        <v>2095</v>
      </c>
      <c r="E337" s="1">
        <v>5346</v>
      </c>
      <c r="F337" t="s">
        <v>2096</v>
      </c>
      <c r="G337" t="s">
        <v>1</v>
      </c>
      <c r="H337" t="s">
        <v>546</v>
      </c>
      <c r="I337" t="s">
        <v>2097</v>
      </c>
      <c r="J337" s="1">
        <f t="shared" si="15"/>
        <v>1</v>
      </c>
      <c r="K337">
        <f t="shared" si="14"/>
        <v>0.39833333333333332</v>
      </c>
    </row>
    <row r="338" spans="1:11" x14ac:dyDescent="0.2">
      <c r="A338" s="1">
        <v>424</v>
      </c>
      <c r="B338" s="1">
        <v>1456</v>
      </c>
      <c r="C338" s="1">
        <v>16188</v>
      </c>
      <c r="D338" t="s">
        <v>2098</v>
      </c>
      <c r="E338" s="1">
        <v>5350</v>
      </c>
      <c r="F338" t="s">
        <v>2099</v>
      </c>
      <c r="G338" t="s">
        <v>2</v>
      </c>
      <c r="H338" t="s">
        <v>2100</v>
      </c>
      <c r="I338" t="s">
        <v>2101</v>
      </c>
      <c r="J338" s="1">
        <f t="shared" si="15"/>
        <v>4</v>
      </c>
      <c r="K338">
        <f t="shared" si="14"/>
        <v>0.40444444444444444</v>
      </c>
    </row>
    <row r="339" spans="1:11" x14ac:dyDescent="0.2">
      <c r="A339" s="1">
        <v>425</v>
      </c>
      <c r="B339" s="1">
        <v>1460</v>
      </c>
      <c r="C339" s="1">
        <v>16191</v>
      </c>
      <c r="D339" t="s">
        <v>2102</v>
      </c>
      <c r="E339" s="1">
        <v>5351</v>
      </c>
      <c r="F339" t="s">
        <v>2103</v>
      </c>
      <c r="G339" t="s">
        <v>2</v>
      </c>
      <c r="H339" t="s">
        <v>865</v>
      </c>
      <c r="I339" t="s">
        <v>2104</v>
      </c>
      <c r="J339" s="1">
        <f t="shared" si="15"/>
        <v>1</v>
      </c>
      <c r="K339">
        <f t="shared" si="14"/>
        <v>0.40555555555555556</v>
      </c>
    </row>
    <row r="340" spans="1:11" x14ac:dyDescent="0.2">
      <c r="A340" s="1">
        <v>426</v>
      </c>
      <c r="B340" s="1">
        <v>1463</v>
      </c>
      <c r="C340" s="1">
        <v>16197</v>
      </c>
      <c r="D340" t="s">
        <v>2105</v>
      </c>
      <c r="E340" s="1">
        <v>5353</v>
      </c>
      <c r="F340" t="s">
        <v>2106</v>
      </c>
      <c r="G340" t="s">
        <v>0</v>
      </c>
      <c r="H340" t="s">
        <v>556</v>
      </c>
      <c r="I340" t="s">
        <v>2107</v>
      </c>
      <c r="J340" s="1">
        <f t="shared" si="15"/>
        <v>2</v>
      </c>
      <c r="K340">
        <f t="shared" si="14"/>
        <v>0.40638888888888891</v>
      </c>
    </row>
    <row r="341" spans="1:11" x14ac:dyDescent="0.2">
      <c r="A341" s="1">
        <v>427</v>
      </c>
      <c r="B341" s="1">
        <v>1464</v>
      </c>
      <c r="C341" s="1">
        <v>16200</v>
      </c>
      <c r="D341" t="s">
        <v>2108</v>
      </c>
      <c r="E341" s="1">
        <v>5354</v>
      </c>
      <c r="F341" t="s">
        <v>2109</v>
      </c>
      <c r="G341" t="s">
        <v>0</v>
      </c>
      <c r="H341" t="s">
        <v>252</v>
      </c>
      <c r="I341" t="s">
        <v>2110</v>
      </c>
      <c r="J341" s="1">
        <f t="shared" si="15"/>
        <v>1</v>
      </c>
      <c r="K341">
        <f t="shared" si="14"/>
        <v>0.40666666666666668</v>
      </c>
    </row>
    <row r="342" spans="1:11" x14ac:dyDescent="0.2">
      <c r="A342" s="1">
        <v>428</v>
      </c>
      <c r="B342" s="1">
        <v>1464</v>
      </c>
      <c r="C342" s="1">
        <v>16201</v>
      </c>
      <c r="D342" t="s">
        <v>2111</v>
      </c>
      <c r="E342" s="1">
        <v>5356</v>
      </c>
      <c r="F342" t="s">
        <v>2112</v>
      </c>
      <c r="G342" t="s">
        <v>0</v>
      </c>
      <c r="H342" t="s">
        <v>939</v>
      </c>
      <c r="I342" t="s">
        <v>2113</v>
      </c>
      <c r="J342" s="1">
        <f t="shared" si="15"/>
        <v>2</v>
      </c>
      <c r="K342">
        <f t="shared" si="14"/>
        <v>0.40666666666666668</v>
      </c>
    </row>
    <row r="343" spans="1:11" x14ac:dyDescent="0.2">
      <c r="A343" s="1">
        <v>429</v>
      </c>
      <c r="B343" s="1">
        <v>1469</v>
      </c>
      <c r="C343" s="1">
        <v>16203</v>
      </c>
      <c r="D343" t="s">
        <v>2114</v>
      </c>
      <c r="E343" s="1">
        <v>5357</v>
      </c>
      <c r="F343" t="s">
        <v>2115</v>
      </c>
      <c r="G343" t="s">
        <v>2</v>
      </c>
      <c r="H343" t="s">
        <v>106</v>
      </c>
      <c r="I343" t="s">
        <v>2116</v>
      </c>
      <c r="J343" s="1">
        <f t="shared" si="15"/>
        <v>1</v>
      </c>
      <c r="K343">
        <f t="shared" si="14"/>
        <v>0.40805555555555556</v>
      </c>
    </row>
    <row r="344" spans="1:11" x14ac:dyDescent="0.2">
      <c r="A344" s="1">
        <v>430</v>
      </c>
      <c r="B344" s="1">
        <v>1471</v>
      </c>
      <c r="C344" s="1">
        <v>16208</v>
      </c>
      <c r="D344" t="s">
        <v>2117</v>
      </c>
      <c r="E344" s="1">
        <v>5357</v>
      </c>
      <c r="F344" t="s">
        <v>2115</v>
      </c>
      <c r="G344" t="s">
        <v>1</v>
      </c>
      <c r="H344" t="s">
        <v>239</v>
      </c>
      <c r="I344" t="s">
        <v>2118</v>
      </c>
      <c r="J344" s="1">
        <f t="shared" si="15"/>
        <v>0</v>
      </c>
      <c r="K344">
        <f t="shared" si="14"/>
        <v>0.40861111111111109</v>
      </c>
    </row>
    <row r="345" spans="1:11" x14ac:dyDescent="0.2">
      <c r="A345" s="1">
        <v>431</v>
      </c>
      <c r="B345" s="1">
        <v>1472</v>
      </c>
      <c r="C345" s="1">
        <v>16218</v>
      </c>
      <c r="D345" t="s">
        <v>2119</v>
      </c>
      <c r="E345" s="1">
        <v>5359</v>
      </c>
      <c r="F345" t="s">
        <v>2120</v>
      </c>
      <c r="G345" t="s">
        <v>0</v>
      </c>
      <c r="H345" t="s">
        <v>647</v>
      </c>
      <c r="I345" t="s">
        <v>2121</v>
      </c>
      <c r="J345" s="1">
        <f t="shared" si="15"/>
        <v>2</v>
      </c>
      <c r="K345">
        <f t="shared" si="14"/>
        <v>0.40888888888888891</v>
      </c>
    </row>
    <row r="346" spans="1:11" x14ac:dyDescent="0.2">
      <c r="A346" s="1">
        <v>434</v>
      </c>
      <c r="B346" s="1">
        <v>1495</v>
      </c>
      <c r="C346" s="1">
        <v>16221</v>
      </c>
      <c r="D346" t="s">
        <v>2122</v>
      </c>
      <c r="E346" s="1">
        <v>5359</v>
      </c>
      <c r="F346" t="s">
        <v>2120</v>
      </c>
      <c r="G346" t="s">
        <v>0</v>
      </c>
      <c r="H346" t="s">
        <v>2123</v>
      </c>
      <c r="I346" t="s">
        <v>2124</v>
      </c>
      <c r="J346" s="1">
        <f t="shared" si="15"/>
        <v>0</v>
      </c>
      <c r="K346">
        <f t="shared" si="14"/>
        <v>0.4152777777777778</v>
      </c>
    </row>
    <row r="347" spans="1:11" x14ac:dyDescent="0.2">
      <c r="A347" s="1">
        <v>435</v>
      </c>
      <c r="B347" s="1">
        <v>1499</v>
      </c>
      <c r="C347" s="1">
        <v>16222</v>
      </c>
      <c r="D347" t="s">
        <v>2125</v>
      </c>
      <c r="E347" s="1">
        <v>5361</v>
      </c>
      <c r="F347" t="s">
        <v>2126</v>
      </c>
      <c r="G347" t="s">
        <v>2</v>
      </c>
      <c r="H347" t="s">
        <v>645</v>
      </c>
      <c r="I347" t="s">
        <v>2127</v>
      </c>
      <c r="J347" s="1">
        <f t="shared" si="15"/>
        <v>2</v>
      </c>
      <c r="K347">
        <f t="shared" si="14"/>
        <v>0.41638888888888886</v>
      </c>
    </row>
    <row r="348" spans="1:11" x14ac:dyDescent="0.2">
      <c r="A348" s="1">
        <v>436</v>
      </c>
      <c r="B348" s="1">
        <v>1500</v>
      </c>
      <c r="C348" s="1">
        <v>16223</v>
      </c>
      <c r="D348" t="s">
        <v>2128</v>
      </c>
      <c r="E348" s="1">
        <v>5362</v>
      </c>
      <c r="F348" t="s">
        <v>2129</v>
      </c>
      <c r="G348" t="s">
        <v>2</v>
      </c>
      <c r="H348" t="s">
        <v>3</v>
      </c>
      <c r="I348" t="s">
        <v>2130</v>
      </c>
      <c r="J348" s="1">
        <f t="shared" si="15"/>
        <v>1</v>
      </c>
      <c r="K348">
        <f t="shared" si="14"/>
        <v>0.41666666666666669</v>
      </c>
    </row>
    <row r="349" spans="1:11" x14ac:dyDescent="0.2">
      <c r="A349" s="1">
        <v>437</v>
      </c>
      <c r="B349" s="1">
        <v>1501</v>
      </c>
      <c r="C349" s="1">
        <v>16225</v>
      </c>
      <c r="D349" t="s">
        <v>2131</v>
      </c>
      <c r="E349" s="1">
        <v>5363</v>
      </c>
      <c r="F349" t="s">
        <v>2132</v>
      </c>
      <c r="G349" t="s">
        <v>2</v>
      </c>
      <c r="H349" t="s">
        <v>421</v>
      </c>
      <c r="I349" t="s">
        <v>2133</v>
      </c>
      <c r="J349" s="1">
        <f t="shared" si="15"/>
        <v>1</v>
      </c>
      <c r="K349">
        <f t="shared" si="14"/>
        <v>0.41694444444444445</v>
      </c>
    </row>
    <row r="350" spans="1:11" x14ac:dyDescent="0.2">
      <c r="A350" s="1">
        <v>438</v>
      </c>
      <c r="B350" s="1">
        <v>1502</v>
      </c>
      <c r="C350" s="1">
        <v>16231</v>
      </c>
      <c r="D350" t="s">
        <v>2134</v>
      </c>
      <c r="E350" s="1">
        <v>5365</v>
      </c>
      <c r="F350" t="s">
        <v>2135</v>
      </c>
      <c r="G350" t="s">
        <v>5</v>
      </c>
      <c r="H350" t="s">
        <v>2136</v>
      </c>
      <c r="I350" t="s">
        <v>2137</v>
      </c>
      <c r="J350" s="1">
        <f t="shared" si="15"/>
        <v>2</v>
      </c>
      <c r="K350">
        <f t="shared" si="14"/>
        <v>0.41722222222222222</v>
      </c>
    </row>
    <row r="351" spans="1:11" x14ac:dyDescent="0.2">
      <c r="A351" s="1">
        <v>439</v>
      </c>
      <c r="B351" s="1">
        <v>1522</v>
      </c>
      <c r="C351" s="1">
        <v>16250</v>
      </c>
      <c r="D351" t="s">
        <v>2138</v>
      </c>
      <c r="E351" s="1">
        <v>5372</v>
      </c>
      <c r="F351" t="s">
        <v>2139</v>
      </c>
      <c r="G351" t="s">
        <v>2</v>
      </c>
      <c r="H351" t="s">
        <v>625</v>
      </c>
      <c r="I351" t="s">
        <v>2140</v>
      </c>
      <c r="J351" s="1">
        <f t="shared" si="15"/>
        <v>7</v>
      </c>
      <c r="K351">
        <f t="shared" si="14"/>
        <v>0.42277777777777775</v>
      </c>
    </row>
    <row r="352" spans="1:11" x14ac:dyDescent="0.2">
      <c r="A352" s="1">
        <v>440</v>
      </c>
      <c r="B352" s="1">
        <v>1542</v>
      </c>
      <c r="C352" s="1">
        <v>16258</v>
      </c>
      <c r="D352" t="s">
        <v>2141</v>
      </c>
      <c r="E352" s="1">
        <v>5372</v>
      </c>
      <c r="F352" t="s">
        <v>2139</v>
      </c>
      <c r="G352" t="s">
        <v>1</v>
      </c>
      <c r="H352" t="s">
        <v>2142</v>
      </c>
      <c r="I352" t="s">
        <v>2143</v>
      </c>
      <c r="J352" s="1">
        <f t="shared" si="15"/>
        <v>0</v>
      </c>
      <c r="K352">
        <f t="shared" si="14"/>
        <v>0.42833333333333334</v>
      </c>
    </row>
    <row r="353" spans="1:11" x14ac:dyDescent="0.2">
      <c r="A353" s="1">
        <v>441</v>
      </c>
      <c r="B353" s="1">
        <v>1549</v>
      </c>
      <c r="C353" s="1">
        <v>16264</v>
      </c>
      <c r="D353" t="s">
        <v>301</v>
      </c>
      <c r="E353" s="1">
        <v>5374</v>
      </c>
      <c r="F353" t="s">
        <v>300</v>
      </c>
      <c r="G353" t="s">
        <v>0</v>
      </c>
      <c r="H353" t="s">
        <v>743</v>
      </c>
      <c r="I353" t="s">
        <v>2144</v>
      </c>
      <c r="J353" s="1">
        <f t="shared" si="15"/>
        <v>2</v>
      </c>
      <c r="K353">
        <f t="shared" si="14"/>
        <v>0.43027777777777776</v>
      </c>
    </row>
    <row r="354" spans="1:11" x14ac:dyDescent="0.2">
      <c r="A354" s="1">
        <v>442</v>
      </c>
      <c r="B354" s="1">
        <v>1551</v>
      </c>
      <c r="C354" s="1">
        <v>16271</v>
      </c>
      <c r="D354" t="s">
        <v>2145</v>
      </c>
      <c r="E354" s="1">
        <v>5376</v>
      </c>
      <c r="F354" t="s">
        <v>2146</v>
      </c>
      <c r="G354" t="s">
        <v>1</v>
      </c>
      <c r="H354" t="s">
        <v>2147</v>
      </c>
      <c r="I354" t="s">
        <v>2148</v>
      </c>
      <c r="J354" s="1">
        <f t="shared" si="15"/>
        <v>2</v>
      </c>
      <c r="K354">
        <f t="shared" si="14"/>
        <v>0.43083333333333335</v>
      </c>
    </row>
    <row r="355" spans="1:11" x14ac:dyDescent="0.2">
      <c r="A355" s="1">
        <v>443</v>
      </c>
      <c r="B355" s="1">
        <v>1552</v>
      </c>
      <c r="C355" s="1">
        <v>16272</v>
      </c>
      <c r="D355" t="s">
        <v>2149</v>
      </c>
      <c r="E355" s="1">
        <v>5377</v>
      </c>
      <c r="F355" t="s">
        <v>2150</v>
      </c>
      <c r="G355" t="s">
        <v>1</v>
      </c>
      <c r="H355" t="s">
        <v>2151</v>
      </c>
      <c r="I355" t="s">
        <v>2152</v>
      </c>
      <c r="J355" s="1">
        <f t="shared" si="15"/>
        <v>1</v>
      </c>
      <c r="K355">
        <f t="shared" si="14"/>
        <v>0.43111111111111111</v>
      </c>
    </row>
    <row r="356" spans="1:11" x14ac:dyDescent="0.2">
      <c r="A356" s="1">
        <v>444</v>
      </c>
      <c r="B356" s="1">
        <v>1553</v>
      </c>
      <c r="C356" s="1">
        <v>16300</v>
      </c>
      <c r="D356" t="s">
        <v>2153</v>
      </c>
      <c r="E356" s="1">
        <v>5390</v>
      </c>
      <c r="F356" t="s">
        <v>305</v>
      </c>
      <c r="G356" t="s">
        <v>0</v>
      </c>
      <c r="H356" t="s">
        <v>2154</v>
      </c>
      <c r="I356" t="s">
        <v>2155</v>
      </c>
      <c r="J356" s="1">
        <f t="shared" si="15"/>
        <v>13</v>
      </c>
      <c r="K356">
        <f t="shared" si="14"/>
        <v>0.43138888888888888</v>
      </c>
    </row>
    <row r="357" spans="1:11" x14ac:dyDescent="0.2">
      <c r="A357" s="1">
        <v>445</v>
      </c>
      <c r="B357" s="1">
        <v>1553</v>
      </c>
      <c r="C357" s="1">
        <v>16301</v>
      </c>
      <c r="D357" t="s">
        <v>2156</v>
      </c>
      <c r="E357" s="1">
        <v>5391</v>
      </c>
      <c r="F357" t="s">
        <v>307</v>
      </c>
      <c r="G357" t="s">
        <v>0</v>
      </c>
      <c r="H357" t="s">
        <v>2157</v>
      </c>
      <c r="I357" t="s">
        <v>2158</v>
      </c>
      <c r="J357" s="1">
        <f t="shared" si="15"/>
        <v>1</v>
      </c>
      <c r="K357">
        <f t="shared" si="14"/>
        <v>0.43138888888888888</v>
      </c>
    </row>
    <row r="358" spans="1:11" x14ac:dyDescent="0.2">
      <c r="A358" s="1">
        <v>447</v>
      </c>
      <c r="B358" s="1">
        <v>1571</v>
      </c>
      <c r="C358" s="1">
        <v>16302</v>
      </c>
      <c r="D358" t="s">
        <v>2159</v>
      </c>
      <c r="E358" s="1">
        <v>5392</v>
      </c>
      <c r="F358" t="s">
        <v>2160</v>
      </c>
      <c r="G358" t="s">
        <v>2</v>
      </c>
      <c r="H358" t="s">
        <v>337</v>
      </c>
      <c r="I358" t="s">
        <v>2161</v>
      </c>
      <c r="J358" s="1">
        <f t="shared" si="15"/>
        <v>1</v>
      </c>
      <c r="K358">
        <f t="shared" si="14"/>
        <v>0.43638888888888888</v>
      </c>
    </row>
    <row r="359" spans="1:11" x14ac:dyDescent="0.2">
      <c r="A359" s="1">
        <v>448</v>
      </c>
      <c r="B359" s="1">
        <v>1573</v>
      </c>
      <c r="C359" s="1">
        <v>16303</v>
      </c>
      <c r="D359" t="s">
        <v>2162</v>
      </c>
      <c r="E359" s="1">
        <v>5394</v>
      </c>
      <c r="F359" t="s">
        <v>2163</v>
      </c>
      <c r="G359" t="s">
        <v>2</v>
      </c>
      <c r="H359" t="s">
        <v>406</v>
      </c>
      <c r="I359" t="s">
        <v>2164</v>
      </c>
      <c r="J359" s="1">
        <f t="shared" si="15"/>
        <v>2</v>
      </c>
      <c r="K359">
        <f t="shared" si="14"/>
        <v>0.43694444444444447</v>
      </c>
    </row>
    <row r="360" spans="1:11" x14ac:dyDescent="0.2">
      <c r="A360" s="1">
        <v>449</v>
      </c>
      <c r="B360" s="1">
        <v>1577</v>
      </c>
      <c r="C360" s="1">
        <v>16345</v>
      </c>
      <c r="D360" t="s">
        <v>2165</v>
      </c>
      <c r="E360" s="1">
        <v>5412</v>
      </c>
      <c r="F360" t="s">
        <v>309</v>
      </c>
      <c r="G360" t="s">
        <v>5</v>
      </c>
      <c r="H360" t="s">
        <v>2166</v>
      </c>
      <c r="I360" t="s">
        <v>2167</v>
      </c>
      <c r="J360" s="1">
        <f t="shared" si="15"/>
        <v>18</v>
      </c>
      <c r="K360">
        <f t="shared" si="14"/>
        <v>0.43805555555555553</v>
      </c>
    </row>
    <row r="361" spans="1:11" x14ac:dyDescent="0.2">
      <c r="A361" s="1">
        <v>450</v>
      </c>
      <c r="B361" s="1">
        <v>1578</v>
      </c>
      <c r="C361" s="1">
        <v>16346</v>
      </c>
      <c r="D361" t="s">
        <v>2168</v>
      </c>
      <c r="E361" s="1">
        <v>5413</v>
      </c>
      <c r="F361" t="s">
        <v>310</v>
      </c>
      <c r="G361" t="s">
        <v>5</v>
      </c>
      <c r="H361" t="s">
        <v>453</v>
      </c>
      <c r="I361" t="s">
        <v>2169</v>
      </c>
      <c r="J361" s="1">
        <f t="shared" si="15"/>
        <v>1</v>
      </c>
      <c r="K361">
        <f t="shared" si="14"/>
        <v>0.43833333333333335</v>
      </c>
    </row>
    <row r="362" spans="1:11" x14ac:dyDescent="0.2">
      <c r="A362" s="1">
        <v>451</v>
      </c>
      <c r="B362" s="1">
        <v>1582</v>
      </c>
      <c r="C362" s="1">
        <v>16347</v>
      </c>
      <c r="D362" t="s">
        <v>2170</v>
      </c>
      <c r="E362" s="1">
        <v>5413</v>
      </c>
      <c r="F362" t="s">
        <v>310</v>
      </c>
      <c r="G362" t="s">
        <v>1</v>
      </c>
      <c r="I362" t="s">
        <v>2171</v>
      </c>
      <c r="J362" s="1">
        <f t="shared" si="15"/>
        <v>0</v>
      </c>
      <c r="K362">
        <f t="shared" si="14"/>
        <v>0.43944444444444447</v>
      </c>
    </row>
    <row r="363" spans="1:11" x14ac:dyDescent="0.2">
      <c r="A363" s="1">
        <v>452</v>
      </c>
      <c r="B363" s="1">
        <v>1590</v>
      </c>
      <c r="C363" s="1">
        <v>16354</v>
      </c>
      <c r="D363" t="s">
        <v>2172</v>
      </c>
      <c r="E363" s="1">
        <v>5416</v>
      </c>
      <c r="F363" t="s">
        <v>2173</v>
      </c>
      <c r="G363" t="s">
        <v>2</v>
      </c>
      <c r="H363" t="s">
        <v>2174</v>
      </c>
      <c r="I363" t="s">
        <v>2175</v>
      </c>
      <c r="J363" s="1">
        <f t="shared" si="15"/>
        <v>3</v>
      </c>
      <c r="K363">
        <f t="shared" si="14"/>
        <v>0.44166666666666665</v>
      </c>
    </row>
    <row r="364" spans="1:11" x14ac:dyDescent="0.2">
      <c r="A364" s="1">
        <v>454</v>
      </c>
      <c r="B364" s="1">
        <v>1614</v>
      </c>
      <c r="C364" s="1">
        <v>16355</v>
      </c>
      <c r="D364" t="s">
        <v>2176</v>
      </c>
      <c r="E364" s="1">
        <v>5417</v>
      </c>
      <c r="F364" t="s">
        <v>312</v>
      </c>
      <c r="G364" t="s">
        <v>2</v>
      </c>
      <c r="H364" t="s">
        <v>2177</v>
      </c>
      <c r="I364" t="s">
        <v>2178</v>
      </c>
      <c r="J364" s="1">
        <f t="shared" si="15"/>
        <v>1</v>
      </c>
      <c r="K364">
        <f t="shared" si="14"/>
        <v>0.44833333333333331</v>
      </c>
    </row>
    <row r="365" spans="1:11" x14ac:dyDescent="0.2">
      <c r="A365" s="1">
        <v>455</v>
      </c>
      <c r="B365" s="1">
        <v>1637</v>
      </c>
      <c r="C365" s="1">
        <v>16356</v>
      </c>
      <c r="D365" t="s">
        <v>2179</v>
      </c>
      <c r="E365" s="1">
        <v>5418</v>
      </c>
      <c r="F365" t="s">
        <v>313</v>
      </c>
      <c r="G365" t="s">
        <v>2</v>
      </c>
      <c r="H365" t="s">
        <v>206</v>
      </c>
      <c r="I365" t="s">
        <v>2180</v>
      </c>
      <c r="J365" s="1">
        <f t="shared" si="15"/>
        <v>1</v>
      </c>
      <c r="K365">
        <f t="shared" si="14"/>
        <v>0.45472222222222225</v>
      </c>
    </row>
    <row r="366" spans="1:11" x14ac:dyDescent="0.2">
      <c r="A366" s="1">
        <v>456</v>
      </c>
      <c r="B366" s="1">
        <v>1638</v>
      </c>
      <c r="C366" s="1">
        <v>16356</v>
      </c>
      <c r="D366" t="s">
        <v>2179</v>
      </c>
      <c r="E366" s="1">
        <v>5418</v>
      </c>
      <c r="F366" t="s">
        <v>313</v>
      </c>
      <c r="G366" t="s">
        <v>0</v>
      </c>
      <c r="H366" t="s">
        <v>2181</v>
      </c>
      <c r="I366" t="s">
        <v>2182</v>
      </c>
      <c r="J366" s="1">
        <f t="shared" si="15"/>
        <v>0</v>
      </c>
      <c r="K366">
        <f t="shared" si="14"/>
        <v>0.45500000000000002</v>
      </c>
    </row>
    <row r="367" spans="1:11" x14ac:dyDescent="0.2">
      <c r="A367" s="1">
        <v>457</v>
      </c>
      <c r="B367" s="1">
        <v>1640</v>
      </c>
      <c r="C367" s="1">
        <v>16368</v>
      </c>
      <c r="D367" t="s">
        <v>2183</v>
      </c>
      <c r="E367" s="1">
        <v>5423</v>
      </c>
      <c r="F367" t="s">
        <v>2184</v>
      </c>
      <c r="G367" t="s">
        <v>2</v>
      </c>
      <c r="H367" t="s">
        <v>2185</v>
      </c>
      <c r="I367" t="s">
        <v>2186</v>
      </c>
      <c r="J367" s="1">
        <f t="shared" si="15"/>
        <v>5</v>
      </c>
      <c r="K367">
        <f t="shared" si="14"/>
        <v>0.45555555555555555</v>
      </c>
    </row>
    <row r="368" spans="1:11" x14ac:dyDescent="0.2">
      <c r="A368" s="1">
        <v>459</v>
      </c>
      <c r="B368" s="1">
        <v>1689</v>
      </c>
      <c r="C368" s="1">
        <v>16373</v>
      </c>
      <c r="D368" t="s">
        <v>315</v>
      </c>
      <c r="E368" s="1">
        <v>5426</v>
      </c>
      <c r="F368" t="s">
        <v>2187</v>
      </c>
      <c r="G368" t="s">
        <v>0</v>
      </c>
      <c r="H368" t="s">
        <v>2188</v>
      </c>
      <c r="I368" t="s">
        <v>2189</v>
      </c>
      <c r="J368" s="1">
        <f t="shared" si="15"/>
        <v>3</v>
      </c>
      <c r="K368">
        <f t="shared" si="14"/>
        <v>0.46916666666666668</v>
      </c>
    </row>
    <row r="369" spans="1:11" x14ac:dyDescent="0.2">
      <c r="A369" s="1">
        <v>461</v>
      </c>
      <c r="B369" s="1">
        <v>1699</v>
      </c>
      <c r="C369" s="1">
        <v>16374</v>
      </c>
      <c r="D369" t="s">
        <v>317</v>
      </c>
      <c r="E369" s="1">
        <v>5427</v>
      </c>
      <c r="F369" t="s">
        <v>2190</v>
      </c>
      <c r="G369" t="s">
        <v>0</v>
      </c>
      <c r="H369" t="s">
        <v>2191</v>
      </c>
      <c r="I369" t="s">
        <v>2192</v>
      </c>
      <c r="J369" s="1">
        <f t="shared" si="15"/>
        <v>1</v>
      </c>
      <c r="K369">
        <f t="shared" si="14"/>
        <v>0.47194444444444444</v>
      </c>
    </row>
    <row r="370" spans="1:11" x14ac:dyDescent="0.2">
      <c r="A370" s="1">
        <v>462</v>
      </c>
      <c r="B370" s="1">
        <v>1724</v>
      </c>
      <c r="C370" s="1">
        <v>16381</v>
      </c>
      <c r="D370" t="s">
        <v>2193</v>
      </c>
      <c r="E370" s="1">
        <v>5430</v>
      </c>
      <c r="F370" t="s">
        <v>318</v>
      </c>
      <c r="G370" t="s">
        <v>5</v>
      </c>
      <c r="H370" t="s">
        <v>375</v>
      </c>
      <c r="I370" t="s">
        <v>2194</v>
      </c>
      <c r="J370" s="1">
        <f t="shared" si="15"/>
        <v>3</v>
      </c>
      <c r="K370">
        <f t="shared" si="14"/>
        <v>0.47888888888888886</v>
      </c>
    </row>
    <row r="371" spans="1:11" x14ac:dyDescent="0.2">
      <c r="A371" s="1">
        <v>463</v>
      </c>
      <c r="B371" s="1">
        <v>1727</v>
      </c>
      <c r="C371" s="1">
        <v>16382</v>
      </c>
      <c r="D371" t="s">
        <v>2195</v>
      </c>
      <c r="E371" s="1">
        <v>5432</v>
      </c>
      <c r="F371" t="s">
        <v>2196</v>
      </c>
      <c r="G371" t="s">
        <v>0</v>
      </c>
      <c r="H371" t="s">
        <v>980</v>
      </c>
      <c r="I371" t="s">
        <v>2197</v>
      </c>
      <c r="J371" s="1">
        <f t="shared" si="15"/>
        <v>2</v>
      </c>
      <c r="K371">
        <f t="shared" si="14"/>
        <v>0.47972222222222222</v>
      </c>
    </row>
    <row r="372" spans="1:11" x14ac:dyDescent="0.2">
      <c r="A372" s="1">
        <v>464</v>
      </c>
      <c r="B372" s="1">
        <v>1728</v>
      </c>
      <c r="C372" s="1">
        <v>16390</v>
      </c>
      <c r="D372" t="s">
        <v>2198</v>
      </c>
      <c r="E372" s="1">
        <v>5434</v>
      </c>
      <c r="F372" t="s">
        <v>320</v>
      </c>
      <c r="G372" t="s">
        <v>1</v>
      </c>
      <c r="H372" t="s">
        <v>425</v>
      </c>
      <c r="I372" t="s">
        <v>2199</v>
      </c>
      <c r="J372" s="1">
        <f t="shared" si="15"/>
        <v>2</v>
      </c>
      <c r="K372">
        <f t="shared" si="14"/>
        <v>0.48</v>
      </c>
    </row>
    <row r="373" spans="1:11" x14ac:dyDescent="0.2">
      <c r="A373" s="1">
        <v>466</v>
      </c>
      <c r="B373" s="1">
        <v>1746</v>
      </c>
      <c r="C373" s="1">
        <v>16391</v>
      </c>
      <c r="D373" t="s">
        <v>2200</v>
      </c>
      <c r="E373" s="1">
        <v>5435</v>
      </c>
      <c r="F373" t="s">
        <v>2201</v>
      </c>
      <c r="G373" t="s">
        <v>5</v>
      </c>
      <c r="H373" t="s">
        <v>199</v>
      </c>
      <c r="I373" t="s">
        <v>2202</v>
      </c>
      <c r="J373" s="1">
        <f t="shared" si="15"/>
        <v>1</v>
      </c>
      <c r="K373">
        <f t="shared" si="14"/>
        <v>0.48499999999999999</v>
      </c>
    </row>
    <row r="374" spans="1:11" x14ac:dyDescent="0.2">
      <c r="A374" s="1">
        <v>470</v>
      </c>
      <c r="B374" s="1">
        <v>1776</v>
      </c>
      <c r="C374" s="1">
        <v>16399</v>
      </c>
      <c r="D374" t="s">
        <v>2203</v>
      </c>
      <c r="E374" s="1">
        <v>5439</v>
      </c>
      <c r="F374" t="s">
        <v>2204</v>
      </c>
      <c r="G374" t="s">
        <v>1</v>
      </c>
      <c r="H374" t="s">
        <v>492</v>
      </c>
      <c r="I374" t="s">
        <v>2205</v>
      </c>
      <c r="J374" s="1">
        <f t="shared" si="15"/>
        <v>4</v>
      </c>
      <c r="K374">
        <f t="shared" si="14"/>
        <v>0.49333333333333335</v>
      </c>
    </row>
    <row r="375" spans="1:11" x14ac:dyDescent="0.2">
      <c r="A375" s="1">
        <v>472</v>
      </c>
      <c r="B375" s="1">
        <v>1790</v>
      </c>
      <c r="C375" s="1">
        <v>16400</v>
      </c>
      <c r="D375" t="s">
        <v>2206</v>
      </c>
      <c r="E375" s="1">
        <v>5441</v>
      </c>
      <c r="F375" t="s">
        <v>2207</v>
      </c>
      <c r="G375" t="s">
        <v>2</v>
      </c>
      <c r="H375" t="s">
        <v>2208</v>
      </c>
      <c r="I375" t="s">
        <v>2209</v>
      </c>
      <c r="J375" s="1">
        <f t="shared" si="15"/>
        <v>2</v>
      </c>
      <c r="K375">
        <f t="shared" si="14"/>
        <v>0.49722222222222223</v>
      </c>
    </row>
    <row r="376" spans="1:11" x14ac:dyDescent="0.2">
      <c r="A376" s="1">
        <v>473</v>
      </c>
      <c r="B376" s="1">
        <v>1792</v>
      </c>
      <c r="C376" s="1">
        <v>16403</v>
      </c>
      <c r="D376" t="s">
        <v>2210</v>
      </c>
      <c r="E376" s="1">
        <v>5442</v>
      </c>
      <c r="F376" t="s">
        <v>324</v>
      </c>
      <c r="G376" t="s">
        <v>2</v>
      </c>
      <c r="H376" t="s">
        <v>198</v>
      </c>
      <c r="I376" t="s">
        <v>2211</v>
      </c>
      <c r="J376" s="1">
        <f t="shared" si="15"/>
        <v>1</v>
      </c>
      <c r="K376">
        <f t="shared" si="14"/>
        <v>0.49777777777777776</v>
      </c>
    </row>
    <row r="377" spans="1:11" x14ac:dyDescent="0.2">
      <c r="A377" s="1">
        <v>475</v>
      </c>
      <c r="B377" s="1">
        <v>1826</v>
      </c>
      <c r="C377" s="1">
        <v>16406</v>
      </c>
      <c r="D377" t="s">
        <v>2212</v>
      </c>
      <c r="E377" s="1">
        <v>5443</v>
      </c>
      <c r="F377" t="s">
        <v>327</v>
      </c>
      <c r="G377" t="s">
        <v>1</v>
      </c>
      <c r="H377" t="s">
        <v>263</v>
      </c>
      <c r="I377" t="s">
        <v>2213</v>
      </c>
      <c r="J377" s="1">
        <f t="shared" si="15"/>
        <v>1</v>
      </c>
      <c r="K377">
        <f t="shared" si="14"/>
        <v>0.50722222222222224</v>
      </c>
    </row>
    <row r="378" spans="1:11" x14ac:dyDescent="0.2">
      <c r="A378" s="1">
        <v>477</v>
      </c>
      <c r="B378" s="1">
        <v>1843</v>
      </c>
      <c r="C378" s="1">
        <v>16407</v>
      </c>
      <c r="D378" t="s">
        <v>2214</v>
      </c>
      <c r="E378" s="1">
        <v>5444</v>
      </c>
      <c r="F378" t="s">
        <v>2215</v>
      </c>
      <c r="G378" t="s">
        <v>0</v>
      </c>
      <c r="H378" t="s">
        <v>2216</v>
      </c>
      <c r="I378" t="s">
        <v>2217</v>
      </c>
      <c r="J378" s="1">
        <f t="shared" si="15"/>
        <v>1</v>
      </c>
      <c r="K378">
        <f t="shared" si="14"/>
        <v>0.51194444444444442</v>
      </c>
    </row>
    <row r="379" spans="1:11" x14ac:dyDescent="0.2">
      <c r="A379" s="1">
        <v>478</v>
      </c>
      <c r="B379" s="1">
        <v>1850</v>
      </c>
      <c r="C379" s="1">
        <v>16408</v>
      </c>
      <c r="D379" t="s">
        <v>2218</v>
      </c>
      <c r="E379" s="1">
        <v>5446</v>
      </c>
      <c r="F379" t="s">
        <v>2219</v>
      </c>
      <c r="G379" t="s">
        <v>2</v>
      </c>
      <c r="H379" t="s">
        <v>2220</v>
      </c>
      <c r="I379" t="s">
        <v>2221</v>
      </c>
      <c r="J379" s="1">
        <f t="shared" si="15"/>
        <v>2</v>
      </c>
      <c r="K379">
        <f t="shared" si="14"/>
        <v>0.51388888888888884</v>
      </c>
    </row>
    <row r="380" spans="1:11" x14ac:dyDescent="0.2">
      <c r="A380" s="1">
        <v>479</v>
      </c>
      <c r="B380" s="1">
        <v>1865</v>
      </c>
      <c r="C380" s="1">
        <v>16409</v>
      </c>
      <c r="D380" t="s">
        <v>323</v>
      </c>
      <c r="E380" s="1">
        <v>5447</v>
      </c>
      <c r="F380" t="s">
        <v>2222</v>
      </c>
      <c r="G380" t="s">
        <v>0</v>
      </c>
      <c r="H380" t="s">
        <v>2223</v>
      </c>
      <c r="I380" t="s">
        <v>2224</v>
      </c>
      <c r="J380" s="1">
        <f t="shared" si="15"/>
        <v>1</v>
      </c>
      <c r="K380">
        <f t="shared" si="14"/>
        <v>0.5180555555555556</v>
      </c>
    </row>
    <row r="381" spans="1:11" x14ac:dyDescent="0.2">
      <c r="A381" s="1">
        <v>480</v>
      </c>
      <c r="B381" s="1">
        <v>1867</v>
      </c>
      <c r="C381" s="1">
        <v>16410</v>
      </c>
      <c r="D381" t="s">
        <v>326</v>
      </c>
      <c r="E381" s="1">
        <v>5449</v>
      </c>
      <c r="F381" t="s">
        <v>2225</v>
      </c>
      <c r="G381" t="s">
        <v>2</v>
      </c>
      <c r="H381" t="s">
        <v>142</v>
      </c>
      <c r="I381" t="s">
        <v>2226</v>
      </c>
      <c r="J381" s="1">
        <f t="shared" si="15"/>
        <v>2</v>
      </c>
      <c r="K381">
        <f t="shared" si="14"/>
        <v>0.51861111111111113</v>
      </c>
    </row>
    <row r="382" spans="1:11" x14ac:dyDescent="0.2">
      <c r="A382" s="1">
        <v>481</v>
      </c>
      <c r="B382" s="1">
        <v>1869</v>
      </c>
      <c r="C382" s="1">
        <v>16413</v>
      </c>
      <c r="D382" t="s">
        <v>2227</v>
      </c>
      <c r="E382" s="1">
        <v>5450</v>
      </c>
      <c r="F382" t="s">
        <v>2228</v>
      </c>
      <c r="G382" t="s">
        <v>2</v>
      </c>
      <c r="H382" t="s">
        <v>2229</v>
      </c>
      <c r="I382" t="s">
        <v>2230</v>
      </c>
      <c r="J382" s="1">
        <f t="shared" si="15"/>
        <v>1</v>
      </c>
      <c r="K382">
        <f t="shared" si="14"/>
        <v>0.51916666666666667</v>
      </c>
    </row>
    <row r="383" spans="1:11" x14ac:dyDescent="0.2">
      <c r="A383" s="1">
        <v>484</v>
      </c>
      <c r="B383" s="1">
        <v>1891</v>
      </c>
      <c r="C383" s="1">
        <v>16420</v>
      </c>
      <c r="D383" t="s">
        <v>2231</v>
      </c>
      <c r="E383" s="1">
        <v>5452</v>
      </c>
      <c r="F383" t="s">
        <v>2232</v>
      </c>
      <c r="G383" t="s">
        <v>0</v>
      </c>
      <c r="H383" t="s">
        <v>654</v>
      </c>
      <c r="I383" t="s">
        <v>2233</v>
      </c>
      <c r="J383" s="1">
        <f t="shared" si="15"/>
        <v>2</v>
      </c>
      <c r="K383">
        <f t="shared" si="14"/>
        <v>0.52527777777777773</v>
      </c>
    </row>
    <row r="384" spans="1:11" x14ac:dyDescent="0.2">
      <c r="A384" s="1">
        <v>486</v>
      </c>
      <c r="B384" s="1">
        <v>1913</v>
      </c>
      <c r="C384" s="1">
        <v>16457</v>
      </c>
      <c r="D384" t="s">
        <v>2234</v>
      </c>
      <c r="E384" s="1">
        <v>5466</v>
      </c>
      <c r="F384" t="s">
        <v>336</v>
      </c>
      <c r="G384" t="s">
        <v>5</v>
      </c>
      <c r="H384" t="s">
        <v>2235</v>
      </c>
      <c r="I384" t="s">
        <v>2236</v>
      </c>
      <c r="J384" s="1">
        <f t="shared" si="15"/>
        <v>14</v>
      </c>
      <c r="K384">
        <f t="shared" si="14"/>
        <v>0.53138888888888891</v>
      </c>
    </row>
    <row r="385" spans="1:11" x14ac:dyDescent="0.2">
      <c r="A385" s="1">
        <v>489</v>
      </c>
      <c r="B385" s="1">
        <v>1924</v>
      </c>
      <c r="C385" s="1">
        <v>16459</v>
      </c>
      <c r="D385" t="s">
        <v>331</v>
      </c>
      <c r="E385" s="1">
        <v>5468</v>
      </c>
      <c r="F385" t="s">
        <v>339</v>
      </c>
      <c r="G385" t="s">
        <v>5</v>
      </c>
      <c r="H385" t="s">
        <v>2237</v>
      </c>
      <c r="I385" t="s">
        <v>2238</v>
      </c>
      <c r="J385" s="1">
        <f t="shared" si="15"/>
        <v>2</v>
      </c>
      <c r="K385">
        <f t="shared" si="14"/>
        <v>0.5344444444444445</v>
      </c>
    </row>
    <row r="386" spans="1:11" x14ac:dyDescent="0.2">
      <c r="A386" s="1">
        <v>492</v>
      </c>
      <c r="B386" s="1">
        <v>1933</v>
      </c>
      <c r="C386" s="1">
        <v>16460</v>
      </c>
      <c r="D386" t="s">
        <v>333</v>
      </c>
      <c r="E386" s="1">
        <v>5469</v>
      </c>
      <c r="F386" t="s">
        <v>2239</v>
      </c>
      <c r="G386" t="s">
        <v>2</v>
      </c>
      <c r="H386" t="s">
        <v>33</v>
      </c>
      <c r="I386" t="s">
        <v>2240</v>
      </c>
      <c r="J386" s="1">
        <f t="shared" si="15"/>
        <v>1</v>
      </c>
      <c r="K386">
        <f t="shared" si="14"/>
        <v>0.53694444444444445</v>
      </c>
    </row>
    <row r="387" spans="1:11" x14ac:dyDescent="0.2">
      <c r="A387" s="1">
        <v>495</v>
      </c>
      <c r="B387" s="1">
        <v>1966</v>
      </c>
      <c r="C387" s="1">
        <v>16462</v>
      </c>
      <c r="D387" t="s">
        <v>335</v>
      </c>
      <c r="E387" s="1">
        <v>5471</v>
      </c>
      <c r="F387" t="s">
        <v>340</v>
      </c>
      <c r="G387" t="s">
        <v>0</v>
      </c>
      <c r="H387" t="s">
        <v>490</v>
      </c>
      <c r="I387" t="s">
        <v>2241</v>
      </c>
      <c r="J387" s="1">
        <f t="shared" si="15"/>
        <v>2</v>
      </c>
      <c r="K387">
        <f t="shared" ref="K387:K450" si="16">B387/3600</f>
        <v>0.5461111111111111</v>
      </c>
    </row>
    <row r="388" spans="1:11" x14ac:dyDescent="0.2">
      <c r="A388" s="1">
        <v>496</v>
      </c>
      <c r="B388" s="1">
        <v>2001</v>
      </c>
      <c r="C388" s="1">
        <v>16470</v>
      </c>
      <c r="D388" t="s">
        <v>2242</v>
      </c>
      <c r="E388" s="1">
        <v>5473</v>
      </c>
      <c r="F388" t="s">
        <v>341</v>
      </c>
      <c r="G388" t="s">
        <v>0</v>
      </c>
      <c r="H388" t="s">
        <v>2243</v>
      </c>
      <c r="I388" t="s">
        <v>2244</v>
      </c>
      <c r="J388" s="1">
        <f t="shared" ref="J388:J451" si="17">$E388-$E387</f>
        <v>2</v>
      </c>
      <c r="K388">
        <f t="shared" si="16"/>
        <v>0.55583333333333329</v>
      </c>
    </row>
    <row r="389" spans="1:11" x14ac:dyDescent="0.2">
      <c r="A389" s="1">
        <v>497</v>
      </c>
      <c r="B389" s="1">
        <v>2016</v>
      </c>
      <c r="C389" s="1">
        <v>16474</v>
      </c>
      <c r="D389" t="s">
        <v>342</v>
      </c>
      <c r="E389" s="1">
        <v>5475</v>
      </c>
      <c r="F389" t="s">
        <v>2245</v>
      </c>
      <c r="G389" t="s">
        <v>1</v>
      </c>
      <c r="H389" t="s">
        <v>248</v>
      </c>
      <c r="I389" t="s">
        <v>2246</v>
      </c>
      <c r="J389" s="1">
        <f t="shared" si="17"/>
        <v>2</v>
      </c>
      <c r="K389">
        <f t="shared" si="16"/>
        <v>0.56000000000000005</v>
      </c>
    </row>
    <row r="390" spans="1:11" x14ac:dyDescent="0.2">
      <c r="A390" s="1">
        <v>498</v>
      </c>
      <c r="B390" s="1">
        <v>2016</v>
      </c>
      <c r="C390" s="1">
        <v>16475</v>
      </c>
      <c r="D390" t="s">
        <v>2247</v>
      </c>
      <c r="E390" s="1">
        <v>5477</v>
      </c>
      <c r="F390" t="s">
        <v>345</v>
      </c>
      <c r="G390" t="s">
        <v>5</v>
      </c>
      <c r="H390" t="s">
        <v>144</v>
      </c>
      <c r="I390" t="s">
        <v>2248</v>
      </c>
      <c r="J390" s="1">
        <f t="shared" si="17"/>
        <v>2</v>
      </c>
      <c r="K390">
        <f t="shared" si="16"/>
        <v>0.56000000000000005</v>
      </c>
    </row>
    <row r="391" spans="1:11" x14ac:dyDescent="0.2">
      <c r="A391" s="1">
        <v>499</v>
      </c>
      <c r="B391" s="1">
        <v>2017</v>
      </c>
      <c r="C391" s="1">
        <v>16476</v>
      </c>
      <c r="D391" t="s">
        <v>2249</v>
      </c>
      <c r="E391" s="1">
        <v>5478</v>
      </c>
      <c r="F391" t="s">
        <v>346</v>
      </c>
      <c r="G391" t="s">
        <v>0</v>
      </c>
      <c r="H391" t="s">
        <v>2250</v>
      </c>
      <c r="I391" t="s">
        <v>2251</v>
      </c>
      <c r="J391" s="1">
        <f t="shared" si="17"/>
        <v>1</v>
      </c>
      <c r="K391">
        <f t="shared" si="16"/>
        <v>0.56027777777777776</v>
      </c>
    </row>
    <row r="392" spans="1:11" x14ac:dyDescent="0.2">
      <c r="A392" s="1">
        <v>500</v>
      </c>
      <c r="B392" s="1">
        <v>2028</v>
      </c>
      <c r="C392" s="1">
        <v>16479</v>
      </c>
      <c r="D392" t="s">
        <v>2252</v>
      </c>
      <c r="E392" s="1">
        <v>5478</v>
      </c>
      <c r="F392" t="s">
        <v>346</v>
      </c>
      <c r="G392" t="s">
        <v>1</v>
      </c>
      <c r="H392" t="s">
        <v>2253</v>
      </c>
      <c r="I392" t="s">
        <v>2254</v>
      </c>
      <c r="J392" s="1">
        <f t="shared" si="17"/>
        <v>0</v>
      </c>
      <c r="K392">
        <f t="shared" si="16"/>
        <v>0.56333333333333335</v>
      </c>
    </row>
    <row r="393" spans="1:11" x14ac:dyDescent="0.2">
      <c r="A393" s="1">
        <v>502</v>
      </c>
      <c r="B393" s="1">
        <v>2042</v>
      </c>
      <c r="C393" s="1">
        <v>16491</v>
      </c>
      <c r="D393" t="s">
        <v>348</v>
      </c>
      <c r="E393" s="1">
        <v>5483</v>
      </c>
      <c r="F393" t="s">
        <v>2255</v>
      </c>
      <c r="G393" t="s">
        <v>1</v>
      </c>
      <c r="H393" t="s">
        <v>2256</v>
      </c>
      <c r="I393" t="s">
        <v>2257</v>
      </c>
      <c r="J393" s="1">
        <f t="shared" si="17"/>
        <v>5</v>
      </c>
      <c r="K393">
        <f t="shared" si="16"/>
        <v>0.56722222222222218</v>
      </c>
    </row>
    <row r="394" spans="1:11" x14ac:dyDescent="0.2">
      <c r="A394" s="1">
        <v>508</v>
      </c>
      <c r="B394" s="1">
        <v>2130</v>
      </c>
      <c r="C394" s="1">
        <v>16492</v>
      </c>
      <c r="D394" t="s">
        <v>2258</v>
      </c>
      <c r="E394" s="1">
        <v>5484</v>
      </c>
      <c r="F394" t="s">
        <v>350</v>
      </c>
      <c r="G394" t="s">
        <v>5</v>
      </c>
      <c r="H394" t="s">
        <v>236</v>
      </c>
      <c r="I394" t="s">
        <v>2259</v>
      </c>
      <c r="J394" s="1">
        <f t="shared" si="17"/>
        <v>1</v>
      </c>
      <c r="K394">
        <f t="shared" si="16"/>
        <v>0.59166666666666667</v>
      </c>
    </row>
    <row r="395" spans="1:11" x14ac:dyDescent="0.2">
      <c r="A395" s="1">
        <v>509</v>
      </c>
      <c r="B395" s="1">
        <v>2135</v>
      </c>
      <c r="C395" s="1">
        <v>16511</v>
      </c>
      <c r="D395" t="s">
        <v>2260</v>
      </c>
      <c r="E395" s="1">
        <v>5493</v>
      </c>
      <c r="F395" t="s">
        <v>2261</v>
      </c>
      <c r="G395" t="s">
        <v>5</v>
      </c>
      <c r="H395" t="s">
        <v>2262</v>
      </c>
      <c r="I395" t="s">
        <v>2263</v>
      </c>
      <c r="J395" s="1">
        <f t="shared" si="17"/>
        <v>9</v>
      </c>
      <c r="K395">
        <f t="shared" si="16"/>
        <v>0.59305555555555556</v>
      </c>
    </row>
    <row r="396" spans="1:11" x14ac:dyDescent="0.2">
      <c r="A396" s="1">
        <v>510</v>
      </c>
      <c r="B396" s="1">
        <v>2135</v>
      </c>
      <c r="C396" s="1">
        <v>16511</v>
      </c>
      <c r="D396" t="s">
        <v>2260</v>
      </c>
      <c r="E396" s="1">
        <v>5493</v>
      </c>
      <c r="F396" t="s">
        <v>2261</v>
      </c>
      <c r="G396" t="s">
        <v>0</v>
      </c>
      <c r="H396" t="s">
        <v>2264</v>
      </c>
      <c r="I396" t="s">
        <v>2265</v>
      </c>
      <c r="J396" s="1">
        <f t="shared" si="17"/>
        <v>0</v>
      </c>
      <c r="K396">
        <f t="shared" si="16"/>
        <v>0.59305555555555556</v>
      </c>
    </row>
    <row r="397" spans="1:11" x14ac:dyDescent="0.2">
      <c r="A397" s="1">
        <v>511</v>
      </c>
      <c r="B397" s="1">
        <v>2135</v>
      </c>
      <c r="C397" s="1">
        <v>16511</v>
      </c>
      <c r="D397" t="s">
        <v>2260</v>
      </c>
      <c r="E397" s="1">
        <v>5493</v>
      </c>
      <c r="F397" t="s">
        <v>2261</v>
      </c>
      <c r="G397" t="s">
        <v>0</v>
      </c>
      <c r="H397" t="s">
        <v>452</v>
      </c>
      <c r="I397" t="s">
        <v>2266</v>
      </c>
      <c r="J397" s="1">
        <f t="shared" si="17"/>
        <v>0</v>
      </c>
      <c r="K397">
        <f t="shared" si="16"/>
        <v>0.59305555555555556</v>
      </c>
    </row>
    <row r="398" spans="1:11" x14ac:dyDescent="0.2">
      <c r="A398" s="1">
        <v>513</v>
      </c>
      <c r="B398" s="1">
        <v>2140</v>
      </c>
      <c r="C398" s="1">
        <v>16512</v>
      </c>
      <c r="D398" t="s">
        <v>2267</v>
      </c>
      <c r="E398" s="1">
        <v>5494</v>
      </c>
      <c r="F398" t="s">
        <v>353</v>
      </c>
      <c r="G398" t="s">
        <v>2</v>
      </c>
      <c r="H398" t="s">
        <v>2268</v>
      </c>
      <c r="I398" t="s">
        <v>2269</v>
      </c>
      <c r="J398" s="1">
        <f t="shared" si="17"/>
        <v>1</v>
      </c>
      <c r="K398">
        <f t="shared" si="16"/>
        <v>0.59444444444444444</v>
      </c>
    </row>
    <row r="399" spans="1:11" x14ac:dyDescent="0.2">
      <c r="A399" s="1">
        <v>515</v>
      </c>
      <c r="B399" s="1">
        <v>2145</v>
      </c>
      <c r="C399" s="1">
        <v>16521</v>
      </c>
      <c r="D399" t="s">
        <v>2270</v>
      </c>
      <c r="E399" s="1">
        <v>5497</v>
      </c>
      <c r="F399" t="s">
        <v>2271</v>
      </c>
      <c r="G399" t="s">
        <v>0</v>
      </c>
      <c r="H399" t="s">
        <v>2272</v>
      </c>
      <c r="I399" t="s">
        <v>2273</v>
      </c>
      <c r="J399" s="1">
        <f t="shared" si="17"/>
        <v>3</v>
      </c>
      <c r="K399">
        <f t="shared" si="16"/>
        <v>0.59583333333333333</v>
      </c>
    </row>
    <row r="400" spans="1:11" x14ac:dyDescent="0.2">
      <c r="A400" s="1">
        <v>516</v>
      </c>
      <c r="B400" s="1">
        <v>2148</v>
      </c>
      <c r="C400" s="1">
        <v>16522</v>
      </c>
      <c r="D400" t="s">
        <v>2274</v>
      </c>
      <c r="E400" s="1">
        <v>5498</v>
      </c>
      <c r="F400" t="s">
        <v>354</v>
      </c>
      <c r="G400" t="s">
        <v>5</v>
      </c>
      <c r="H400" t="s">
        <v>299</v>
      </c>
      <c r="I400" t="s">
        <v>2275</v>
      </c>
      <c r="J400" s="1">
        <f t="shared" si="17"/>
        <v>1</v>
      </c>
      <c r="K400">
        <f t="shared" si="16"/>
        <v>0.59666666666666668</v>
      </c>
    </row>
    <row r="401" spans="1:11" x14ac:dyDescent="0.2">
      <c r="A401" s="1">
        <v>517</v>
      </c>
      <c r="B401" s="1">
        <v>2149</v>
      </c>
      <c r="C401" s="1">
        <v>16523</v>
      </c>
      <c r="D401" t="s">
        <v>2276</v>
      </c>
      <c r="E401" s="1">
        <v>5499</v>
      </c>
      <c r="F401" t="s">
        <v>356</v>
      </c>
      <c r="G401" t="s">
        <v>0</v>
      </c>
      <c r="H401" t="s">
        <v>109</v>
      </c>
      <c r="I401" t="s">
        <v>2277</v>
      </c>
      <c r="J401" s="1">
        <f t="shared" si="17"/>
        <v>1</v>
      </c>
      <c r="K401">
        <f t="shared" si="16"/>
        <v>0.5969444444444445</v>
      </c>
    </row>
    <row r="402" spans="1:11" x14ac:dyDescent="0.2">
      <c r="A402" s="1">
        <v>518</v>
      </c>
      <c r="B402" s="1">
        <v>2162</v>
      </c>
      <c r="C402" s="1">
        <v>16524</v>
      </c>
      <c r="D402" t="s">
        <v>2278</v>
      </c>
      <c r="E402" s="1">
        <v>5500</v>
      </c>
      <c r="F402" t="s">
        <v>357</v>
      </c>
      <c r="G402" t="s">
        <v>2</v>
      </c>
      <c r="H402" t="s">
        <v>2279</v>
      </c>
      <c r="I402" t="s">
        <v>2280</v>
      </c>
      <c r="J402" s="1">
        <f t="shared" si="17"/>
        <v>1</v>
      </c>
      <c r="K402">
        <f t="shared" si="16"/>
        <v>0.60055555555555551</v>
      </c>
    </row>
    <row r="403" spans="1:11" x14ac:dyDescent="0.2">
      <c r="A403" s="1">
        <v>520</v>
      </c>
      <c r="B403" s="1">
        <v>2194</v>
      </c>
      <c r="C403" s="1">
        <v>16529</v>
      </c>
      <c r="D403" t="s">
        <v>2281</v>
      </c>
      <c r="E403" s="1">
        <v>5505</v>
      </c>
      <c r="F403" t="s">
        <v>358</v>
      </c>
      <c r="G403" t="s">
        <v>5</v>
      </c>
      <c r="H403" t="s">
        <v>2282</v>
      </c>
      <c r="I403" t="s">
        <v>2283</v>
      </c>
      <c r="J403" s="1">
        <f t="shared" si="17"/>
        <v>5</v>
      </c>
      <c r="K403">
        <f t="shared" si="16"/>
        <v>0.60944444444444446</v>
      </c>
    </row>
    <row r="404" spans="1:11" x14ac:dyDescent="0.2">
      <c r="A404" s="1">
        <v>521</v>
      </c>
      <c r="B404" s="1">
        <v>2203</v>
      </c>
      <c r="C404" s="1">
        <v>16540</v>
      </c>
      <c r="D404" t="s">
        <v>2284</v>
      </c>
      <c r="E404" s="1">
        <v>5510</v>
      </c>
      <c r="F404" t="s">
        <v>2285</v>
      </c>
      <c r="G404" t="s">
        <v>2</v>
      </c>
      <c r="H404" t="s">
        <v>153</v>
      </c>
      <c r="I404" t="s">
        <v>2286</v>
      </c>
      <c r="J404" s="1">
        <f t="shared" si="17"/>
        <v>5</v>
      </c>
      <c r="K404">
        <f t="shared" si="16"/>
        <v>0.6119444444444444</v>
      </c>
    </row>
    <row r="405" spans="1:11" x14ac:dyDescent="0.2">
      <c r="A405" s="1">
        <v>522</v>
      </c>
      <c r="B405" s="1">
        <v>2212</v>
      </c>
      <c r="C405" s="1">
        <v>16557</v>
      </c>
      <c r="D405" t="s">
        <v>2287</v>
      </c>
      <c r="E405" s="1">
        <v>5515</v>
      </c>
      <c r="F405" t="s">
        <v>2288</v>
      </c>
      <c r="G405" t="s">
        <v>2</v>
      </c>
      <c r="H405" t="s">
        <v>2289</v>
      </c>
      <c r="I405" t="s">
        <v>2290</v>
      </c>
      <c r="J405" s="1">
        <f t="shared" si="17"/>
        <v>5</v>
      </c>
      <c r="K405">
        <f t="shared" si="16"/>
        <v>0.61444444444444446</v>
      </c>
    </row>
    <row r="406" spans="1:11" x14ac:dyDescent="0.2">
      <c r="A406" s="1">
        <v>525</v>
      </c>
      <c r="B406" s="1">
        <v>2236</v>
      </c>
      <c r="C406" s="1">
        <v>16559</v>
      </c>
      <c r="D406" t="s">
        <v>2291</v>
      </c>
      <c r="E406" s="1">
        <v>5516</v>
      </c>
      <c r="F406" t="s">
        <v>2292</v>
      </c>
      <c r="G406" t="s">
        <v>1</v>
      </c>
      <c r="H406" t="s">
        <v>259</v>
      </c>
      <c r="I406" t="s">
        <v>2293</v>
      </c>
      <c r="J406" s="1">
        <f t="shared" si="17"/>
        <v>1</v>
      </c>
      <c r="K406">
        <f t="shared" si="16"/>
        <v>0.62111111111111106</v>
      </c>
    </row>
    <row r="407" spans="1:11" x14ac:dyDescent="0.2">
      <c r="A407" s="1">
        <v>526</v>
      </c>
      <c r="B407" s="1">
        <v>2237</v>
      </c>
      <c r="C407" s="1">
        <v>16600</v>
      </c>
      <c r="D407" t="s">
        <v>2294</v>
      </c>
      <c r="E407" s="1">
        <v>5528</v>
      </c>
      <c r="F407" t="s">
        <v>2295</v>
      </c>
      <c r="G407" t="s">
        <v>5</v>
      </c>
      <c r="H407" t="s">
        <v>228</v>
      </c>
      <c r="I407" t="s">
        <v>2296</v>
      </c>
      <c r="J407" s="1">
        <f t="shared" si="17"/>
        <v>12</v>
      </c>
      <c r="K407">
        <f t="shared" si="16"/>
        <v>0.62138888888888888</v>
      </c>
    </row>
    <row r="408" spans="1:11" x14ac:dyDescent="0.2">
      <c r="A408" s="1">
        <v>529</v>
      </c>
      <c r="B408" s="1">
        <v>2278</v>
      </c>
      <c r="C408" s="1">
        <v>16615</v>
      </c>
      <c r="D408" t="s">
        <v>2297</v>
      </c>
      <c r="E408" s="1">
        <v>5535</v>
      </c>
      <c r="F408" t="s">
        <v>2298</v>
      </c>
      <c r="G408" t="s">
        <v>0</v>
      </c>
      <c r="H408" t="s">
        <v>562</v>
      </c>
      <c r="I408" t="s">
        <v>2299</v>
      </c>
      <c r="J408" s="1">
        <f t="shared" si="17"/>
        <v>7</v>
      </c>
      <c r="K408">
        <f t="shared" si="16"/>
        <v>0.63277777777777777</v>
      </c>
    </row>
    <row r="409" spans="1:11" x14ac:dyDescent="0.2">
      <c r="A409" s="1">
        <v>530</v>
      </c>
      <c r="B409" s="1">
        <v>2279</v>
      </c>
      <c r="C409" s="1">
        <v>16616</v>
      </c>
      <c r="D409" t="s">
        <v>2300</v>
      </c>
      <c r="E409" s="1">
        <v>5536</v>
      </c>
      <c r="F409" t="s">
        <v>2301</v>
      </c>
      <c r="G409" t="s">
        <v>5</v>
      </c>
      <c r="H409" t="s">
        <v>258</v>
      </c>
      <c r="I409" t="s">
        <v>2302</v>
      </c>
      <c r="J409" s="1">
        <f t="shared" si="17"/>
        <v>1</v>
      </c>
      <c r="K409">
        <f t="shared" si="16"/>
        <v>0.63305555555555559</v>
      </c>
    </row>
    <row r="410" spans="1:11" x14ac:dyDescent="0.2">
      <c r="A410" s="1">
        <v>534</v>
      </c>
      <c r="B410" s="1">
        <v>2312</v>
      </c>
      <c r="C410" s="1">
        <v>16617</v>
      </c>
      <c r="D410" t="s">
        <v>2303</v>
      </c>
      <c r="E410" s="1">
        <v>5537</v>
      </c>
      <c r="F410" t="s">
        <v>2304</v>
      </c>
      <c r="G410" t="s">
        <v>2</v>
      </c>
      <c r="H410" t="s">
        <v>405</v>
      </c>
      <c r="I410" t="s">
        <v>2305</v>
      </c>
      <c r="J410" s="1">
        <f t="shared" si="17"/>
        <v>1</v>
      </c>
      <c r="K410">
        <f t="shared" si="16"/>
        <v>0.64222222222222225</v>
      </c>
    </row>
    <row r="411" spans="1:11" x14ac:dyDescent="0.2">
      <c r="A411" s="1">
        <v>535</v>
      </c>
      <c r="B411" s="1">
        <v>2313</v>
      </c>
      <c r="C411" s="1">
        <v>16618</v>
      </c>
      <c r="D411" t="s">
        <v>2306</v>
      </c>
      <c r="E411" s="1">
        <v>5539</v>
      </c>
      <c r="F411" t="s">
        <v>2307</v>
      </c>
      <c r="G411" t="s">
        <v>2</v>
      </c>
      <c r="H411" t="s">
        <v>482</v>
      </c>
      <c r="I411" t="s">
        <v>2308</v>
      </c>
      <c r="J411" s="1">
        <f t="shared" si="17"/>
        <v>2</v>
      </c>
      <c r="K411">
        <f t="shared" si="16"/>
        <v>0.64249999999999996</v>
      </c>
    </row>
    <row r="412" spans="1:11" x14ac:dyDescent="0.2">
      <c r="A412" s="1">
        <v>537</v>
      </c>
      <c r="B412" s="1">
        <v>2319</v>
      </c>
      <c r="C412" s="1">
        <v>16631</v>
      </c>
      <c r="D412" t="s">
        <v>2309</v>
      </c>
      <c r="E412" s="1">
        <v>5544</v>
      </c>
      <c r="F412" t="s">
        <v>362</v>
      </c>
      <c r="G412" t="s">
        <v>2</v>
      </c>
      <c r="H412" t="s">
        <v>2310</v>
      </c>
      <c r="I412" t="s">
        <v>2311</v>
      </c>
      <c r="J412" s="1">
        <f t="shared" si="17"/>
        <v>5</v>
      </c>
      <c r="K412">
        <f t="shared" si="16"/>
        <v>0.64416666666666667</v>
      </c>
    </row>
    <row r="413" spans="1:11" x14ac:dyDescent="0.2">
      <c r="A413" s="1">
        <v>538</v>
      </c>
      <c r="B413" s="1">
        <v>2320</v>
      </c>
      <c r="C413" s="1">
        <v>16635</v>
      </c>
      <c r="D413" t="s">
        <v>2312</v>
      </c>
      <c r="E413" s="1">
        <v>5546</v>
      </c>
      <c r="F413" t="s">
        <v>363</v>
      </c>
      <c r="G413" t="s">
        <v>2</v>
      </c>
      <c r="H413" t="s">
        <v>2313</v>
      </c>
      <c r="I413" t="s">
        <v>2314</v>
      </c>
      <c r="J413" s="1">
        <f t="shared" si="17"/>
        <v>2</v>
      </c>
      <c r="K413">
        <f t="shared" si="16"/>
        <v>0.64444444444444449</v>
      </c>
    </row>
    <row r="414" spans="1:11" x14ac:dyDescent="0.2">
      <c r="A414" s="1">
        <v>540</v>
      </c>
      <c r="B414" s="1">
        <v>2322</v>
      </c>
      <c r="C414" s="1">
        <v>16636</v>
      </c>
      <c r="D414" t="s">
        <v>2315</v>
      </c>
      <c r="E414" s="1">
        <v>5547</v>
      </c>
      <c r="F414" t="s">
        <v>2316</v>
      </c>
      <c r="G414" t="s">
        <v>1</v>
      </c>
      <c r="H414" t="s">
        <v>2317</v>
      </c>
      <c r="I414" t="s">
        <v>2318</v>
      </c>
      <c r="J414" s="1">
        <f t="shared" si="17"/>
        <v>1</v>
      </c>
      <c r="K414">
        <f t="shared" si="16"/>
        <v>0.64500000000000002</v>
      </c>
    </row>
    <row r="415" spans="1:11" x14ac:dyDescent="0.2">
      <c r="A415" s="1">
        <v>541</v>
      </c>
      <c r="B415" s="1">
        <v>2323</v>
      </c>
      <c r="C415" s="1">
        <v>16637</v>
      </c>
      <c r="D415" t="s">
        <v>2319</v>
      </c>
      <c r="E415" s="1">
        <v>5549</v>
      </c>
      <c r="F415" t="s">
        <v>365</v>
      </c>
      <c r="G415" t="s">
        <v>0</v>
      </c>
      <c r="H415" t="s">
        <v>415</v>
      </c>
      <c r="I415" t="s">
        <v>2320</v>
      </c>
      <c r="J415" s="1">
        <f t="shared" si="17"/>
        <v>2</v>
      </c>
      <c r="K415">
        <f t="shared" si="16"/>
        <v>0.64527777777777773</v>
      </c>
    </row>
    <row r="416" spans="1:11" x14ac:dyDescent="0.2">
      <c r="A416" s="1">
        <v>544</v>
      </c>
      <c r="B416" s="1">
        <v>2350</v>
      </c>
      <c r="C416" s="1">
        <v>16642</v>
      </c>
      <c r="D416" t="s">
        <v>2321</v>
      </c>
      <c r="E416" s="1">
        <v>5549</v>
      </c>
      <c r="F416" t="s">
        <v>365</v>
      </c>
      <c r="G416" t="s">
        <v>1</v>
      </c>
      <c r="H416" t="s">
        <v>2322</v>
      </c>
      <c r="I416" t="s">
        <v>2323</v>
      </c>
      <c r="J416" s="1">
        <f t="shared" si="17"/>
        <v>0</v>
      </c>
      <c r="K416">
        <f t="shared" si="16"/>
        <v>0.65277777777777779</v>
      </c>
    </row>
    <row r="417" spans="1:11" x14ac:dyDescent="0.2">
      <c r="A417" s="1">
        <v>547</v>
      </c>
      <c r="B417" s="1">
        <v>2404</v>
      </c>
      <c r="C417" s="1">
        <v>16643</v>
      </c>
      <c r="D417" t="s">
        <v>2324</v>
      </c>
      <c r="E417" s="1">
        <v>5550</v>
      </c>
      <c r="F417" t="s">
        <v>2325</v>
      </c>
      <c r="G417" t="s">
        <v>0</v>
      </c>
      <c r="H417" t="s">
        <v>2326</v>
      </c>
      <c r="I417" t="s">
        <v>2327</v>
      </c>
      <c r="J417" s="1">
        <f t="shared" si="17"/>
        <v>1</v>
      </c>
      <c r="K417">
        <f t="shared" si="16"/>
        <v>0.6677777777777778</v>
      </c>
    </row>
    <row r="418" spans="1:11" x14ac:dyDescent="0.2">
      <c r="A418" s="1">
        <v>549</v>
      </c>
      <c r="B418" s="1">
        <v>2416</v>
      </c>
      <c r="C418" s="1">
        <v>16644</v>
      </c>
      <c r="D418" t="s">
        <v>2328</v>
      </c>
      <c r="E418" s="1">
        <v>5550</v>
      </c>
      <c r="F418" t="s">
        <v>2325</v>
      </c>
      <c r="G418" t="s">
        <v>1</v>
      </c>
      <c r="I418" t="s">
        <v>2329</v>
      </c>
      <c r="J418" s="1">
        <f t="shared" si="17"/>
        <v>0</v>
      </c>
      <c r="K418">
        <f t="shared" si="16"/>
        <v>0.6711111111111111</v>
      </c>
    </row>
    <row r="419" spans="1:11" x14ac:dyDescent="0.2">
      <c r="A419" s="1">
        <v>550</v>
      </c>
      <c r="B419" s="1">
        <v>2424</v>
      </c>
      <c r="C419" s="1">
        <v>16650</v>
      </c>
      <c r="D419" t="s">
        <v>361</v>
      </c>
      <c r="E419" s="1">
        <v>5553</v>
      </c>
      <c r="F419" t="s">
        <v>2330</v>
      </c>
      <c r="G419" t="s">
        <v>2</v>
      </c>
      <c r="H419" t="s">
        <v>2331</v>
      </c>
      <c r="I419" t="s">
        <v>2332</v>
      </c>
      <c r="J419" s="1">
        <f t="shared" si="17"/>
        <v>3</v>
      </c>
      <c r="K419">
        <f t="shared" si="16"/>
        <v>0.67333333333333334</v>
      </c>
    </row>
    <row r="420" spans="1:11" x14ac:dyDescent="0.2">
      <c r="A420" s="1">
        <v>551</v>
      </c>
      <c r="B420" s="1">
        <v>2439</v>
      </c>
      <c r="C420" s="1">
        <v>16656</v>
      </c>
      <c r="D420" t="s">
        <v>2333</v>
      </c>
      <c r="E420" s="1">
        <v>5559</v>
      </c>
      <c r="F420" t="s">
        <v>372</v>
      </c>
      <c r="G420" t="s">
        <v>0</v>
      </c>
      <c r="H420" t="s">
        <v>519</v>
      </c>
      <c r="I420" t="s">
        <v>2334</v>
      </c>
      <c r="J420" s="1">
        <f t="shared" si="17"/>
        <v>6</v>
      </c>
      <c r="K420">
        <f t="shared" si="16"/>
        <v>0.67749999999999999</v>
      </c>
    </row>
    <row r="421" spans="1:11" x14ac:dyDescent="0.2">
      <c r="A421" s="1">
        <v>553</v>
      </c>
      <c r="B421" s="1">
        <v>2478</v>
      </c>
      <c r="C421" s="1">
        <v>16661</v>
      </c>
      <c r="D421" t="s">
        <v>2335</v>
      </c>
      <c r="E421" s="1">
        <v>5561</v>
      </c>
      <c r="F421" t="s">
        <v>2336</v>
      </c>
      <c r="G421" t="s">
        <v>2</v>
      </c>
      <c r="H421" t="s">
        <v>230</v>
      </c>
      <c r="I421" t="s">
        <v>2337</v>
      </c>
      <c r="J421" s="1">
        <f t="shared" si="17"/>
        <v>2</v>
      </c>
      <c r="K421">
        <f t="shared" si="16"/>
        <v>0.68833333333333335</v>
      </c>
    </row>
    <row r="422" spans="1:11" x14ac:dyDescent="0.2">
      <c r="A422" s="1">
        <v>554</v>
      </c>
      <c r="B422" s="1">
        <v>2483</v>
      </c>
      <c r="C422" s="1">
        <v>16662</v>
      </c>
      <c r="D422" t="s">
        <v>2338</v>
      </c>
      <c r="E422" s="1">
        <v>5562</v>
      </c>
      <c r="F422" t="s">
        <v>374</v>
      </c>
      <c r="G422" t="s">
        <v>0</v>
      </c>
      <c r="H422" t="s">
        <v>2339</v>
      </c>
      <c r="I422" t="s">
        <v>2340</v>
      </c>
      <c r="J422" s="1">
        <f t="shared" si="17"/>
        <v>1</v>
      </c>
      <c r="K422">
        <f t="shared" si="16"/>
        <v>0.68972222222222224</v>
      </c>
    </row>
    <row r="423" spans="1:11" x14ac:dyDescent="0.2">
      <c r="A423" s="1">
        <v>555</v>
      </c>
      <c r="B423" s="1">
        <v>2492</v>
      </c>
      <c r="C423" s="1">
        <v>16673</v>
      </c>
      <c r="D423" t="s">
        <v>369</v>
      </c>
      <c r="E423" s="1">
        <v>5567</v>
      </c>
      <c r="F423" t="s">
        <v>2341</v>
      </c>
      <c r="G423" t="s">
        <v>2</v>
      </c>
      <c r="H423" t="s">
        <v>225</v>
      </c>
      <c r="I423" t="s">
        <v>2342</v>
      </c>
      <c r="J423" s="1">
        <f t="shared" si="17"/>
        <v>5</v>
      </c>
      <c r="K423">
        <f t="shared" si="16"/>
        <v>0.69222222222222218</v>
      </c>
    </row>
    <row r="424" spans="1:11" x14ac:dyDescent="0.2">
      <c r="A424" s="1">
        <v>556</v>
      </c>
      <c r="B424" s="1">
        <v>2493</v>
      </c>
      <c r="C424" s="1">
        <v>16674</v>
      </c>
      <c r="D424" t="s">
        <v>371</v>
      </c>
      <c r="E424" s="1">
        <v>5568</v>
      </c>
      <c r="F424" t="s">
        <v>376</v>
      </c>
      <c r="G424" t="s">
        <v>2</v>
      </c>
      <c r="H424" t="s">
        <v>488</v>
      </c>
      <c r="I424" t="s">
        <v>2343</v>
      </c>
      <c r="J424" s="1">
        <f t="shared" si="17"/>
        <v>1</v>
      </c>
      <c r="K424">
        <f t="shared" si="16"/>
        <v>0.6925</v>
      </c>
    </row>
    <row r="425" spans="1:11" x14ac:dyDescent="0.2">
      <c r="A425" s="1">
        <v>558</v>
      </c>
      <c r="B425" s="1">
        <v>2509</v>
      </c>
      <c r="C425" s="1">
        <v>16698</v>
      </c>
      <c r="D425" t="s">
        <v>2344</v>
      </c>
      <c r="E425" s="1">
        <v>5576</v>
      </c>
      <c r="F425" t="s">
        <v>380</v>
      </c>
      <c r="G425" t="s">
        <v>1</v>
      </c>
      <c r="H425" t="s">
        <v>2345</v>
      </c>
      <c r="I425" t="s">
        <v>2346</v>
      </c>
      <c r="J425" s="1">
        <f t="shared" si="17"/>
        <v>8</v>
      </c>
      <c r="K425">
        <f t="shared" si="16"/>
        <v>0.69694444444444448</v>
      </c>
    </row>
    <row r="426" spans="1:11" x14ac:dyDescent="0.2">
      <c r="A426" s="1">
        <v>564</v>
      </c>
      <c r="B426" s="1">
        <v>2554</v>
      </c>
      <c r="C426" s="1">
        <v>16699</v>
      </c>
      <c r="D426" t="s">
        <v>2347</v>
      </c>
      <c r="E426" s="1">
        <v>5578</v>
      </c>
      <c r="F426" t="s">
        <v>382</v>
      </c>
      <c r="G426" t="s">
        <v>0</v>
      </c>
      <c r="H426" t="s">
        <v>256</v>
      </c>
      <c r="I426" t="s">
        <v>2348</v>
      </c>
      <c r="J426" s="1">
        <f t="shared" si="17"/>
        <v>2</v>
      </c>
      <c r="K426">
        <f t="shared" si="16"/>
        <v>0.70944444444444443</v>
      </c>
    </row>
    <row r="427" spans="1:11" x14ac:dyDescent="0.2">
      <c r="A427" s="1">
        <v>565</v>
      </c>
      <c r="B427" s="1">
        <v>2554</v>
      </c>
      <c r="C427" s="1">
        <v>16699</v>
      </c>
      <c r="D427" t="s">
        <v>2347</v>
      </c>
      <c r="E427" s="1">
        <v>5578</v>
      </c>
      <c r="F427" t="s">
        <v>382</v>
      </c>
      <c r="G427" t="s">
        <v>1</v>
      </c>
      <c r="H427" t="s">
        <v>2349</v>
      </c>
      <c r="I427" t="s">
        <v>2350</v>
      </c>
      <c r="J427" s="1">
        <f t="shared" si="17"/>
        <v>0</v>
      </c>
      <c r="K427">
        <f t="shared" si="16"/>
        <v>0.70944444444444443</v>
      </c>
    </row>
    <row r="428" spans="1:11" x14ac:dyDescent="0.2">
      <c r="A428" s="1">
        <v>566</v>
      </c>
      <c r="B428" s="1">
        <v>2560</v>
      </c>
      <c r="C428" s="1">
        <v>16718</v>
      </c>
      <c r="D428" t="s">
        <v>2351</v>
      </c>
      <c r="E428" s="1">
        <v>5587</v>
      </c>
      <c r="F428" t="s">
        <v>2352</v>
      </c>
      <c r="G428" t="s">
        <v>2</v>
      </c>
      <c r="H428" t="s">
        <v>2353</v>
      </c>
      <c r="I428" t="s">
        <v>2354</v>
      </c>
      <c r="J428" s="1">
        <f t="shared" si="17"/>
        <v>9</v>
      </c>
      <c r="K428">
        <f t="shared" si="16"/>
        <v>0.71111111111111114</v>
      </c>
    </row>
    <row r="429" spans="1:11" x14ac:dyDescent="0.2">
      <c r="A429" s="1">
        <v>567</v>
      </c>
      <c r="B429" s="1">
        <v>2561</v>
      </c>
      <c r="C429" s="1">
        <v>16719</v>
      </c>
      <c r="D429" t="s">
        <v>2355</v>
      </c>
      <c r="E429" s="1">
        <v>5588</v>
      </c>
      <c r="F429" t="s">
        <v>2356</v>
      </c>
      <c r="G429" t="s">
        <v>0</v>
      </c>
      <c r="H429" t="s">
        <v>2357</v>
      </c>
      <c r="I429" t="s">
        <v>2358</v>
      </c>
      <c r="J429" s="1">
        <f t="shared" si="17"/>
        <v>1</v>
      </c>
      <c r="K429">
        <f t="shared" si="16"/>
        <v>0.71138888888888885</v>
      </c>
    </row>
    <row r="430" spans="1:11" x14ac:dyDescent="0.2">
      <c r="A430" s="1">
        <v>569</v>
      </c>
      <c r="B430" s="1">
        <v>2581</v>
      </c>
      <c r="C430" s="1">
        <v>16735</v>
      </c>
      <c r="D430" t="s">
        <v>384</v>
      </c>
      <c r="E430" s="1">
        <v>5595</v>
      </c>
      <c r="F430" t="s">
        <v>2359</v>
      </c>
      <c r="G430" t="s">
        <v>2</v>
      </c>
      <c r="H430" t="s">
        <v>2360</v>
      </c>
      <c r="I430" t="s">
        <v>2361</v>
      </c>
      <c r="J430" s="1">
        <f t="shared" si="17"/>
        <v>7</v>
      </c>
      <c r="K430">
        <f t="shared" si="16"/>
        <v>0.7169444444444445</v>
      </c>
    </row>
    <row r="431" spans="1:11" x14ac:dyDescent="0.2">
      <c r="A431" s="1">
        <v>570</v>
      </c>
      <c r="B431" s="1">
        <v>2583</v>
      </c>
      <c r="C431" s="1">
        <v>16736</v>
      </c>
      <c r="D431" t="s">
        <v>2362</v>
      </c>
      <c r="E431" s="1">
        <v>5597</v>
      </c>
      <c r="F431" t="s">
        <v>2363</v>
      </c>
      <c r="G431" t="s">
        <v>0</v>
      </c>
      <c r="H431" t="s">
        <v>463</v>
      </c>
      <c r="I431" t="s">
        <v>2364</v>
      </c>
      <c r="J431" s="1">
        <f t="shared" si="17"/>
        <v>2</v>
      </c>
      <c r="K431">
        <f t="shared" si="16"/>
        <v>0.71750000000000003</v>
      </c>
    </row>
    <row r="432" spans="1:11" x14ac:dyDescent="0.2">
      <c r="A432" s="1">
        <v>571</v>
      </c>
      <c r="B432" s="1">
        <v>2584</v>
      </c>
      <c r="C432" s="1">
        <v>16737</v>
      </c>
      <c r="D432" t="s">
        <v>2365</v>
      </c>
      <c r="E432" s="1">
        <v>5599</v>
      </c>
      <c r="F432" t="s">
        <v>387</v>
      </c>
      <c r="G432" t="s">
        <v>2</v>
      </c>
      <c r="H432" t="s">
        <v>787</v>
      </c>
      <c r="I432" t="s">
        <v>2366</v>
      </c>
      <c r="J432" s="1">
        <f t="shared" si="17"/>
        <v>2</v>
      </c>
      <c r="K432">
        <f t="shared" si="16"/>
        <v>0.71777777777777774</v>
      </c>
    </row>
    <row r="433" spans="1:11" x14ac:dyDescent="0.2">
      <c r="A433" s="1">
        <v>575</v>
      </c>
      <c r="B433" s="1">
        <v>2611</v>
      </c>
      <c r="C433" s="1">
        <v>16749</v>
      </c>
      <c r="D433" t="s">
        <v>2367</v>
      </c>
      <c r="E433" s="1">
        <v>5608</v>
      </c>
      <c r="F433" t="s">
        <v>2368</v>
      </c>
      <c r="G433" t="s">
        <v>2</v>
      </c>
      <c r="H433" t="s">
        <v>2369</v>
      </c>
      <c r="I433" t="s">
        <v>2370</v>
      </c>
      <c r="J433" s="1">
        <f t="shared" si="17"/>
        <v>9</v>
      </c>
      <c r="K433">
        <f t="shared" si="16"/>
        <v>0.7252777777777778</v>
      </c>
    </row>
    <row r="434" spans="1:11" x14ac:dyDescent="0.2">
      <c r="A434" s="1">
        <v>576</v>
      </c>
      <c r="B434" s="1">
        <v>2612</v>
      </c>
      <c r="C434" s="1">
        <v>16750</v>
      </c>
      <c r="D434" t="s">
        <v>2371</v>
      </c>
      <c r="E434" s="1">
        <v>5609</v>
      </c>
      <c r="F434" t="s">
        <v>390</v>
      </c>
      <c r="G434" t="s">
        <v>2</v>
      </c>
      <c r="H434" t="s">
        <v>115</v>
      </c>
      <c r="I434" t="s">
        <v>2372</v>
      </c>
      <c r="J434" s="1">
        <f t="shared" si="17"/>
        <v>1</v>
      </c>
      <c r="K434">
        <f t="shared" si="16"/>
        <v>0.72555555555555551</v>
      </c>
    </row>
    <row r="435" spans="1:11" x14ac:dyDescent="0.2">
      <c r="A435" s="1">
        <v>579</v>
      </c>
      <c r="B435" s="1">
        <v>2626</v>
      </c>
      <c r="C435" s="1">
        <v>16753</v>
      </c>
      <c r="D435" t="s">
        <v>2373</v>
      </c>
      <c r="E435" s="1">
        <v>5610</v>
      </c>
      <c r="F435" t="s">
        <v>392</v>
      </c>
      <c r="G435" t="s">
        <v>2</v>
      </c>
      <c r="H435" t="s">
        <v>469</v>
      </c>
      <c r="I435" t="s">
        <v>2374</v>
      </c>
      <c r="J435" s="1">
        <f t="shared" si="17"/>
        <v>1</v>
      </c>
      <c r="K435">
        <f t="shared" si="16"/>
        <v>0.72944444444444445</v>
      </c>
    </row>
    <row r="436" spans="1:11" x14ac:dyDescent="0.2">
      <c r="A436" s="1">
        <v>581</v>
      </c>
      <c r="B436" s="1">
        <v>2687</v>
      </c>
      <c r="C436" s="1">
        <v>16775</v>
      </c>
      <c r="D436" t="s">
        <v>2375</v>
      </c>
      <c r="E436" s="1">
        <v>5616</v>
      </c>
      <c r="F436" t="s">
        <v>396</v>
      </c>
      <c r="G436" t="s">
        <v>1</v>
      </c>
      <c r="H436" t="s">
        <v>217</v>
      </c>
      <c r="I436" t="s">
        <v>2376</v>
      </c>
      <c r="J436" s="1">
        <f t="shared" si="17"/>
        <v>6</v>
      </c>
      <c r="K436">
        <f t="shared" si="16"/>
        <v>0.74638888888888888</v>
      </c>
    </row>
    <row r="437" spans="1:11" x14ac:dyDescent="0.2">
      <c r="A437" s="1">
        <v>584</v>
      </c>
      <c r="B437" s="1">
        <v>2688</v>
      </c>
      <c r="C437" s="1">
        <v>16776</v>
      </c>
      <c r="D437" t="s">
        <v>2377</v>
      </c>
      <c r="E437" s="1">
        <v>5617</v>
      </c>
      <c r="F437" t="s">
        <v>2378</v>
      </c>
      <c r="G437" t="s">
        <v>0</v>
      </c>
      <c r="H437" t="s">
        <v>2379</v>
      </c>
      <c r="I437" t="s">
        <v>2380</v>
      </c>
      <c r="J437" s="1">
        <f t="shared" si="17"/>
        <v>1</v>
      </c>
      <c r="K437">
        <f t="shared" si="16"/>
        <v>0.7466666666666667</v>
      </c>
    </row>
    <row r="438" spans="1:11" x14ac:dyDescent="0.2">
      <c r="A438" s="1">
        <v>588</v>
      </c>
      <c r="B438" s="1">
        <v>2724</v>
      </c>
      <c r="C438" s="1">
        <v>16777</v>
      </c>
      <c r="D438" t="s">
        <v>2381</v>
      </c>
      <c r="E438" s="1">
        <v>5618</v>
      </c>
      <c r="F438" t="s">
        <v>2382</v>
      </c>
      <c r="G438" t="s">
        <v>2</v>
      </c>
      <c r="H438" t="s">
        <v>2383</v>
      </c>
      <c r="I438" t="s">
        <v>2384</v>
      </c>
      <c r="J438" s="1">
        <f t="shared" si="17"/>
        <v>1</v>
      </c>
      <c r="K438">
        <f t="shared" si="16"/>
        <v>0.75666666666666671</v>
      </c>
    </row>
    <row r="439" spans="1:11" x14ac:dyDescent="0.2">
      <c r="A439" s="1">
        <v>589</v>
      </c>
      <c r="B439" s="1">
        <v>2740</v>
      </c>
      <c r="C439" s="1">
        <v>16779</v>
      </c>
      <c r="D439" t="s">
        <v>2385</v>
      </c>
      <c r="E439" s="1">
        <v>5620</v>
      </c>
      <c r="F439" t="s">
        <v>2386</v>
      </c>
      <c r="G439" t="s">
        <v>2</v>
      </c>
      <c r="H439" t="s">
        <v>306</v>
      </c>
      <c r="I439" t="s">
        <v>2387</v>
      </c>
      <c r="J439" s="1">
        <f t="shared" si="17"/>
        <v>2</v>
      </c>
      <c r="K439">
        <f t="shared" si="16"/>
        <v>0.76111111111111107</v>
      </c>
    </row>
    <row r="440" spans="1:11" x14ac:dyDescent="0.2">
      <c r="A440" s="1">
        <v>592</v>
      </c>
      <c r="B440" s="1">
        <v>2775</v>
      </c>
      <c r="C440" s="1">
        <v>16780</v>
      </c>
      <c r="D440" t="s">
        <v>2388</v>
      </c>
      <c r="E440" s="1">
        <v>5621</v>
      </c>
      <c r="F440" t="s">
        <v>2389</v>
      </c>
      <c r="G440" t="s">
        <v>2</v>
      </c>
      <c r="H440" t="s">
        <v>90</v>
      </c>
      <c r="I440" t="s">
        <v>2390</v>
      </c>
      <c r="J440" s="1">
        <f t="shared" si="17"/>
        <v>1</v>
      </c>
      <c r="K440">
        <f t="shared" si="16"/>
        <v>0.77083333333333337</v>
      </c>
    </row>
    <row r="441" spans="1:11" x14ac:dyDescent="0.2">
      <c r="A441" s="1">
        <v>594</v>
      </c>
      <c r="B441" s="1">
        <v>2782</v>
      </c>
      <c r="C441" s="1">
        <v>16781</v>
      </c>
      <c r="D441" t="s">
        <v>391</v>
      </c>
      <c r="E441" s="1">
        <v>5623</v>
      </c>
      <c r="F441" t="s">
        <v>2391</v>
      </c>
      <c r="G441" t="s">
        <v>0</v>
      </c>
      <c r="H441" t="s">
        <v>170</v>
      </c>
      <c r="I441" t="s">
        <v>2392</v>
      </c>
      <c r="J441" s="1">
        <f t="shared" si="17"/>
        <v>2</v>
      </c>
      <c r="K441">
        <f t="shared" si="16"/>
        <v>0.77277777777777779</v>
      </c>
    </row>
    <row r="442" spans="1:11" x14ac:dyDescent="0.2">
      <c r="A442" s="1">
        <v>596</v>
      </c>
      <c r="B442" s="1">
        <v>2798</v>
      </c>
      <c r="C442" s="1">
        <v>16781</v>
      </c>
      <c r="D442" t="s">
        <v>391</v>
      </c>
      <c r="E442" s="1">
        <v>5623</v>
      </c>
      <c r="F442" t="s">
        <v>2391</v>
      </c>
      <c r="G442" t="s">
        <v>2</v>
      </c>
      <c r="H442" t="s">
        <v>493</v>
      </c>
      <c r="I442" t="s">
        <v>2393</v>
      </c>
      <c r="J442" s="1">
        <f t="shared" si="17"/>
        <v>0</v>
      </c>
      <c r="K442">
        <f t="shared" si="16"/>
        <v>0.77722222222222226</v>
      </c>
    </row>
    <row r="443" spans="1:11" x14ac:dyDescent="0.2">
      <c r="A443" s="1">
        <v>598</v>
      </c>
      <c r="B443" s="1">
        <v>2816</v>
      </c>
      <c r="C443" s="1">
        <v>16806</v>
      </c>
      <c r="D443" t="s">
        <v>2394</v>
      </c>
      <c r="E443" s="1">
        <v>5632</v>
      </c>
      <c r="F443" t="s">
        <v>2395</v>
      </c>
      <c r="G443" t="s">
        <v>1</v>
      </c>
      <c r="H443" t="s">
        <v>2396</v>
      </c>
      <c r="I443" t="s">
        <v>2397</v>
      </c>
      <c r="J443" s="1">
        <f t="shared" si="17"/>
        <v>9</v>
      </c>
      <c r="K443">
        <f t="shared" si="16"/>
        <v>0.78222222222222226</v>
      </c>
    </row>
    <row r="444" spans="1:11" x14ac:dyDescent="0.2">
      <c r="A444" s="1">
        <v>600</v>
      </c>
      <c r="B444" s="1">
        <v>2819</v>
      </c>
      <c r="C444" s="1">
        <v>16810</v>
      </c>
      <c r="D444" t="s">
        <v>2398</v>
      </c>
      <c r="E444" s="1">
        <v>5633</v>
      </c>
      <c r="F444" t="s">
        <v>400</v>
      </c>
      <c r="G444" t="s">
        <v>1</v>
      </c>
      <c r="H444" t="s">
        <v>615</v>
      </c>
      <c r="I444" t="s">
        <v>2399</v>
      </c>
      <c r="J444" s="1">
        <f t="shared" si="17"/>
        <v>1</v>
      </c>
      <c r="K444">
        <f t="shared" si="16"/>
        <v>0.7830555555555555</v>
      </c>
    </row>
    <row r="445" spans="1:11" x14ac:dyDescent="0.2">
      <c r="A445" s="1">
        <v>602</v>
      </c>
      <c r="B445" s="1">
        <v>2832</v>
      </c>
      <c r="C445" s="1">
        <v>16813</v>
      </c>
      <c r="D445" t="s">
        <v>2400</v>
      </c>
      <c r="E445" s="1">
        <v>5634</v>
      </c>
      <c r="F445" t="s">
        <v>401</v>
      </c>
      <c r="G445" t="s">
        <v>2</v>
      </c>
      <c r="H445" t="s">
        <v>778</v>
      </c>
      <c r="I445" t="s">
        <v>2401</v>
      </c>
      <c r="J445" s="1">
        <f t="shared" si="17"/>
        <v>1</v>
      </c>
      <c r="K445">
        <f t="shared" si="16"/>
        <v>0.78666666666666663</v>
      </c>
    </row>
    <row r="446" spans="1:11" x14ac:dyDescent="0.2">
      <c r="A446" s="1">
        <v>604</v>
      </c>
      <c r="B446" s="1">
        <v>2848</v>
      </c>
      <c r="C446" s="1">
        <v>16814</v>
      </c>
      <c r="D446" t="s">
        <v>2402</v>
      </c>
      <c r="E446" s="1">
        <v>5636</v>
      </c>
      <c r="F446" t="s">
        <v>404</v>
      </c>
      <c r="G446" t="s">
        <v>5</v>
      </c>
      <c r="H446" t="s">
        <v>811</v>
      </c>
      <c r="I446" t="s">
        <v>2403</v>
      </c>
      <c r="J446" s="1">
        <f t="shared" si="17"/>
        <v>2</v>
      </c>
      <c r="K446">
        <f t="shared" si="16"/>
        <v>0.7911111111111111</v>
      </c>
    </row>
    <row r="447" spans="1:11" x14ac:dyDescent="0.2">
      <c r="A447" s="1">
        <v>605</v>
      </c>
      <c r="B447" s="1">
        <v>2850</v>
      </c>
      <c r="C447" s="1">
        <v>16815</v>
      </c>
      <c r="D447" t="s">
        <v>2404</v>
      </c>
      <c r="E447" s="1">
        <v>5637</v>
      </c>
      <c r="F447" t="s">
        <v>2405</v>
      </c>
      <c r="G447" t="s">
        <v>1</v>
      </c>
      <c r="H447" t="s">
        <v>609</v>
      </c>
      <c r="I447" t="s">
        <v>2406</v>
      </c>
      <c r="J447" s="1">
        <f t="shared" si="17"/>
        <v>1</v>
      </c>
      <c r="K447">
        <f t="shared" si="16"/>
        <v>0.79166666666666663</v>
      </c>
    </row>
    <row r="448" spans="1:11" x14ac:dyDescent="0.2">
      <c r="A448" s="1">
        <v>607</v>
      </c>
      <c r="B448" s="1">
        <v>2852</v>
      </c>
      <c r="C448" s="1">
        <v>16820</v>
      </c>
      <c r="D448" t="s">
        <v>2407</v>
      </c>
      <c r="E448" s="1">
        <v>5639</v>
      </c>
      <c r="F448" t="s">
        <v>407</v>
      </c>
      <c r="G448" t="s">
        <v>2</v>
      </c>
      <c r="H448" t="s">
        <v>498</v>
      </c>
      <c r="I448" t="s">
        <v>2408</v>
      </c>
      <c r="J448" s="1">
        <f t="shared" si="17"/>
        <v>2</v>
      </c>
      <c r="K448">
        <f t="shared" si="16"/>
        <v>0.79222222222222227</v>
      </c>
    </row>
    <row r="449" spans="1:11" x14ac:dyDescent="0.2">
      <c r="A449" s="1">
        <v>608</v>
      </c>
      <c r="B449" s="1">
        <v>2853</v>
      </c>
      <c r="C449" s="1">
        <v>16821</v>
      </c>
      <c r="D449" t="s">
        <v>2409</v>
      </c>
      <c r="E449" s="1">
        <v>5640</v>
      </c>
      <c r="F449" t="s">
        <v>2410</v>
      </c>
      <c r="G449" t="s">
        <v>0</v>
      </c>
      <c r="H449" t="s">
        <v>2411</v>
      </c>
      <c r="I449" t="s">
        <v>2412</v>
      </c>
      <c r="J449" s="1">
        <f t="shared" si="17"/>
        <v>1</v>
      </c>
      <c r="K449">
        <f t="shared" si="16"/>
        <v>0.79249999999999998</v>
      </c>
    </row>
    <row r="450" spans="1:11" x14ac:dyDescent="0.2">
      <c r="A450" s="1">
        <v>612</v>
      </c>
      <c r="B450" s="1">
        <v>2910</v>
      </c>
      <c r="C450" s="1">
        <v>16822</v>
      </c>
      <c r="D450" t="s">
        <v>2413</v>
      </c>
      <c r="E450" s="1">
        <v>5641</v>
      </c>
      <c r="F450" t="s">
        <v>2414</v>
      </c>
      <c r="G450" t="s">
        <v>0</v>
      </c>
      <c r="H450" t="s">
        <v>457</v>
      </c>
      <c r="I450" t="s">
        <v>2415</v>
      </c>
      <c r="J450" s="1">
        <f t="shared" si="17"/>
        <v>1</v>
      </c>
      <c r="K450">
        <f t="shared" si="16"/>
        <v>0.80833333333333335</v>
      </c>
    </row>
    <row r="451" spans="1:11" x14ac:dyDescent="0.2">
      <c r="A451" s="1">
        <v>614</v>
      </c>
      <c r="B451" s="1">
        <v>2932</v>
      </c>
      <c r="C451" s="1">
        <v>16823</v>
      </c>
      <c r="D451" t="s">
        <v>398</v>
      </c>
      <c r="E451" s="1">
        <v>5643</v>
      </c>
      <c r="F451" t="s">
        <v>2416</v>
      </c>
      <c r="G451" t="s">
        <v>0</v>
      </c>
      <c r="H451" t="s">
        <v>838</v>
      </c>
      <c r="I451" t="s">
        <v>2417</v>
      </c>
      <c r="J451" s="1">
        <f t="shared" si="17"/>
        <v>2</v>
      </c>
      <c r="K451">
        <f t="shared" ref="K451:K514" si="18">B451/3600</f>
        <v>0.81444444444444442</v>
      </c>
    </row>
    <row r="452" spans="1:11" x14ac:dyDescent="0.2">
      <c r="A452" s="1">
        <v>615</v>
      </c>
      <c r="B452" s="1">
        <v>2943</v>
      </c>
      <c r="C452" s="1">
        <v>16826</v>
      </c>
      <c r="D452" t="s">
        <v>2418</v>
      </c>
      <c r="E452" s="1">
        <v>5644</v>
      </c>
      <c r="F452" t="s">
        <v>2419</v>
      </c>
      <c r="G452" t="s">
        <v>2</v>
      </c>
      <c r="H452" t="s">
        <v>864</v>
      </c>
      <c r="I452" t="s">
        <v>2420</v>
      </c>
      <c r="J452" s="1">
        <f t="shared" ref="J452:J515" si="19">$E452-$E451</f>
        <v>1</v>
      </c>
      <c r="K452">
        <f t="shared" si="18"/>
        <v>0.8175</v>
      </c>
    </row>
    <row r="453" spans="1:11" x14ac:dyDescent="0.2">
      <c r="A453" s="1">
        <v>616</v>
      </c>
      <c r="B453" s="1">
        <v>2945</v>
      </c>
      <c r="C453" s="1">
        <v>16827</v>
      </c>
      <c r="D453" t="s">
        <v>2421</v>
      </c>
      <c r="E453" s="1">
        <v>5645</v>
      </c>
      <c r="F453" t="s">
        <v>2422</v>
      </c>
      <c r="G453" t="s">
        <v>5</v>
      </c>
      <c r="H453" t="s">
        <v>558</v>
      </c>
      <c r="I453" t="s">
        <v>2423</v>
      </c>
      <c r="J453" s="1">
        <f t="shared" si="19"/>
        <v>1</v>
      </c>
      <c r="K453">
        <f t="shared" si="18"/>
        <v>0.81805555555555554</v>
      </c>
    </row>
    <row r="454" spans="1:11" x14ac:dyDescent="0.2">
      <c r="A454" s="1">
        <v>618</v>
      </c>
      <c r="B454" s="1">
        <v>2964</v>
      </c>
      <c r="C454" s="1">
        <v>16831</v>
      </c>
      <c r="D454" t="s">
        <v>2424</v>
      </c>
      <c r="E454" s="1">
        <v>5647</v>
      </c>
      <c r="F454" t="s">
        <v>2425</v>
      </c>
      <c r="G454" t="s">
        <v>5</v>
      </c>
      <c r="H454" t="s">
        <v>2426</v>
      </c>
      <c r="I454" t="s">
        <v>2427</v>
      </c>
      <c r="J454" s="1">
        <f t="shared" si="19"/>
        <v>2</v>
      </c>
      <c r="K454">
        <f t="shared" si="18"/>
        <v>0.82333333333333336</v>
      </c>
    </row>
    <row r="455" spans="1:11" x14ac:dyDescent="0.2">
      <c r="A455" s="1">
        <v>619</v>
      </c>
      <c r="B455" s="1">
        <v>2966</v>
      </c>
      <c r="C455" s="1">
        <v>16843</v>
      </c>
      <c r="D455" t="s">
        <v>2428</v>
      </c>
      <c r="E455" s="1">
        <v>5652</v>
      </c>
      <c r="F455" t="s">
        <v>2429</v>
      </c>
      <c r="G455" t="s">
        <v>2</v>
      </c>
      <c r="H455" t="s">
        <v>2430</v>
      </c>
      <c r="I455" t="s">
        <v>2431</v>
      </c>
      <c r="J455" s="1">
        <f t="shared" si="19"/>
        <v>5</v>
      </c>
      <c r="K455">
        <f t="shared" si="18"/>
        <v>0.82388888888888889</v>
      </c>
    </row>
    <row r="456" spans="1:11" x14ac:dyDescent="0.2">
      <c r="A456" s="1">
        <v>620</v>
      </c>
      <c r="B456" s="1">
        <v>2974</v>
      </c>
      <c r="C456" s="1">
        <v>16844</v>
      </c>
      <c r="D456" t="s">
        <v>2432</v>
      </c>
      <c r="E456" s="1">
        <v>5653</v>
      </c>
      <c r="F456" t="s">
        <v>2433</v>
      </c>
      <c r="G456" t="s">
        <v>1</v>
      </c>
      <c r="H456" t="s">
        <v>489</v>
      </c>
      <c r="I456" t="s">
        <v>2434</v>
      </c>
      <c r="J456" s="1">
        <f t="shared" si="19"/>
        <v>1</v>
      </c>
      <c r="K456">
        <f t="shared" si="18"/>
        <v>0.82611111111111113</v>
      </c>
    </row>
    <row r="457" spans="1:11" x14ac:dyDescent="0.2">
      <c r="A457" s="1">
        <v>622</v>
      </c>
      <c r="B457" s="1">
        <v>3014</v>
      </c>
      <c r="C457" s="1">
        <v>16844</v>
      </c>
      <c r="D457" t="s">
        <v>2432</v>
      </c>
      <c r="E457" s="1">
        <v>5653</v>
      </c>
      <c r="F457" t="s">
        <v>2433</v>
      </c>
      <c r="G457" t="s">
        <v>2</v>
      </c>
      <c r="H457" t="s">
        <v>2435</v>
      </c>
      <c r="I457" t="s">
        <v>2436</v>
      </c>
      <c r="J457" s="1">
        <f t="shared" si="19"/>
        <v>0</v>
      </c>
      <c r="K457">
        <f t="shared" si="18"/>
        <v>0.8372222222222222</v>
      </c>
    </row>
    <row r="458" spans="1:11" x14ac:dyDescent="0.2">
      <c r="A458" s="1">
        <v>625</v>
      </c>
      <c r="B458" s="1">
        <v>3031</v>
      </c>
      <c r="C458" s="1">
        <v>16845</v>
      </c>
      <c r="D458" t="s">
        <v>2437</v>
      </c>
      <c r="E458" s="1">
        <v>5654</v>
      </c>
      <c r="F458" t="s">
        <v>2438</v>
      </c>
      <c r="G458" t="s">
        <v>5</v>
      </c>
      <c r="H458" t="s">
        <v>473</v>
      </c>
      <c r="I458" t="s">
        <v>2439</v>
      </c>
      <c r="J458" s="1">
        <f t="shared" si="19"/>
        <v>1</v>
      </c>
      <c r="K458">
        <f t="shared" si="18"/>
        <v>0.8419444444444445</v>
      </c>
    </row>
    <row r="459" spans="1:11" x14ac:dyDescent="0.2">
      <c r="A459" s="1">
        <v>626</v>
      </c>
      <c r="B459" s="1">
        <v>3031</v>
      </c>
      <c r="C459" s="1">
        <v>16852</v>
      </c>
      <c r="D459" t="s">
        <v>409</v>
      </c>
      <c r="E459" s="1">
        <v>5657</v>
      </c>
      <c r="F459" t="s">
        <v>2440</v>
      </c>
      <c r="G459" t="s">
        <v>0</v>
      </c>
      <c r="H459" t="s">
        <v>2441</v>
      </c>
      <c r="I459" t="s">
        <v>2442</v>
      </c>
      <c r="J459" s="1">
        <f t="shared" si="19"/>
        <v>3</v>
      </c>
      <c r="K459">
        <f t="shared" si="18"/>
        <v>0.8419444444444445</v>
      </c>
    </row>
    <row r="460" spans="1:11" x14ac:dyDescent="0.2">
      <c r="A460" s="1">
        <v>627</v>
      </c>
      <c r="B460" s="1">
        <v>3032</v>
      </c>
      <c r="C460" s="1">
        <v>16853</v>
      </c>
      <c r="D460" t="s">
        <v>2443</v>
      </c>
      <c r="E460" s="1">
        <v>5659</v>
      </c>
      <c r="F460" t="s">
        <v>412</v>
      </c>
      <c r="G460" t="s">
        <v>2</v>
      </c>
      <c r="H460" t="s">
        <v>574</v>
      </c>
      <c r="I460" t="s">
        <v>2444</v>
      </c>
      <c r="J460" s="1">
        <f t="shared" si="19"/>
        <v>2</v>
      </c>
      <c r="K460">
        <f t="shared" si="18"/>
        <v>0.84222222222222221</v>
      </c>
    </row>
    <row r="461" spans="1:11" x14ac:dyDescent="0.2">
      <c r="A461" s="1">
        <v>629</v>
      </c>
      <c r="B461" s="1">
        <v>3045</v>
      </c>
      <c r="C461" s="1">
        <v>16856</v>
      </c>
      <c r="D461" t="s">
        <v>2445</v>
      </c>
      <c r="E461" s="1">
        <v>5660</v>
      </c>
      <c r="F461" t="s">
        <v>2446</v>
      </c>
      <c r="G461" t="s">
        <v>0</v>
      </c>
      <c r="H461" t="s">
        <v>2447</v>
      </c>
      <c r="I461" t="s">
        <v>2448</v>
      </c>
      <c r="J461" s="1">
        <f t="shared" si="19"/>
        <v>1</v>
      </c>
      <c r="K461">
        <f t="shared" si="18"/>
        <v>0.84583333333333333</v>
      </c>
    </row>
    <row r="462" spans="1:11" x14ac:dyDescent="0.2">
      <c r="A462" s="1">
        <v>631</v>
      </c>
      <c r="B462" s="1">
        <v>3050</v>
      </c>
      <c r="C462" s="1">
        <v>16857</v>
      </c>
      <c r="D462" t="s">
        <v>2449</v>
      </c>
      <c r="E462" s="1">
        <v>5661</v>
      </c>
      <c r="F462" t="s">
        <v>413</v>
      </c>
      <c r="G462" t="s">
        <v>2</v>
      </c>
      <c r="H462" t="s">
        <v>93</v>
      </c>
      <c r="I462" t="s">
        <v>2450</v>
      </c>
      <c r="J462" s="1">
        <f t="shared" si="19"/>
        <v>1</v>
      </c>
      <c r="K462">
        <f t="shared" si="18"/>
        <v>0.84722222222222221</v>
      </c>
    </row>
    <row r="463" spans="1:11" x14ac:dyDescent="0.2">
      <c r="A463" s="1">
        <v>633</v>
      </c>
      <c r="B463" s="1">
        <v>3066</v>
      </c>
      <c r="C463" s="1">
        <v>16858</v>
      </c>
      <c r="D463" t="s">
        <v>411</v>
      </c>
      <c r="E463" s="1">
        <v>5662</v>
      </c>
      <c r="F463" t="s">
        <v>2451</v>
      </c>
      <c r="G463" t="s">
        <v>1</v>
      </c>
      <c r="H463" t="s">
        <v>2452</v>
      </c>
      <c r="I463" t="s">
        <v>2453</v>
      </c>
      <c r="J463" s="1">
        <f t="shared" si="19"/>
        <v>1</v>
      </c>
      <c r="K463">
        <f t="shared" si="18"/>
        <v>0.85166666666666668</v>
      </c>
    </row>
    <row r="464" spans="1:11" x14ac:dyDescent="0.2">
      <c r="A464" s="1">
        <v>634</v>
      </c>
      <c r="B464" s="1">
        <v>3068</v>
      </c>
      <c r="C464" s="1">
        <v>16859</v>
      </c>
      <c r="D464" t="s">
        <v>2454</v>
      </c>
      <c r="E464" s="1">
        <v>5663</v>
      </c>
      <c r="F464" t="s">
        <v>414</v>
      </c>
      <c r="G464" t="s">
        <v>1</v>
      </c>
      <c r="H464" t="s">
        <v>573</v>
      </c>
      <c r="I464" t="s">
        <v>2455</v>
      </c>
      <c r="J464" s="1">
        <f t="shared" si="19"/>
        <v>1</v>
      </c>
      <c r="K464">
        <f t="shared" si="18"/>
        <v>0.85222222222222221</v>
      </c>
    </row>
    <row r="465" spans="1:11" x14ac:dyDescent="0.2">
      <c r="A465" s="1">
        <v>635</v>
      </c>
      <c r="B465" s="1">
        <v>3069</v>
      </c>
      <c r="C465" s="1">
        <v>16860</v>
      </c>
      <c r="D465" t="s">
        <v>2456</v>
      </c>
      <c r="E465" s="1">
        <v>5664</v>
      </c>
      <c r="F465" t="s">
        <v>2457</v>
      </c>
      <c r="G465" t="s">
        <v>5</v>
      </c>
      <c r="H465" t="s">
        <v>2458</v>
      </c>
      <c r="I465" t="s">
        <v>2459</v>
      </c>
      <c r="J465" s="1">
        <f t="shared" si="19"/>
        <v>1</v>
      </c>
      <c r="K465">
        <f t="shared" si="18"/>
        <v>0.85250000000000004</v>
      </c>
    </row>
    <row r="466" spans="1:11" x14ac:dyDescent="0.2">
      <c r="A466" s="1">
        <v>637</v>
      </c>
      <c r="B466" s="1">
        <v>3087</v>
      </c>
      <c r="C466" s="1">
        <v>16866</v>
      </c>
      <c r="D466" t="s">
        <v>2460</v>
      </c>
      <c r="E466" s="1">
        <v>5666</v>
      </c>
      <c r="F466" t="s">
        <v>2461</v>
      </c>
      <c r="G466" t="s">
        <v>2</v>
      </c>
      <c r="H466" t="s">
        <v>2462</v>
      </c>
      <c r="I466" t="s">
        <v>2463</v>
      </c>
      <c r="J466" s="1">
        <f t="shared" si="19"/>
        <v>2</v>
      </c>
      <c r="K466">
        <f t="shared" si="18"/>
        <v>0.85750000000000004</v>
      </c>
    </row>
    <row r="467" spans="1:11" x14ac:dyDescent="0.2">
      <c r="A467" s="1">
        <v>638</v>
      </c>
      <c r="B467" s="1">
        <v>3103</v>
      </c>
      <c r="C467" s="1">
        <v>16869</v>
      </c>
      <c r="D467" t="s">
        <v>2464</v>
      </c>
      <c r="E467" s="1">
        <v>5667</v>
      </c>
      <c r="F467" t="s">
        <v>417</v>
      </c>
      <c r="G467" t="s">
        <v>2</v>
      </c>
      <c r="H467" t="s">
        <v>2465</v>
      </c>
      <c r="I467" t="s">
        <v>2466</v>
      </c>
      <c r="J467" s="1">
        <f t="shared" si="19"/>
        <v>1</v>
      </c>
      <c r="K467">
        <f t="shared" si="18"/>
        <v>0.8619444444444444</v>
      </c>
    </row>
    <row r="468" spans="1:11" x14ac:dyDescent="0.2">
      <c r="A468" s="1">
        <v>639</v>
      </c>
      <c r="B468" s="1">
        <v>3105</v>
      </c>
      <c r="C468" s="1">
        <v>16870</v>
      </c>
      <c r="D468" t="s">
        <v>2467</v>
      </c>
      <c r="E468" s="1">
        <v>5668</v>
      </c>
      <c r="F468" t="s">
        <v>418</v>
      </c>
      <c r="G468" t="s">
        <v>2</v>
      </c>
      <c r="H468" t="s">
        <v>515</v>
      </c>
      <c r="I468" t="s">
        <v>2468</v>
      </c>
      <c r="J468" s="1">
        <f t="shared" si="19"/>
        <v>1</v>
      </c>
      <c r="K468">
        <f t="shared" si="18"/>
        <v>0.86250000000000004</v>
      </c>
    </row>
    <row r="469" spans="1:11" x14ac:dyDescent="0.2">
      <c r="A469" s="1">
        <v>641</v>
      </c>
      <c r="B469" s="1">
        <v>3191</v>
      </c>
      <c r="C469" s="1">
        <v>16871</v>
      </c>
      <c r="D469" t="s">
        <v>2469</v>
      </c>
      <c r="E469" s="1">
        <v>5669</v>
      </c>
      <c r="F469" t="s">
        <v>420</v>
      </c>
      <c r="G469" t="s">
        <v>2</v>
      </c>
      <c r="H469" t="s">
        <v>635</v>
      </c>
      <c r="I469" t="s">
        <v>2470</v>
      </c>
      <c r="J469" s="1">
        <f t="shared" si="19"/>
        <v>1</v>
      </c>
      <c r="K469">
        <f t="shared" si="18"/>
        <v>0.88638888888888889</v>
      </c>
    </row>
    <row r="470" spans="1:11" x14ac:dyDescent="0.2">
      <c r="A470" s="1">
        <v>642</v>
      </c>
      <c r="B470" s="1">
        <v>3204</v>
      </c>
      <c r="C470" s="1">
        <v>16872</v>
      </c>
      <c r="D470" t="s">
        <v>2471</v>
      </c>
      <c r="E470" s="1">
        <v>5670</v>
      </c>
      <c r="F470" t="s">
        <v>422</v>
      </c>
      <c r="G470" t="s">
        <v>2</v>
      </c>
      <c r="H470" t="s">
        <v>521</v>
      </c>
      <c r="I470" t="s">
        <v>2472</v>
      </c>
      <c r="J470" s="1">
        <f t="shared" si="19"/>
        <v>1</v>
      </c>
      <c r="K470">
        <f t="shared" si="18"/>
        <v>0.89</v>
      </c>
    </row>
    <row r="471" spans="1:11" x14ac:dyDescent="0.2">
      <c r="A471" s="1">
        <v>643</v>
      </c>
      <c r="B471" s="1">
        <v>3209</v>
      </c>
      <c r="C471" s="1">
        <v>16881</v>
      </c>
      <c r="D471" t="s">
        <v>2473</v>
      </c>
      <c r="E471" s="1">
        <v>5673</v>
      </c>
      <c r="F471" t="s">
        <v>424</v>
      </c>
      <c r="G471" t="s">
        <v>1</v>
      </c>
      <c r="H471" t="s">
        <v>2474</v>
      </c>
      <c r="I471" t="s">
        <v>2475</v>
      </c>
      <c r="J471" s="1">
        <f t="shared" si="19"/>
        <v>3</v>
      </c>
      <c r="K471">
        <f t="shared" si="18"/>
        <v>0.8913888888888889</v>
      </c>
    </row>
    <row r="472" spans="1:11" x14ac:dyDescent="0.2">
      <c r="A472" s="1">
        <v>644</v>
      </c>
      <c r="B472" s="1">
        <v>3237</v>
      </c>
      <c r="C472" s="1">
        <v>16882</v>
      </c>
      <c r="D472" t="s">
        <v>2476</v>
      </c>
      <c r="E472" s="1">
        <v>5674</v>
      </c>
      <c r="F472" t="s">
        <v>2477</v>
      </c>
      <c r="G472" t="s">
        <v>5</v>
      </c>
      <c r="H472" t="s">
        <v>565</v>
      </c>
      <c r="I472" t="s">
        <v>2478</v>
      </c>
      <c r="J472" s="1">
        <f t="shared" si="19"/>
        <v>1</v>
      </c>
      <c r="K472">
        <f t="shared" si="18"/>
        <v>0.89916666666666667</v>
      </c>
    </row>
    <row r="473" spans="1:11" x14ac:dyDescent="0.2">
      <c r="A473" s="1">
        <v>645</v>
      </c>
      <c r="B473" s="1">
        <v>3243</v>
      </c>
      <c r="C473" s="1">
        <v>16887</v>
      </c>
      <c r="D473" t="s">
        <v>2479</v>
      </c>
      <c r="E473" s="1">
        <v>5675</v>
      </c>
      <c r="F473" t="s">
        <v>428</v>
      </c>
      <c r="G473" t="s">
        <v>1</v>
      </c>
      <c r="H473" t="s">
        <v>395</v>
      </c>
      <c r="I473" t="s">
        <v>2480</v>
      </c>
      <c r="J473" s="1">
        <f t="shared" si="19"/>
        <v>1</v>
      </c>
      <c r="K473">
        <f t="shared" si="18"/>
        <v>0.90083333333333337</v>
      </c>
    </row>
    <row r="474" spans="1:11" x14ac:dyDescent="0.2">
      <c r="A474" s="1">
        <v>646</v>
      </c>
      <c r="B474" s="1">
        <v>3244</v>
      </c>
      <c r="C474" s="1">
        <v>16916</v>
      </c>
      <c r="D474" t="s">
        <v>2481</v>
      </c>
      <c r="E474" s="1">
        <v>5684</v>
      </c>
      <c r="F474" t="s">
        <v>2482</v>
      </c>
      <c r="G474" t="s">
        <v>0</v>
      </c>
      <c r="H474" t="s">
        <v>2483</v>
      </c>
      <c r="I474" t="s">
        <v>2484</v>
      </c>
      <c r="J474" s="1">
        <f t="shared" si="19"/>
        <v>9</v>
      </c>
      <c r="K474">
        <f t="shared" si="18"/>
        <v>0.90111111111111108</v>
      </c>
    </row>
    <row r="475" spans="1:11" x14ac:dyDescent="0.2">
      <c r="A475" s="1">
        <v>650</v>
      </c>
      <c r="B475" s="1">
        <v>3254</v>
      </c>
      <c r="C475" s="1">
        <v>16917</v>
      </c>
      <c r="D475" t="s">
        <v>2485</v>
      </c>
      <c r="E475" s="1">
        <v>5685</v>
      </c>
      <c r="F475" t="s">
        <v>2486</v>
      </c>
      <c r="G475" t="s">
        <v>0</v>
      </c>
      <c r="H475" t="s">
        <v>213</v>
      </c>
      <c r="I475" t="s">
        <v>2487</v>
      </c>
      <c r="J475" s="1">
        <f t="shared" si="19"/>
        <v>1</v>
      </c>
      <c r="K475">
        <f t="shared" si="18"/>
        <v>0.90388888888888885</v>
      </c>
    </row>
    <row r="476" spans="1:11" x14ac:dyDescent="0.2">
      <c r="A476" s="1">
        <v>653</v>
      </c>
      <c r="B476" s="1">
        <v>3277</v>
      </c>
      <c r="C476" s="1">
        <v>16918</v>
      </c>
      <c r="D476" t="s">
        <v>423</v>
      </c>
      <c r="E476" s="1">
        <v>5686</v>
      </c>
      <c r="F476" t="s">
        <v>440</v>
      </c>
      <c r="G476" t="s">
        <v>2</v>
      </c>
      <c r="H476" t="s">
        <v>98</v>
      </c>
      <c r="I476" t="s">
        <v>2488</v>
      </c>
      <c r="J476" s="1">
        <f t="shared" si="19"/>
        <v>1</v>
      </c>
      <c r="K476">
        <f t="shared" si="18"/>
        <v>0.91027777777777774</v>
      </c>
    </row>
    <row r="477" spans="1:11" x14ac:dyDescent="0.2">
      <c r="A477" s="1">
        <v>654</v>
      </c>
      <c r="B477" s="1">
        <v>3279</v>
      </c>
      <c r="C477" s="1">
        <v>16919</v>
      </c>
      <c r="D477" t="s">
        <v>427</v>
      </c>
      <c r="E477" s="1">
        <v>5687</v>
      </c>
      <c r="F477" t="s">
        <v>2489</v>
      </c>
      <c r="G477" t="s">
        <v>2</v>
      </c>
      <c r="H477" t="s">
        <v>397</v>
      </c>
      <c r="I477" t="s">
        <v>2490</v>
      </c>
      <c r="J477" s="1">
        <f t="shared" si="19"/>
        <v>1</v>
      </c>
      <c r="K477">
        <f t="shared" si="18"/>
        <v>0.91083333333333338</v>
      </c>
    </row>
    <row r="478" spans="1:11" x14ac:dyDescent="0.2">
      <c r="A478" s="1">
        <v>655</v>
      </c>
      <c r="B478" s="1">
        <v>3287</v>
      </c>
      <c r="C478" s="1">
        <v>16920</v>
      </c>
      <c r="D478" t="s">
        <v>429</v>
      </c>
      <c r="E478" s="1">
        <v>5688</v>
      </c>
      <c r="F478" t="s">
        <v>442</v>
      </c>
      <c r="G478" t="s">
        <v>1</v>
      </c>
      <c r="H478" t="s">
        <v>2491</v>
      </c>
      <c r="I478" t="s">
        <v>2492</v>
      </c>
      <c r="J478" s="1">
        <f t="shared" si="19"/>
        <v>1</v>
      </c>
      <c r="K478">
        <f t="shared" si="18"/>
        <v>0.91305555555555551</v>
      </c>
    </row>
    <row r="479" spans="1:11" x14ac:dyDescent="0.2">
      <c r="A479" s="1">
        <v>658</v>
      </c>
      <c r="B479" s="1">
        <v>3310</v>
      </c>
      <c r="C479" s="1">
        <v>16921</v>
      </c>
      <c r="D479" t="s">
        <v>431</v>
      </c>
      <c r="E479" s="1">
        <v>5688</v>
      </c>
      <c r="F479" t="s">
        <v>442</v>
      </c>
      <c r="G479" t="s">
        <v>0</v>
      </c>
      <c r="I479" t="s">
        <v>2493</v>
      </c>
      <c r="J479" s="1">
        <f t="shared" si="19"/>
        <v>0</v>
      </c>
      <c r="K479">
        <f t="shared" si="18"/>
        <v>0.9194444444444444</v>
      </c>
    </row>
    <row r="480" spans="1:11" x14ac:dyDescent="0.2">
      <c r="A480" s="1">
        <v>666</v>
      </c>
      <c r="B480" s="1">
        <v>3363</v>
      </c>
      <c r="C480" s="1">
        <v>16921</v>
      </c>
      <c r="D480" t="s">
        <v>431</v>
      </c>
      <c r="E480" s="1">
        <v>5688</v>
      </c>
      <c r="F480" t="s">
        <v>442</v>
      </c>
      <c r="G480" t="s">
        <v>2</v>
      </c>
      <c r="H480" t="s">
        <v>570</v>
      </c>
      <c r="I480" t="s">
        <v>2494</v>
      </c>
      <c r="J480" s="1">
        <f t="shared" si="19"/>
        <v>0</v>
      </c>
      <c r="K480">
        <f t="shared" si="18"/>
        <v>0.9341666666666667</v>
      </c>
    </row>
    <row r="481" spans="1:11" x14ac:dyDescent="0.2">
      <c r="A481" s="1">
        <v>667</v>
      </c>
      <c r="B481" s="1">
        <v>3364</v>
      </c>
      <c r="C481" s="1">
        <v>16925</v>
      </c>
      <c r="D481" t="s">
        <v>2495</v>
      </c>
      <c r="E481" s="1">
        <v>5690</v>
      </c>
      <c r="F481" t="s">
        <v>444</v>
      </c>
      <c r="G481" t="s">
        <v>0</v>
      </c>
      <c r="H481" t="s">
        <v>2496</v>
      </c>
      <c r="I481" t="s">
        <v>2497</v>
      </c>
      <c r="J481" s="1">
        <f t="shared" si="19"/>
        <v>2</v>
      </c>
      <c r="K481">
        <f t="shared" si="18"/>
        <v>0.93444444444444441</v>
      </c>
    </row>
    <row r="482" spans="1:11" x14ac:dyDescent="0.2">
      <c r="A482" s="1">
        <v>668</v>
      </c>
      <c r="B482" s="1">
        <v>3369</v>
      </c>
      <c r="C482" s="1">
        <v>16926</v>
      </c>
      <c r="D482" t="s">
        <v>433</v>
      </c>
      <c r="E482" s="1">
        <v>5691</v>
      </c>
      <c r="F482" t="s">
        <v>2498</v>
      </c>
      <c r="G482" t="s">
        <v>0</v>
      </c>
      <c r="H482" t="s">
        <v>314</v>
      </c>
      <c r="I482" t="s">
        <v>2499</v>
      </c>
      <c r="J482" s="1">
        <f t="shared" si="19"/>
        <v>1</v>
      </c>
      <c r="K482">
        <f t="shared" si="18"/>
        <v>0.93583333333333329</v>
      </c>
    </row>
    <row r="483" spans="1:11" x14ac:dyDescent="0.2">
      <c r="A483" s="1">
        <v>669</v>
      </c>
      <c r="B483" s="1">
        <v>3372</v>
      </c>
      <c r="C483" s="1">
        <v>16926</v>
      </c>
      <c r="D483" t="s">
        <v>433</v>
      </c>
      <c r="E483" s="1">
        <v>5691</v>
      </c>
      <c r="F483" t="s">
        <v>2498</v>
      </c>
      <c r="G483" t="s">
        <v>5</v>
      </c>
      <c r="H483" t="s">
        <v>805</v>
      </c>
      <c r="I483" t="s">
        <v>2500</v>
      </c>
      <c r="J483" s="1">
        <f t="shared" si="19"/>
        <v>0</v>
      </c>
      <c r="K483">
        <f t="shared" si="18"/>
        <v>0.93666666666666665</v>
      </c>
    </row>
    <row r="484" spans="1:11" x14ac:dyDescent="0.2">
      <c r="A484" s="1">
        <v>670</v>
      </c>
      <c r="B484" s="1">
        <v>3375</v>
      </c>
      <c r="C484" s="1">
        <v>16928</v>
      </c>
      <c r="D484" t="s">
        <v>2501</v>
      </c>
      <c r="E484" s="1">
        <v>5692</v>
      </c>
      <c r="F484" t="s">
        <v>446</v>
      </c>
      <c r="G484" t="s">
        <v>2</v>
      </c>
      <c r="H484" t="s">
        <v>349</v>
      </c>
      <c r="I484" t="s">
        <v>2502</v>
      </c>
      <c r="J484" s="1">
        <f t="shared" si="19"/>
        <v>1</v>
      </c>
      <c r="K484">
        <f t="shared" si="18"/>
        <v>0.9375</v>
      </c>
    </row>
    <row r="485" spans="1:11" x14ac:dyDescent="0.2">
      <c r="A485" s="1">
        <v>671</v>
      </c>
      <c r="B485" s="1">
        <v>3377</v>
      </c>
      <c r="C485" s="1">
        <v>16931</v>
      </c>
      <c r="D485" t="s">
        <v>435</v>
      </c>
      <c r="E485" s="1">
        <v>5693</v>
      </c>
      <c r="F485" t="s">
        <v>448</v>
      </c>
      <c r="G485" t="s">
        <v>0</v>
      </c>
      <c r="H485" t="s">
        <v>772</v>
      </c>
      <c r="I485" t="s">
        <v>2503</v>
      </c>
      <c r="J485" s="1">
        <f t="shared" si="19"/>
        <v>1</v>
      </c>
      <c r="K485">
        <f t="shared" si="18"/>
        <v>0.93805555555555553</v>
      </c>
    </row>
    <row r="486" spans="1:11" x14ac:dyDescent="0.2">
      <c r="A486" s="1">
        <v>674</v>
      </c>
      <c r="B486" s="1">
        <v>3384</v>
      </c>
      <c r="C486" s="1">
        <v>16932</v>
      </c>
      <c r="D486" t="s">
        <v>2504</v>
      </c>
      <c r="E486" s="1">
        <v>5695</v>
      </c>
      <c r="F486" t="s">
        <v>2505</v>
      </c>
      <c r="G486" t="s">
        <v>2</v>
      </c>
      <c r="H486" t="s">
        <v>783</v>
      </c>
      <c r="I486" t="s">
        <v>2506</v>
      </c>
      <c r="J486" s="1">
        <f t="shared" si="19"/>
        <v>2</v>
      </c>
      <c r="K486">
        <f t="shared" si="18"/>
        <v>0.94</v>
      </c>
    </row>
    <row r="487" spans="1:11" x14ac:dyDescent="0.2">
      <c r="A487" s="1">
        <v>683</v>
      </c>
      <c r="B487" s="1">
        <v>3533</v>
      </c>
      <c r="C487" s="1">
        <v>16933</v>
      </c>
      <c r="D487" t="s">
        <v>2507</v>
      </c>
      <c r="E487" s="1">
        <v>5696</v>
      </c>
      <c r="F487" t="s">
        <v>2508</v>
      </c>
      <c r="G487" t="s">
        <v>5</v>
      </c>
      <c r="H487" t="s">
        <v>241</v>
      </c>
      <c r="I487" t="s">
        <v>2509</v>
      </c>
      <c r="J487" s="1">
        <f t="shared" si="19"/>
        <v>1</v>
      </c>
      <c r="K487">
        <f t="shared" si="18"/>
        <v>0.98138888888888887</v>
      </c>
    </row>
    <row r="488" spans="1:11" x14ac:dyDescent="0.2">
      <c r="A488" s="1">
        <v>685</v>
      </c>
      <c r="B488" s="1">
        <v>3569</v>
      </c>
      <c r="C488" s="1">
        <v>16934</v>
      </c>
      <c r="D488" t="s">
        <v>437</v>
      </c>
      <c r="E488" s="1">
        <v>5697</v>
      </c>
      <c r="F488" t="s">
        <v>2510</v>
      </c>
      <c r="G488" t="s">
        <v>0</v>
      </c>
      <c r="H488" t="s">
        <v>383</v>
      </c>
      <c r="I488" t="s">
        <v>2511</v>
      </c>
      <c r="J488" s="1">
        <f t="shared" si="19"/>
        <v>1</v>
      </c>
      <c r="K488">
        <f t="shared" si="18"/>
        <v>0.99138888888888888</v>
      </c>
    </row>
    <row r="489" spans="1:11" x14ac:dyDescent="0.2">
      <c r="A489" s="1">
        <v>687</v>
      </c>
      <c r="B489" s="1">
        <v>3574</v>
      </c>
      <c r="C489" s="1">
        <v>16940</v>
      </c>
      <c r="D489" t="s">
        <v>439</v>
      </c>
      <c r="E489" s="1">
        <v>5699</v>
      </c>
      <c r="F489" t="s">
        <v>2512</v>
      </c>
      <c r="G489" t="s">
        <v>2</v>
      </c>
      <c r="H489" t="s">
        <v>63</v>
      </c>
      <c r="I489" t="s">
        <v>2513</v>
      </c>
      <c r="J489" s="1">
        <f t="shared" si="19"/>
        <v>2</v>
      </c>
      <c r="K489">
        <f t="shared" si="18"/>
        <v>0.99277777777777776</v>
      </c>
    </row>
    <row r="490" spans="1:11" x14ac:dyDescent="0.2">
      <c r="A490" s="1">
        <v>689</v>
      </c>
      <c r="B490" s="1">
        <v>3615</v>
      </c>
      <c r="C490" s="1">
        <v>16941</v>
      </c>
      <c r="D490" t="s">
        <v>441</v>
      </c>
      <c r="E490" s="1">
        <v>5700</v>
      </c>
      <c r="F490" t="s">
        <v>2514</v>
      </c>
      <c r="G490" t="s">
        <v>0</v>
      </c>
      <c r="H490" t="s">
        <v>776</v>
      </c>
      <c r="I490" t="s">
        <v>2515</v>
      </c>
      <c r="J490" s="1">
        <f t="shared" si="19"/>
        <v>1</v>
      </c>
      <c r="K490">
        <f t="shared" si="18"/>
        <v>1.0041666666666667</v>
      </c>
    </row>
    <row r="491" spans="1:11" x14ac:dyDescent="0.2">
      <c r="A491" s="1">
        <v>690</v>
      </c>
      <c r="B491" s="1">
        <v>3617</v>
      </c>
      <c r="C491" s="1">
        <v>16963</v>
      </c>
      <c r="D491" t="s">
        <v>2516</v>
      </c>
      <c r="E491" s="1">
        <v>5708</v>
      </c>
      <c r="F491" t="s">
        <v>2517</v>
      </c>
      <c r="G491" t="s">
        <v>2</v>
      </c>
      <c r="H491" t="s">
        <v>154</v>
      </c>
      <c r="I491" t="s">
        <v>2518</v>
      </c>
      <c r="J491" s="1">
        <f t="shared" si="19"/>
        <v>8</v>
      </c>
      <c r="K491">
        <f t="shared" si="18"/>
        <v>1.0047222222222223</v>
      </c>
    </row>
    <row r="492" spans="1:11" x14ac:dyDescent="0.2">
      <c r="A492" s="1">
        <v>691</v>
      </c>
      <c r="B492" s="1">
        <v>3622</v>
      </c>
      <c r="C492" s="1">
        <v>16969</v>
      </c>
      <c r="D492" t="s">
        <v>2519</v>
      </c>
      <c r="E492" s="1">
        <v>5710</v>
      </c>
      <c r="F492" t="s">
        <v>2520</v>
      </c>
      <c r="G492" t="s">
        <v>5</v>
      </c>
      <c r="H492" t="s">
        <v>537</v>
      </c>
      <c r="I492" t="s">
        <v>2521</v>
      </c>
      <c r="J492" s="1">
        <f t="shared" si="19"/>
        <v>2</v>
      </c>
      <c r="K492">
        <f t="shared" si="18"/>
        <v>1.0061111111111112</v>
      </c>
    </row>
    <row r="493" spans="1:11" x14ac:dyDescent="0.2">
      <c r="A493" s="1">
        <v>693</v>
      </c>
      <c r="B493" s="1">
        <v>3635</v>
      </c>
      <c r="C493" s="1">
        <v>16970</v>
      </c>
      <c r="D493" t="s">
        <v>2522</v>
      </c>
      <c r="E493" s="1">
        <v>5711</v>
      </c>
      <c r="F493" t="s">
        <v>2523</v>
      </c>
      <c r="G493" t="s">
        <v>5</v>
      </c>
      <c r="H493" t="s">
        <v>298</v>
      </c>
      <c r="I493" t="s">
        <v>2524</v>
      </c>
      <c r="J493" s="1">
        <f t="shared" si="19"/>
        <v>1</v>
      </c>
      <c r="K493">
        <f t="shared" si="18"/>
        <v>1.0097222222222222</v>
      </c>
    </row>
    <row r="494" spans="1:11" x14ac:dyDescent="0.2">
      <c r="A494" s="1">
        <v>696</v>
      </c>
      <c r="B494" s="1">
        <v>3691</v>
      </c>
      <c r="C494" s="1">
        <v>16971</v>
      </c>
      <c r="D494" t="s">
        <v>2525</v>
      </c>
      <c r="E494" s="1">
        <v>5712</v>
      </c>
      <c r="F494" t="s">
        <v>2526</v>
      </c>
      <c r="G494" t="s">
        <v>2</v>
      </c>
      <c r="H494" t="s">
        <v>2527</v>
      </c>
      <c r="I494" t="s">
        <v>2528</v>
      </c>
      <c r="J494" s="1">
        <f t="shared" si="19"/>
        <v>1</v>
      </c>
      <c r="K494">
        <f t="shared" si="18"/>
        <v>1.0252777777777777</v>
      </c>
    </row>
    <row r="495" spans="1:11" x14ac:dyDescent="0.2">
      <c r="A495" s="1">
        <v>699</v>
      </c>
      <c r="B495" s="1">
        <v>3697</v>
      </c>
      <c r="C495" s="1">
        <v>17015</v>
      </c>
      <c r="D495" t="s">
        <v>2529</v>
      </c>
      <c r="E495" s="1">
        <v>5729</v>
      </c>
      <c r="F495" t="s">
        <v>2530</v>
      </c>
      <c r="G495" t="s">
        <v>0</v>
      </c>
      <c r="H495" t="s">
        <v>2531</v>
      </c>
      <c r="I495" t="s">
        <v>2532</v>
      </c>
      <c r="J495" s="1">
        <f t="shared" si="19"/>
        <v>17</v>
      </c>
      <c r="K495">
        <f t="shared" si="18"/>
        <v>1.0269444444444444</v>
      </c>
    </row>
    <row r="496" spans="1:11" x14ac:dyDescent="0.2">
      <c r="A496" s="1">
        <v>700</v>
      </c>
      <c r="B496" s="1">
        <v>3698</v>
      </c>
      <c r="C496" s="1">
        <v>17017</v>
      </c>
      <c r="D496" t="s">
        <v>2533</v>
      </c>
      <c r="E496" s="1">
        <v>5731</v>
      </c>
      <c r="F496" t="s">
        <v>2534</v>
      </c>
      <c r="G496" t="s">
        <v>0</v>
      </c>
      <c r="H496" t="s">
        <v>2535</v>
      </c>
      <c r="I496" t="s">
        <v>2536</v>
      </c>
      <c r="J496" s="1">
        <f t="shared" si="19"/>
        <v>2</v>
      </c>
      <c r="K496">
        <f t="shared" si="18"/>
        <v>1.0272222222222223</v>
      </c>
    </row>
    <row r="497" spans="1:11" x14ac:dyDescent="0.2">
      <c r="A497" s="1">
        <v>701</v>
      </c>
      <c r="B497" s="1">
        <v>3715</v>
      </c>
      <c r="C497" s="1">
        <v>17018</v>
      </c>
      <c r="D497" t="s">
        <v>450</v>
      </c>
      <c r="E497" s="1">
        <v>5732</v>
      </c>
      <c r="F497" t="s">
        <v>2537</v>
      </c>
      <c r="G497" t="s">
        <v>0</v>
      </c>
      <c r="H497" t="s">
        <v>120</v>
      </c>
      <c r="I497" t="s">
        <v>2538</v>
      </c>
      <c r="J497" s="1">
        <f t="shared" si="19"/>
        <v>1</v>
      </c>
      <c r="K497">
        <f t="shared" si="18"/>
        <v>1.0319444444444446</v>
      </c>
    </row>
    <row r="498" spans="1:11" x14ac:dyDescent="0.2">
      <c r="A498" s="1">
        <v>702</v>
      </c>
      <c r="B498" s="1">
        <v>3715</v>
      </c>
      <c r="C498" s="1">
        <v>17019</v>
      </c>
      <c r="D498" t="s">
        <v>2539</v>
      </c>
      <c r="E498" s="1">
        <v>5733</v>
      </c>
      <c r="F498" t="s">
        <v>2540</v>
      </c>
      <c r="G498" t="s">
        <v>5</v>
      </c>
      <c r="H498" t="s">
        <v>449</v>
      </c>
      <c r="I498" t="s">
        <v>2541</v>
      </c>
      <c r="J498" s="1">
        <f t="shared" si="19"/>
        <v>1</v>
      </c>
      <c r="K498">
        <f t="shared" si="18"/>
        <v>1.0319444444444446</v>
      </c>
    </row>
    <row r="499" spans="1:11" x14ac:dyDescent="0.2">
      <c r="A499" s="1">
        <v>703</v>
      </c>
      <c r="B499" s="1">
        <v>3717</v>
      </c>
      <c r="C499" s="1">
        <v>17020</v>
      </c>
      <c r="D499" t="s">
        <v>2542</v>
      </c>
      <c r="E499" s="1">
        <v>5734</v>
      </c>
      <c r="F499" t="s">
        <v>2543</v>
      </c>
      <c r="G499" t="s">
        <v>2</v>
      </c>
      <c r="H499" t="s">
        <v>1035</v>
      </c>
      <c r="I499" t="s">
        <v>2544</v>
      </c>
      <c r="J499" s="1">
        <f t="shared" si="19"/>
        <v>1</v>
      </c>
      <c r="K499">
        <f t="shared" si="18"/>
        <v>1.0325</v>
      </c>
    </row>
    <row r="500" spans="1:11" x14ac:dyDescent="0.2">
      <c r="A500" s="1">
        <v>705</v>
      </c>
      <c r="B500" s="1">
        <v>3767</v>
      </c>
      <c r="C500" s="1">
        <v>17054</v>
      </c>
      <c r="D500" t="s">
        <v>2545</v>
      </c>
      <c r="E500" s="1">
        <v>5750</v>
      </c>
      <c r="F500" t="s">
        <v>2546</v>
      </c>
      <c r="G500" t="s">
        <v>0</v>
      </c>
      <c r="H500" t="s">
        <v>2547</v>
      </c>
      <c r="I500" t="s">
        <v>2548</v>
      </c>
      <c r="J500" s="1">
        <f t="shared" si="19"/>
        <v>16</v>
      </c>
      <c r="K500">
        <f t="shared" si="18"/>
        <v>1.0463888888888888</v>
      </c>
    </row>
    <row r="501" spans="1:11" x14ac:dyDescent="0.2">
      <c r="A501" s="1">
        <v>706</v>
      </c>
      <c r="B501" s="1">
        <v>3767</v>
      </c>
      <c r="C501" s="1">
        <v>17075</v>
      </c>
      <c r="D501" t="s">
        <v>2549</v>
      </c>
      <c r="E501" s="1">
        <v>5760</v>
      </c>
      <c r="F501" t="s">
        <v>2550</v>
      </c>
      <c r="G501" t="s">
        <v>2</v>
      </c>
      <c r="H501" t="s">
        <v>2551</v>
      </c>
      <c r="I501" t="s">
        <v>2552</v>
      </c>
      <c r="J501" s="1">
        <f t="shared" si="19"/>
        <v>10</v>
      </c>
      <c r="K501">
        <f t="shared" si="18"/>
        <v>1.0463888888888888</v>
      </c>
    </row>
    <row r="502" spans="1:11" x14ac:dyDescent="0.2">
      <c r="A502" s="1">
        <v>707</v>
      </c>
      <c r="B502" s="1">
        <v>3768</v>
      </c>
      <c r="C502" s="1">
        <v>17078</v>
      </c>
      <c r="D502" t="s">
        <v>2553</v>
      </c>
      <c r="E502" s="1">
        <v>5761</v>
      </c>
      <c r="F502" t="s">
        <v>2554</v>
      </c>
      <c r="G502" t="s">
        <v>1</v>
      </c>
      <c r="H502" t="s">
        <v>2555</v>
      </c>
      <c r="I502" t="s">
        <v>2556</v>
      </c>
      <c r="J502" s="1">
        <f t="shared" si="19"/>
        <v>1</v>
      </c>
      <c r="K502">
        <f t="shared" si="18"/>
        <v>1.0466666666666666</v>
      </c>
    </row>
    <row r="503" spans="1:11" x14ac:dyDescent="0.2">
      <c r="A503" s="1">
        <v>711</v>
      </c>
      <c r="B503" s="1">
        <v>3790</v>
      </c>
      <c r="C503" s="1">
        <v>17079</v>
      </c>
      <c r="D503" t="s">
        <v>2557</v>
      </c>
      <c r="E503" s="1">
        <v>5763</v>
      </c>
      <c r="F503" t="s">
        <v>2558</v>
      </c>
      <c r="G503" t="s">
        <v>2</v>
      </c>
      <c r="H503" t="s">
        <v>79</v>
      </c>
      <c r="I503" t="s">
        <v>2559</v>
      </c>
      <c r="J503" s="1">
        <f t="shared" si="19"/>
        <v>2</v>
      </c>
      <c r="K503">
        <f t="shared" si="18"/>
        <v>1.0527777777777778</v>
      </c>
    </row>
    <row r="504" spans="1:11" x14ac:dyDescent="0.2">
      <c r="A504" s="1">
        <v>713</v>
      </c>
      <c r="B504" s="1">
        <v>3800</v>
      </c>
      <c r="C504" s="1">
        <v>17080</v>
      </c>
      <c r="D504" t="s">
        <v>2560</v>
      </c>
      <c r="E504" s="1">
        <v>5764</v>
      </c>
      <c r="F504" t="s">
        <v>2561</v>
      </c>
      <c r="G504" t="s">
        <v>0</v>
      </c>
      <c r="H504" t="s">
        <v>2562</v>
      </c>
      <c r="I504" t="s">
        <v>2563</v>
      </c>
      <c r="J504" s="1">
        <f t="shared" si="19"/>
        <v>1</v>
      </c>
      <c r="K504">
        <f t="shared" si="18"/>
        <v>1.0555555555555556</v>
      </c>
    </row>
    <row r="505" spans="1:11" x14ac:dyDescent="0.2">
      <c r="A505" s="1">
        <v>716</v>
      </c>
      <c r="B505" s="1">
        <v>3818</v>
      </c>
      <c r="C505" s="1">
        <v>17115</v>
      </c>
      <c r="D505" t="s">
        <v>451</v>
      </c>
      <c r="E505" s="1">
        <v>5780</v>
      </c>
      <c r="F505" t="s">
        <v>458</v>
      </c>
      <c r="G505" t="s">
        <v>2</v>
      </c>
      <c r="H505" t="s">
        <v>613</v>
      </c>
      <c r="I505" t="s">
        <v>2564</v>
      </c>
      <c r="J505" s="1">
        <f t="shared" si="19"/>
        <v>16</v>
      </c>
      <c r="K505">
        <f t="shared" si="18"/>
        <v>1.0605555555555555</v>
      </c>
    </row>
    <row r="506" spans="1:11" x14ac:dyDescent="0.2">
      <c r="A506" s="1">
        <v>718</v>
      </c>
      <c r="B506" s="1">
        <v>3833</v>
      </c>
      <c r="C506" s="1">
        <v>17116</v>
      </c>
      <c r="D506" t="s">
        <v>2565</v>
      </c>
      <c r="E506" s="1">
        <v>5781</v>
      </c>
      <c r="F506" t="s">
        <v>460</v>
      </c>
      <c r="G506" t="s">
        <v>5</v>
      </c>
      <c r="H506" t="s">
        <v>726</v>
      </c>
      <c r="I506" t="s">
        <v>2566</v>
      </c>
      <c r="J506" s="1">
        <f t="shared" si="19"/>
        <v>1</v>
      </c>
      <c r="K506">
        <f t="shared" si="18"/>
        <v>1.0647222222222221</v>
      </c>
    </row>
    <row r="507" spans="1:11" x14ac:dyDescent="0.2">
      <c r="A507" s="1">
        <v>721</v>
      </c>
      <c r="B507" s="1">
        <v>3868</v>
      </c>
      <c r="C507" s="1">
        <v>17117</v>
      </c>
      <c r="D507" t="s">
        <v>2567</v>
      </c>
      <c r="E507" s="1">
        <v>5782</v>
      </c>
      <c r="F507" t="s">
        <v>2568</v>
      </c>
      <c r="G507" t="s">
        <v>2</v>
      </c>
      <c r="H507" t="s">
        <v>667</v>
      </c>
      <c r="I507" t="s">
        <v>2569</v>
      </c>
      <c r="J507" s="1">
        <f t="shared" si="19"/>
        <v>1</v>
      </c>
      <c r="K507">
        <f t="shared" si="18"/>
        <v>1.0744444444444445</v>
      </c>
    </row>
    <row r="508" spans="1:11" x14ac:dyDescent="0.2">
      <c r="A508" s="1">
        <v>722</v>
      </c>
      <c r="B508" s="1">
        <v>3876</v>
      </c>
      <c r="C508" s="1">
        <v>17118</v>
      </c>
      <c r="D508" t="s">
        <v>2570</v>
      </c>
      <c r="E508" s="1">
        <v>5782</v>
      </c>
      <c r="F508" t="s">
        <v>2568</v>
      </c>
      <c r="G508" t="s">
        <v>2</v>
      </c>
      <c r="I508" t="s">
        <v>2571</v>
      </c>
      <c r="J508" s="1">
        <f t="shared" si="19"/>
        <v>0</v>
      </c>
      <c r="K508">
        <f t="shared" si="18"/>
        <v>1.0766666666666667</v>
      </c>
    </row>
    <row r="509" spans="1:11" x14ac:dyDescent="0.2">
      <c r="A509" s="1">
        <v>723</v>
      </c>
      <c r="B509" s="1">
        <v>3876</v>
      </c>
      <c r="C509" s="1">
        <v>17127</v>
      </c>
      <c r="D509" t="s">
        <v>2572</v>
      </c>
      <c r="E509" s="1">
        <v>5785</v>
      </c>
      <c r="F509" t="s">
        <v>2573</v>
      </c>
      <c r="G509" t="s">
        <v>2</v>
      </c>
      <c r="H509" t="s">
        <v>2574</v>
      </c>
      <c r="I509" t="s">
        <v>2575</v>
      </c>
      <c r="J509" s="1">
        <f t="shared" si="19"/>
        <v>3</v>
      </c>
      <c r="K509">
        <f t="shared" si="18"/>
        <v>1.0766666666666667</v>
      </c>
    </row>
    <row r="510" spans="1:11" x14ac:dyDescent="0.2">
      <c r="A510" s="1">
        <v>725</v>
      </c>
      <c r="B510" s="1">
        <v>3893</v>
      </c>
      <c r="C510" s="1">
        <v>17133</v>
      </c>
      <c r="D510" t="s">
        <v>462</v>
      </c>
      <c r="E510" s="1">
        <v>5787</v>
      </c>
      <c r="F510" t="s">
        <v>2576</v>
      </c>
      <c r="G510" t="s">
        <v>2</v>
      </c>
      <c r="H510" t="s">
        <v>524</v>
      </c>
      <c r="I510" t="s">
        <v>2577</v>
      </c>
      <c r="J510" s="1">
        <f t="shared" si="19"/>
        <v>2</v>
      </c>
      <c r="K510">
        <f t="shared" si="18"/>
        <v>1.081388888888889</v>
      </c>
    </row>
    <row r="511" spans="1:11" x14ac:dyDescent="0.2">
      <c r="A511" s="1">
        <v>727</v>
      </c>
      <c r="B511" s="1">
        <v>3900</v>
      </c>
      <c r="C511" s="1">
        <v>17137</v>
      </c>
      <c r="D511" t="s">
        <v>2578</v>
      </c>
      <c r="E511" s="1">
        <v>5789</v>
      </c>
      <c r="F511" t="s">
        <v>464</v>
      </c>
      <c r="G511" t="s">
        <v>2</v>
      </c>
      <c r="H511" t="s">
        <v>472</v>
      </c>
      <c r="I511" t="s">
        <v>2579</v>
      </c>
      <c r="J511" s="1">
        <f t="shared" si="19"/>
        <v>2</v>
      </c>
      <c r="K511">
        <f t="shared" si="18"/>
        <v>1.0833333333333333</v>
      </c>
    </row>
    <row r="512" spans="1:11" x14ac:dyDescent="0.2">
      <c r="A512" s="1">
        <v>730</v>
      </c>
      <c r="B512" s="1">
        <v>4008</v>
      </c>
      <c r="C512" s="1">
        <v>17142</v>
      </c>
      <c r="D512" t="s">
        <v>2580</v>
      </c>
      <c r="E512" s="1">
        <v>5792</v>
      </c>
      <c r="F512" t="s">
        <v>2581</v>
      </c>
      <c r="G512" t="s">
        <v>2</v>
      </c>
      <c r="H512" t="s">
        <v>2582</v>
      </c>
      <c r="I512" t="s">
        <v>2583</v>
      </c>
      <c r="J512" s="1">
        <f t="shared" si="19"/>
        <v>3</v>
      </c>
      <c r="K512">
        <f t="shared" si="18"/>
        <v>1.1133333333333333</v>
      </c>
    </row>
    <row r="513" spans="1:11" x14ac:dyDescent="0.2">
      <c r="A513" s="1">
        <v>731</v>
      </c>
      <c r="B513" s="1">
        <v>4010</v>
      </c>
      <c r="C513" s="1">
        <v>17143</v>
      </c>
      <c r="D513" t="s">
        <v>2584</v>
      </c>
      <c r="E513" s="1">
        <v>5793</v>
      </c>
      <c r="F513" t="s">
        <v>2585</v>
      </c>
      <c r="G513" t="s">
        <v>1</v>
      </c>
      <c r="H513" t="s">
        <v>487</v>
      </c>
      <c r="I513" t="s">
        <v>2586</v>
      </c>
      <c r="J513" s="1">
        <f t="shared" si="19"/>
        <v>1</v>
      </c>
      <c r="K513">
        <f t="shared" si="18"/>
        <v>1.1138888888888889</v>
      </c>
    </row>
    <row r="514" spans="1:11" x14ac:dyDescent="0.2">
      <c r="A514" s="1">
        <v>734</v>
      </c>
      <c r="B514" s="1">
        <v>4028</v>
      </c>
      <c r="C514" s="1">
        <v>17156</v>
      </c>
      <c r="D514" t="s">
        <v>2587</v>
      </c>
      <c r="E514" s="1">
        <v>5797</v>
      </c>
      <c r="F514" t="s">
        <v>2588</v>
      </c>
      <c r="G514" t="s">
        <v>0</v>
      </c>
      <c r="H514" t="s">
        <v>2589</v>
      </c>
      <c r="I514" t="s">
        <v>2590</v>
      </c>
      <c r="J514" s="1">
        <f t="shared" si="19"/>
        <v>4</v>
      </c>
      <c r="K514">
        <f t="shared" si="18"/>
        <v>1.1188888888888888</v>
      </c>
    </row>
    <row r="515" spans="1:11" x14ac:dyDescent="0.2">
      <c r="A515" s="1">
        <v>735</v>
      </c>
      <c r="B515" s="1">
        <v>4030</v>
      </c>
      <c r="C515" s="1">
        <v>17157</v>
      </c>
      <c r="D515" t="s">
        <v>2591</v>
      </c>
      <c r="E515" s="1">
        <v>5799</v>
      </c>
      <c r="F515" t="s">
        <v>2592</v>
      </c>
      <c r="G515" t="s">
        <v>0</v>
      </c>
      <c r="H515" t="s">
        <v>136</v>
      </c>
      <c r="I515" t="s">
        <v>2593</v>
      </c>
      <c r="J515" s="1">
        <f t="shared" si="19"/>
        <v>2</v>
      </c>
      <c r="K515">
        <f t="shared" ref="K515:K578" si="20">B515/3600</f>
        <v>1.1194444444444445</v>
      </c>
    </row>
    <row r="516" spans="1:11" x14ac:dyDescent="0.2">
      <c r="A516" s="1">
        <v>738</v>
      </c>
      <c r="B516" s="1">
        <v>4067</v>
      </c>
      <c r="C516" s="1">
        <v>17158</v>
      </c>
      <c r="D516" t="s">
        <v>2594</v>
      </c>
      <c r="E516" s="1">
        <v>5801</v>
      </c>
      <c r="F516" t="s">
        <v>2595</v>
      </c>
      <c r="G516" t="s">
        <v>0</v>
      </c>
      <c r="H516" t="s">
        <v>279</v>
      </c>
      <c r="I516" t="s">
        <v>2596</v>
      </c>
      <c r="J516" s="1">
        <f t="shared" ref="J516:J579" si="21">$E516-$E515</f>
        <v>2</v>
      </c>
      <c r="K516">
        <f t="shared" si="20"/>
        <v>1.1297222222222223</v>
      </c>
    </row>
    <row r="517" spans="1:11" x14ac:dyDescent="0.2">
      <c r="A517" s="1">
        <v>739</v>
      </c>
      <c r="B517" s="1">
        <v>4068</v>
      </c>
      <c r="C517" s="1">
        <v>17169</v>
      </c>
      <c r="D517" t="s">
        <v>2597</v>
      </c>
      <c r="E517" s="1">
        <v>5805</v>
      </c>
      <c r="F517" t="s">
        <v>468</v>
      </c>
      <c r="G517" t="s">
        <v>5</v>
      </c>
      <c r="H517" t="s">
        <v>2598</v>
      </c>
      <c r="I517" t="s">
        <v>2599</v>
      </c>
      <c r="J517" s="1">
        <f t="shared" si="21"/>
        <v>4</v>
      </c>
      <c r="K517">
        <f t="shared" si="20"/>
        <v>1.1299999999999999</v>
      </c>
    </row>
    <row r="518" spans="1:11" x14ac:dyDescent="0.2">
      <c r="A518" s="1">
        <v>742</v>
      </c>
      <c r="B518" s="1">
        <v>4139</v>
      </c>
      <c r="C518" s="1">
        <v>17170</v>
      </c>
      <c r="D518" t="s">
        <v>2600</v>
      </c>
      <c r="E518" s="1">
        <v>5806</v>
      </c>
      <c r="F518" t="s">
        <v>470</v>
      </c>
      <c r="G518" t="s">
        <v>1</v>
      </c>
      <c r="H518" t="s">
        <v>495</v>
      </c>
      <c r="I518" t="s">
        <v>2601</v>
      </c>
      <c r="J518" s="1">
        <f t="shared" si="21"/>
        <v>1</v>
      </c>
      <c r="K518">
        <f t="shared" si="20"/>
        <v>1.1497222222222223</v>
      </c>
    </row>
    <row r="519" spans="1:11" x14ac:dyDescent="0.2">
      <c r="A519" s="1">
        <v>744</v>
      </c>
      <c r="B519" s="1">
        <v>4162</v>
      </c>
      <c r="C519" s="1">
        <v>17187</v>
      </c>
      <c r="D519" t="s">
        <v>2602</v>
      </c>
      <c r="E519" s="1">
        <v>5814</v>
      </c>
      <c r="F519" t="s">
        <v>474</v>
      </c>
      <c r="G519" t="s">
        <v>0</v>
      </c>
      <c r="H519" t="s">
        <v>529</v>
      </c>
      <c r="I519" t="s">
        <v>2603</v>
      </c>
      <c r="J519" s="1">
        <f t="shared" si="21"/>
        <v>8</v>
      </c>
      <c r="K519">
        <f t="shared" si="20"/>
        <v>1.1561111111111111</v>
      </c>
    </row>
    <row r="520" spans="1:11" x14ac:dyDescent="0.2">
      <c r="A520" s="1">
        <v>746</v>
      </c>
      <c r="B520" s="1">
        <v>4178</v>
      </c>
      <c r="C520" s="1">
        <v>17188</v>
      </c>
      <c r="D520" t="s">
        <v>2604</v>
      </c>
      <c r="E520" s="1">
        <v>5815</v>
      </c>
      <c r="F520" t="s">
        <v>477</v>
      </c>
      <c r="G520" t="s">
        <v>0</v>
      </c>
      <c r="H520" t="s">
        <v>2605</v>
      </c>
      <c r="I520" t="s">
        <v>2606</v>
      </c>
      <c r="J520" s="1">
        <f t="shared" si="21"/>
        <v>1</v>
      </c>
      <c r="K520">
        <f t="shared" si="20"/>
        <v>1.1605555555555556</v>
      </c>
    </row>
    <row r="521" spans="1:11" x14ac:dyDescent="0.2">
      <c r="A521" s="1">
        <v>750</v>
      </c>
      <c r="B521" s="1">
        <v>4226</v>
      </c>
      <c r="C521" s="1">
        <v>17195</v>
      </c>
      <c r="D521" t="s">
        <v>2607</v>
      </c>
      <c r="E521" s="1">
        <v>5817</v>
      </c>
      <c r="F521" t="s">
        <v>2608</v>
      </c>
      <c r="G521" t="s">
        <v>2</v>
      </c>
      <c r="H521" t="s">
        <v>2609</v>
      </c>
      <c r="I521" t="s">
        <v>2610</v>
      </c>
      <c r="J521" s="1">
        <f t="shared" si="21"/>
        <v>2</v>
      </c>
      <c r="K521">
        <f t="shared" si="20"/>
        <v>1.173888888888889</v>
      </c>
    </row>
    <row r="522" spans="1:11" x14ac:dyDescent="0.2">
      <c r="A522" s="1">
        <v>752</v>
      </c>
      <c r="B522" s="1">
        <v>4248</v>
      </c>
      <c r="C522" s="1">
        <v>17198</v>
      </c>
      <c r="D522" t="s">
        <v>2611</v>
      </c>
      <c r="E522" s="1">
        <v>5818</v>
      </c>
      <c r="F522" t="s">
        <v>481</v>
      </c>
      <c r="G522" t="s">
        <v>2</v>
      </c>
      <c r="H522" t="s">
        <v>2612</v>
      </c>
      <c r="I522" t="s">
        <v>2613</v>
      </c>
      <c r="J522" s="1">
        <f t="shared" si="21"/>
        <v>1</v>
      </c>
      <c r="K522">
        <f t="shared" si="20"/>
        <v>1.18</v>
      </c>
    </row>
    <row r="523" spans="1:11" x14ac:dyDescent="0.2">
      <c r="A523" s="1">
        <v>755</v>
      </c>
      <c r="B523" s="1">
        <v>4285</v>
      </c>
      <c r="C523" s="1">
        <v>17247</v>
      </c>
      <c r="D523" t="s">
        <v>2614</v>
      </c>
      <c r="E523" s="1">
        <v>5840</v>
      </c>
      <c r="F523" t="s">
        <v>497</v>
      </c>
      <c r="G523" t="s">
        <v>2</v>
      </c>
      <c r="H523" t="s">
        <v>2615</v>
      </c>
      <c r="I523" t="s">
        <v>2616</v>
      </c>
      <c r="J523" s="1">
        <f t="shared" si="21"/>
        <v>22</v>
      </c>
      <c r="K523">
        <f t="shared" si="20"/>
        <v>1.1902777777777778</v>
      </c>
    </row>
    <row r="524" spans="1:11" x14ac:dyDescent="0.2">
      <c r="A524" s="1">
        <v>756</v>
      </c>
      <c r="B524" s="1">
        <v>4286</v>
      </c>
      <c r="C524" s="1">
        <v>17248</v>
      </c>
      <c r="D524" t="s">
        <v>2617</v>
      </c>
      <c r="E524" s="1">
        <v>5841</v>
      </c>
      <c r="F524" t="s">
        <v>499</v>
      </c>
      <c r="G524" t="s">
        <v>2</v>
      </c>
      <c r="H524" t="s">
        <v>978</v>
      </c>
      <c r="I524" t="s">
        <v>2618</v>
      </c>
      <c r="J524" s="1">
        <f t="shared" si="21"/>
        <v>1</v>
      </c>
      <c r="K524">
        <f t="shared" si="20"/>
        <v>1.1905555555555556</v>
      </c>
    </row>
    <row r="525" spans="1:11" x14ac:dyDescent="0.2">
      <c r="A525" s="1">
        <v>757</v>
      </c>
      <c r="B525" s="1">
        <v>4288</v>
      </c>
      <c r="C525" s="1">
        <v>17249</v>
      </c>
      <c r="D525" t="s">
        <v>2619</v>
      </c>
      <c r="E525" s="1">
        <v>5842</v>
      </c>
      <c r="F525" t="s">
        <v>2620</v>
      </c>
      <c r="G525" t="s">
        <v>2</v>
      </c>
      <c r="H525" t="s">
        <v>2621</v>
      </c>
      <c r="I525" t="s">
        <v>2622</v>
      </c>
      <c r="J525" s="1">
        <f t="shared" si="21"/>
        <v>1</v>
      </c>
      <c r="K525">
        <f t="shared" si="20"/>
        <v>1.191111111111111</v>
      </c>
    </row>
    <row r="526" spans="1:11" x14ac:dyDescent="0.2">
      <c r="A526" s="1">
        <v>759</v>
      </c>
      <c r="B526" s="1">
        <v>4321</v>
      </c>
      <c r="C526" s="1">
        <v>17262</v>
      </c>
      <c r="D526" t="s">
        <v>2623</v>
      </c>
      <c r="E526" s="1">
        <v>5842</v>
      </c>
      <c r="F526" t="s">
        <v>2620</v>
      </c>
      <c r="G526" t="s">
        <v>1</v>
      </c>
      <c r="H526" t="s">
        <v>780</v>
      </c>
      <c r="I526" t="s">
        <v>2624</v>
      </c>
      <c r="J526" s="1">
        <f t="shared" si="21"/>
        <v>0</v>
      </c>
      <c r="K526">
        <f t="shared" si="20"/>
        <v>1.2002777777777778</v>
      </c>
    </row>
    <row r="527" spans="1:11" x14ac:dyDescent="0.2">
      <c r="A527" s="1">
        <v>760</v>
      </c>
      <c r="B527" s="1">
        <v>4321</v>
      </c>
      <c r="C527" s="1">
        <v>17263</v>
      </c>
      <c r="D527" t="s">
        <v>2625</v>
      </c>
      <c r="E527" s="1">
        <v>5843</v>
      </c>
      <c r="F527" t="s">
        <v>500</v>
      </c>
      <c r="G527" t="s">
        <v>5</v>
      </c>
      <c r="H527" t="s">
        <v>496</v>
      </c>
      <c r="I527" t="s">
        <v>2626</v>
      </c>
      <c r="J527" s="1">
        <f t="shared" si="21"/>
        <v>1</v>
      </c>
      <c r="K527">
        <f t="shared" si="20"/>
        <v>1.2002777777777778</v>
      </c>
    </row>
    <row r="528" spans="1:11" x14ac:dyDescent="0.2">
      <c r="A528" s="1">
        <v>762</v>
      </c>
      <c r="B528" s="1">
        <v>4349</v>
      </c>
      <c r="C528" s="1">
        <v>17264</v>
      </c>
      <c r="D528" t="s">
        <v>2627</v>
      </c>
      <c r="E528" s="1">
        <v>5845</v>
      </c>
      <c r="F528" t="s">
        <v>2628</v>
      </c>
      <c r="G528" t="s">
        <v>0</v>
      </c>
      <c r="H528" t="s">
        <v>101</v>
      </c>
      <c r="I528" t="s">
        <v>2629</v>
      </c>
      <c r="J528" s="1">
        <f t="shared" si="21"/>
        <v>2</v>
      </c>
      <c r="K528">
        <f t="shared" si="20"/>
        <v>1.2080555555555557</v>
      </c>
    </row>
    <row r="529" spans="1:11" x14ac:dyDescent="0.2">
      <c r="A529" s="1">
        <v>765</v>
      </c>
      <c r="B529" s="1">
        <v>4425</v>
      </c>
      <c r="C529" s="1">
        <v>17327</v>
      </c>
      <c r="D529" t="s">
        <v>2630</v>
      </c>
      <c r="E529" s="1">
        <v>5875</v>
      </c>
      <c r="F529" t="s">
        <v>2631</v>
      </c>
      <c r="G529" t="s">
        <v>2</v>
      </c>
      <c r="H529" t="s">
        <v>2632</v>
      </c>
      <c r="I529" t="s">
        <v>2633</v>
      </c>
      <c r="J529" s="1">
        <f t="shared" si="21"/>
        <v>30</v>
      </c>
      <c r="K529">
        <f t="shared" si="20"/>
        <v>1.2291666666666667</v>
      </c>
    </row>
    <row r="530" spans="1:11" x14ac:dyDescent="0.2">
      <c r="A530" s="1">
        <v>767</v>
      </c>
      <c r="B530" s="1">
        <v>4458</v>
      </c>
      <c r="C530" s="1">
        <v>17329</v>
      </c>
      <c r="D530" t="s">
        <v>2634</v>
      </c>
      <c r="E530" s="1">
        <v>5877</v>
      </c>
      <c r="F530" t="s">
        <v>506</v>
      </c>
      <c r="G530" t="s">
        <v>5</v>
      </c>
      <c r="H530" t="s">
        <v>2635</v>
      </c>
      <c r="I530" t="s">
        <v>2636</v>
      </c>
      <c r="J530" s="1">
        <f t="shared" si="21"/>
        <v>2</v>
      </c>
      <c r="K530">
        <f t="shared" si="20"/>
        <v>1.2383333333333333</v>
      </c>
    </row>
    <row r="531" spans="1:11" x14ac:dyDescent="0.2">
      <c r="A531" s="1">
        <v>768</v>
      </c>
      <c r="B531" s="1">
        <v>4459</v>
      </c>
      <c r="C531" s="1">
        <v>17330</v>
      </c>
      <c r="D531" t="s">
        <v>2637</v>
      </c>
      <c r="E531" s="1">
        <v>5878</v>
      </c>
      <c r="F531" t="s">
        <v>507</v>
      </c>
      <c r="G531" t="s">
        <v>5</v>
      </c>
      <c r="H531" t="s">
        <v>2638</v>
      </c>
      <c r="I531" t="s">
        <v>2639</v>
      </c>
      <c r="J531" s="1">
        <f t="shared" si="21"/>
        <v>1</v>
      </c>
      <c r="K531">
        <f t="shared" si="20"/>
        <v>1.2386111111111111</v>
      </c>
    </row>
    <row r="532" spans="1:11" x14ac:dyDescent="0.2">
      <c r="A532" s="1">
        <v>770</v>
      </c>
      <c r="B532" s="1">
        <v>4483</v>
      </c>
      <c r="C532" s="1">
        <v>17337</v>
      </c>
      <c r="D532" t="s">
        <v>2640</v>
      </c>
      <c r="E532" s="1">
        <v>5880</v>
      </c>
      <c r="F532" t="s">
        <v>509</v>
      </c>
      <c r="G532" t="s">
        <v>2</v>
      </c>
      <c r="H532" t="s">
        <v>2641</v>
      </c>
      <c r="I532" t="s">
        <v>2642</v>
      </c>
      <c r="J532" s="1">
        <f t="shared" si="21"/>
        <v>2</v>
      </c>
      <c r="K532">
        <f t="shared" si="20"/>
        <v>1.2452777777777777</v>
      </c>
    </row>
    <row r="533" spans="1:11" x14ac:dyDescent="0.2">
      <c r="A533" s="1">
        <v>773</v>
      </c>
      <c r="B533" s="1">
        <v>4527</v>
      </c>
      <c r="C533" s="1">
        <v>17337</v>
      </c>
      <c r="D533" t="s">
        <v>2640</v>
      </c>
      <c r="E533" s="1">
        <v>5880</v>
      </c>
      <c r="F533" t="s">
        <v>509</v>
      </c>
      <c r="G533" t="s">
        <v>2</v>
      </c>
      <c r="H533" t="s">
        <v>325</v>
      </c>
      <c r="I533" t="s">
        <v>2643</v>
      </c>
      <c r="J533" s="1">
        <f t="shared" si="21"/>
        <v>0</v>
      </c>
      <c r="K533">
        <f t="shared" si="20"/>
        <v>1.2575000000000001</v>
      </c>
    </row>
    <row r="534" spans="1:11" x14ac:dyDescent="0.2">
      <c r="A534" s="1">
        <v>775</v>
      </c>
      <c r="B534" s="1">
        <v>4542</v>
      </c>
      <c r="C534" s="1">
        <v>17385</v>
      </c>
      <c r="D534" t="s">
        <v>2644</v>
      </c>
      <c r="E534" s="1">
        <v>5902</v>
      </c>
      <c r="F534" t="s">
        <v>2645</v>
      </c>
      <c r="G534" t="s">
        <v>0</v>
      </c>
      <c r="H534" t="s">
        <v>2646</v>
      </c>
      <c r="I534" t="s">
        <v>2647</v>
      </c>
      <c r="J534" s="1">
        <f t="shared" si="21"/>
        <v>22</v>
      </c>
      <c r="K534">
        <f t="shared" si="20"/>
        <v>1.2616666666666667</v>
      </c>
    </row>
    <row r="535" spans="1:11" x14ac:dyDescent="0.2">
      <c r="A535" s="1">
        <v>778</v>
      </c>
      <c r="B535" s="1">
        <v>4561</v>
      </c>
      <c r="C535" s="1">
        <v>17386</v>
      </c>
      <c r="D535" t="s">
        <v>2648</v>
      </c>
      <c r="E535" s="1">
        <v>5903</v>
      </c>
      <c r="F535" t="s">
        <v>2649</v>
      </c>
      <c r="G535" t="s">
        <v>2</v>
      </c>
      <c r="H535" t="s">
        <v>2650</v>
      </c>
      <c r="I535" t="s">
        <v>2651</v>
      </c>
      <c r="J535" s="1">
        <f t="shared" si="21"/>
        <v>1</v>
      </c>
      <c r="K535">
        <f t="shared" si="20"/>
        <v>1.2669444444444444</v>
      </c>
    </row>
    <row r="536" spans="1:11" x14ac:dyDescent="0.2">
      <c r="A536" s="1">
        <v>780</v>
      </c>
      <c r="B536" s="1">
        <v>4576</v>
      </c>
      <c r="C536" s="1">
        <v>17387</v>
      </c>
      <c r="D536" t="s">
        <v>2652</v>
      </c>
      <c r="E536" s="1">
        <v>5904</v>
      </c>
      <c r="F536" t="s">
        <v>2653</v>
      </c>
      <c r="G536" t="s">
        <v>5</v>
      </c>
      <c r="H536" t="s">
        <v>205</v>
      </c>
      <c r="I536" t="s">
        <v>2654</v>
      </c>
      <c r="J536" s="1">
        <f t="shared" si="21"/>
        <v>1</v>
      </c>
      <c r="K536">
        <f t="shared" si="20"/>
        <v>1.2711111111111111</v>
      </c>
    </row>
    <row r="537" spans="1:11" x14ac:dyDescent="0.2">
      <c r="A537" s="1">
        <v>784</v>
      </c>
      <c r="B537" s="1">
        <v>4593</v>
      </c>
      <c r="C537" s="1">
        <v>17388</v>
      </c>
      <c r="D537" t="s">
        <v>517</v>
      </c>
      <c r="E537" s="1">
        <v>5905</v>
      </c>
      <c r="F537" t="s">
        <v>518</v>
      </c>
      <c r="G537" t="s">
        <v>0</v>
      </c>
      <c r="H537" t="s">
        <v>913</v>
      </c>
      <c r="I537" t="s">
        <v>2655</v>
      </c>
      <c r="J537" s="1">
        <f t="shared" si="21"/>
        <v>1</v>
      </c>
      <c r="K537">
        <f t="shared" si="20"/>
        <v>1.2758333333333334</v>
      </c>
    </row>
    <row r="538" spans="1:11" x14ac:dyDescent="0.2">
      <c r="A538" s="1">
        <v>789</v>
      </c>
      <c r="B538" s="1">
        <v>4642</v>
      </c>
      <c r="C538" s="1">
        <v>17389</v>
      </c>
      <c r="D538" t="s">
        <v>2656</v>
      </c>
      <c r="E538" s="1">
        <v>5906</v>
      </c>
      <c r="F538" t="s">
        <v>2657</v>
      </c>
      <c r="G538" t="s">
        <v>2</v>
      </c>
      <c r="H538" t="s">
        <v>471</v>
      </c>
      <c r="I538" t="s">
        <v>2658</v>
      </c>
      <c r="J538" s="1">
        <f t="shared" si="21"/>
        <v>1</v>
      </c>
      <c r="K538">
        <f t="shared" si="20"/>
        <v>1.2894444444444444</v>
      </c>
    </row>
    <row r="539" spans="1:11" x14ac:dyDescent="0.2">
      <c r="A539" s="1">
        <v>790</v>
      </c>
      <c r="B539" s="1">
        <v>4643</v>
      </c>
      <c r="C539" s="1">
        <v>17390</v>
      </c>
      <c r="D539" t="s">
        <v>2659</v>
      </c>
      <c r="E539" s="1">
        <v>5907</v>
      </c>
      <c r="F539" t="s">
        <v>2660</v>
      </c>
      <c r="G539" t="s">
        <v>0</v>
      </c>
      <c r="H539" t="s">
        <v>580</v>
      </c>
      <c r="I539" t="s">
        <v>2661</v>
      </c>
      <c r="J539" s="1">
        <f t="shared" si="21"/>
        <v>1</v>
      </c>
      <c r="K539">
        <f t="shared" si="20"/>
        <v>1.2897222222222222</v>
      </c>
    </row>
    <row r="540" spans="1:11" x14ac:dyDescent="0.2">
      <c r="A540" s="1">
        <v>791</v>
      </c>
      <c r="B540" s="1">
        <v>4644</v>
      </c>
      <c r="C540" s="1">
        <v>17453</v>
      </c>
      <c r="D540" t="s">
        <v>2662</v>
      </c>
      <c r="E540" s="1">
        <v>5927</v>
      </c>
      <c r="F540" t="s">
        <v>2663</v>
      </c>
      <c r="G540" t="s">
        <v>1</v>
      </c>
      <c r="H540" t="s">
        <v>229</v>
      </c>
      <c r="I540" t="s">
        <v>2664</v>
      </c>
      <c r="J540" s="1">
        <f t="shared" si="21"/>
        <v>20</v>
      </c>
      <c r="K540">
        <f t="shared" si="20"/>
        <v>1.29</v>
      </c>
    </row>
    <row r="541" spans="1:11" x14ac:dyDescent="0.2">
      <c r="A541" s="1">
        <v>793</v>
      </c>
      <c r="B541" s="1">
        <v>4672</v>
      </c>
      <c r="C541" s="1">
        <v>17454</v>
      </c>
      <c r="D541" t="s">
        <v>2665</v>
      </c>
      <c r="E541" s="1">
        <v>5928</v>
      </c>
      <c r="F541" t="s">
        <v>522</v>
      </c>
      <c r="G541" t="s">
        <v>0</v>
      </c>
      <c r="H541" t="s">
        <v>936</v>
      </c>
      <c r="I541" t="s">
        <v>2666</v>
      </c>
      <c r="J541" s="1">
        <f t="shared" si="21"/>
        <v>1</v>
      </c>
      <c r="K541">
        <f t="shared" si="20"/>
        <v>1.2977777777777777</v>
      </c>
    </row>
    <row r="542" spans="1:11" x14ac:dyDescent="0.2">
      <c r="A542" s="1">
        <v>795</v>
      </c>
      <c r="B542" s="1">
        <v>4701</v>
      </c>
      <c r="C542" s="1">
        <v>17457</v>
      </c>
      <c r="D542" t="s">
        <v>2667</v>
      </c>
      <c r="E542" s="1">
        <v>5928</v>
      </c>
      <c r="F542" t="s">
        <v>522</v>
      </c>
      <c r="G542" t="s">
        <v>1</v>
      </c>
      <c r="H542" t="s">
        <v>2668</v>
      </c>
      <c r="I542" t="s">
        <v>2669</v>
      </c>
      <c r="J542" s="1">
        <f t="shared" si="21"/>
        <v>0</v>
      </c>
      <c r="K542">
        <f t="shared" si="20"/>
        <v>1.3058333333333334</v>
      </c>
    </row>
    <row r="543" spans="1:11" x14ac:dyDescent="0.2">
      <c r="A543" s="1">
        <v>796</v>
      </c>
      <c r="B543" s="1">
        <v>4716</v>
      </c>
      <c r="C543" s="1">
        <v>17457</v>
      </c>
      <c r="D543" t="s">
        <v>2667</v>
      </c>
      <c r="E543" s="1">
        <v>5928</v>
      </c>
      <c r="F543" t="s">
        <v>522</v>
      </c>
      <c r="G543" t="s">
        <v>2</v>
      </c>
      <c r="H543" t="s">
        <v>2670</v>
      </c>
      <c r="I543" t="s">
        <v>2671</v>
      </c>
      <c r="J543" s="1">
        <f t="shared" si="21"/>
        <v>0</v>
      </c>
      <c r="K543">
        <f t="shared" si="20"/>
        <v>1.31</v>
      </c>
    </row>
    <row r="544" spans="1:11" x14ac:dyDescent="0.2">
      <c r="A544" s="1">
        <v>799</v>
      </c>
      <c r="B544" s="1">
        <v>4732</v>
      </c>
      <c r="C544" s="1">
        <v>17457</v>
      </c>
      <c r="D544" t="s">
        <v>2667</v>
      </c>
      <c r="E544" s="1">
        <v>5928</v>
      </c>
      <c r="F544" t="s">
        <v>522</v>
      </c>
      <c r="G544" t="s">
        <v>2</v>
      </c>
      <c r="H544" t="s">
        <v>2672</v>
      </c>
      <c r="I544" t="s">
        <v>2673</v>
      </c>
      <c r="J544" s="1">
        <f t="shared" si="21"/>
        <v>0</v>
      </c>
      <c r="K544">
        <f t="shared" si="20"/>
        <v>1.3144444444444445</v>
      </c>
    </row>
    <row r="545" spans="1:11" x14ac:dyDescent="0.2">
      <c r="A545" s="1">
        <v>804</v>
      </c>
      <c r="B545" s="1">
        <v>4803</v>
      </c>
      <c r="C545" s="1">
        <v>17474</v>
      </c>
      <c r="D545" t="s">
        <v>2674</v>
      </c>
      <c r="E545" s="1">
        <v>5935</v>
      </c>
      <c r="F545" t="s">
        <v>528</v>
      </c>
      <c r="G545" t="s">
        <v>2</v>
      </c>
      <c r="H545" t="s">
        <v>2675</v>
      </c>
      <c r="I545" t="s">
        <v>2676</v>
      </c>
      <c r="J545" s="1">
        <f t="shared" si="21"/>
        <v>7</v>
      </c>
      <c r="K545">
        <f t="shared" si="20"/>
        <v>1.3341666666666667</v>
      </c>
    </row>
    <row r="546" spans="1:11" x14ac:dyDescent="0.2">
      <c r="A546" s="1">
        <v>805</v>
      </c>
      <c r="B546" s="1">
        <v>4813</v>
      </c>
      <c r="C546" s="1">
        <v>17475</v>
      </c>
      <c r="D546" t="s">
        <v>2677</v>
      </c>
      <c r="E546" s="1">
        <v>5937</v>
      </c>
      <c r="F546" t="s">
        <v>2678</v>
      </c>
      <c r="G546" t="s">
        <v>5</v>
      </c>
      <c r="H546" t="s">
        <v>378</v>
      </c>
      <c r="I546" t="s">
        <v>2679</v>
      </c>
      <c r="J546" s="1">
        <f t="shared" si="21"/>
        <v>2</v>
      </c>
      <c r="K546">
        <f t="shared" si="20"/>
        <v>1.3369444444444445</v>
      </c>
    </row>
    <row r="547" spans="1:11" x14ac:dyDescent="0.2">
      <c r="A547" s="1">
        <v>808</v>
      </c>
      <c r="B547" s="1">
        <v>4895</v>
      </c>
      <c r="C547" s="1">
        <v>17476</v>
      </c>
      <c r="D547" t="s">
        <v>2680</v>
      </c>
      <c r="E547" s="1">
        <v>5938</v>
      </c>
      <c r="F547" t="s">
        <v>2681</v>
      </c>
      <c r="G547" t="s">
        <v>0</v>
      </c>
      <c r="H547" t="s">
        <v>641</v>
      </c>
      <c r="I547" t="s">
        <v>2682</v>
      </c>
      <c r="J547" s="1">
        <f t="shared" si="21"/>
        <v>1</v>
      </c>
      <c r="K547">
        <f t="shared" si="20"/>
        <v>1.3597222222222223</v>
      </c>
    </row>
    <row r="548" spans="1:11" x14ac:dyDescent="0.2">
      <c r="A548" s="1">
        <v>810</v>
      </c>
      <c r="B548" s="1">
        <v>4915</v>
      </c>
      <c r="C548" s="1">
        <v>17496</v>
      </c>
      <c r="D548" t="s">
        <v>2683</v>
      </c>
      <c r="E548" s="1">
        <v>5944</v>
      </c>
      <c r="F548" t="s">
        <v>530</v>
      </c>
      <c r="G548" t="s">
        <v>5</v>
      </c>
      <c r="H548" t="s">
        <v>2684</v>
      </c>
      <c r="I548" t="s">
        <v>2685</v>
      </c>
      <c r="J548" s="1">
        <f t="shared" si="21"/>
        <v>6</v>
      </c>
      <c r="K548">
        <f t="shared" si="20"/>
        <v>1.3652777777777778</v>
      </c>
    </row>
    <row r="549" spans="1:11" x14ac:dyDescent="0.2">
      <c r="A549" s="1">
        <v>811</v>
      </c>
      <c r="B549" s="1">
        <v>4922</v>
      </c>
      <c r="C549" s="1">
        <v>17497</v>
      </c>
      <c r="D549" t="s">
        <v>2686</v>
      </c>
      <c r="E549" s="1">
        <v>5944</v>
      </c>
      <c r="F549" t="s">
        <v>530</v>
      </c>
      <c r="G549" t="s">
        <v>1</v>
      </c>
      <c r="I549" t="s">
        <v>2687</v>
      </c>
      <c r="J549" s="1">
        <f t="shared" si="21"/>
        <v>0</v>
      </c>
      <c r="K549">
        <f t="shared" si="20"/>
        <v>1.3672222222222221</v>
      </c>
    </row>
    <row r="550" spans="1:11" x14ac:dyDescent="0.2">
      <c r="A550" s="1">
        <v>813</v>
      </c>
      <c r="B550" s="1">
        <v>4923</v>
      </c>
      <c r="C550" s="1">
        <v>17498</v>
      </c>
      <c r="D550" t="s">
        <v>2688</v>
      </c>
      <c r="E550" s="1">
        <v>5945</v>
      </c>
      <c r="F550" t="s">
        <v>2689</v>
      </c>
      <c r="G550" t="s">
        <v>5</v>
      </c>
      <c r="H550" t="s">
        <v>231</v>
      </c>
      <c r="I550" t="s">
        <v>2690</v>
      </c>
      <c r="J550" s="1">
        <f t="shared" si="21"/>
        <v>1</v>
      </c>
      <c r="K550">
        <f t="shared" si="20"/>
        <v>1.3674999999999999</v>
      </c>
    </row>
    <row r="551" spans="1:11" x14ac:dyDescent="0.2">
      <c r="A551" s="1">
        <v>814</v>
      </c>
      <c r="B551" s="1">
        <v>4924</v>
      </c>
      <c r="C551" s="1">
        <v>17499</v>
      </c>
      <c r="D551" t="s">
        <v>2691</v>
      </c>
      <c r="E551" s="1">
        <v>5946</v>
      </c>
      <c r="F551" t="s">
        <v>531</v>
      </c>
      <c r="G551" t="s">
        <v>2</v>
      </c>
      <c r="H551" t="s">
        <v>527</v>
      </c>
      <c r="I551" t="s">
        <v>2692</v>
      </c>
      <c r="J551" s="1">
        <f t="shared" si="21"/>
        <v>1</v>
      </c>
      <c r="K551">
        <f t="shared" si="20"/>
        <v>1.3677777777777778</v>
      </c>
    </row>
    <row r="552" spans="1:11" x14ac:dyDescent="0.2">
      <c r="A552" s="1">
        <v>815</v>
      </c>
      <c r="B552" s="1">
        <v>4925</v>
      </c>
      <c r="C552" s="1">
        <v>17503</v>
      </c>
      <c r="D552" t="s">
        <v>2693</v>
      </c>
      <c r="E552" s="1">
        <v>5948</v>
      </c>
      <c r="F552" t="s">
        <v>2694</v>
      </c>
      <c r="G552" t="s">
        <v>5</v>
      </c>
      <c r="H552" t="s">
        <v>831</v>
      </c>
      <c r="I552" t="s">
        <v>2695</v>
      </c>
      <c r="J552" s="1">
        <f t="shared" si="21"/>
        <v>2</v>
      </c>
      <c r="K552">
        <f t="shared" si="20"/>
        <v>1.3680555555555556</v>
      </c>
    </row>
    <row r="553" spans="1:11" x14ac:dyDescent="0.2">
      <c r="A553" s="1">
        <v>816</v>
      </c>
      <c r="B553" s="1">
        <v>4927</v>
      </c>
      <c r="C553" s="1">
        <v>17504</v>
      </c>
      <c r="D553" t="s">
        <v>2696</v>
      </c>
      <c r="E553" s="1">
        <v>5949</v>
      </c>
      <c r="F553" t="s">
        <v>2697</v>
      </c>
      <c r="G553" t="s">
        <v>0</v>
      </c>
      <c r="H553" t="s">
        <v>579</v>
      </c>
      <c r="I553" t="s">
        <v>2698</v>
      </c>
      <c r="J553" s="1">
        <f t="shared" si="21"/>
        <v>1</v>
      </c>
      <c r="K553">
        <f t="shared" si="20"/>
        <v>1.368611111111111</v>
      </c>
    </row>
    <row r="554" spans="1:11" x14ac:dyDescent="0.2">
      <c r="A554" s="1">
        <v>819</v>
      </c>
      <c r="B554" s="1">
        <v>4947</v>
      </c>
      <c r="C554" s="1">
        <v>17521</v>
      </c>
      <c r="D554" t="s">
        <v>2699</v>
      </c>
      <c r="E554" s="1">
        <v>5953</v>
      </c>
      <c r="F554" t="s">
        <v>2700</v>
      </c>
      <c r="G554" t="s">
        <v>2</v>
      </c>
      <c r="H554" t="s">
        <v>2701</v>
      </c>
      <c r="I554" t="s">
        <v>2702</v>
      </c>
      <c r="J554" s="1">
        <f t="shared" si="21"/>
        <v>4</v>
      </c>
      <c r="K554">
        <f t="shared" si="20"/>
        <v>1.3741666666666668</v>
      </c>
    </row>
    <row r="555" spans="1:11" x14ac:dyDescent="0.2">
      <c r="A555" s="1">
        <v>820</v>
      </c>
      <c r="B555" s="1">
        <v>4957</v>
      </c>
      <c r="C555" s="1">
        <v>17522</v>
      </c>
      <c r="D555" t="s">
        <v>2703</v>
      </c>
      <c r="E555" s="1">
        <v>5954</v>
      </c>
      <c r="F555" t="s">
        <v>2704</v>
      </c>
      <c r="G555" t="s">
        <v>2</v>
      </c>
      <c r="H555" t="s">
        <v>51</v>
      </c>
      <c r="I555" t="s">
        <v>2705</v>
      </c>
      <c r="J555" s="1">
        <f t="shared" si="21"/>
        <v>1</v>
      </c>
      <c r="K555">
        <f t="shared" si="20"/>
        <v>1.3769444444444445</v>
      </c>
    </row>
    <row r="556" spans="1:11" x14ac:dyDescent="0.2">
      <c r="A556" s="1">
        <v>821</v>
      </c>
      <c r="B556" s="1">
        <v>4985</v>
      </c>
      <c r="C556" s="1">
        <v>17522</v>
      </c>
      <c r="D556" t="s">
        <v>2703</v>
      </c>
      <c r="E556" s="1">
        <v>5954</v>
      </c>
      <c r="F556" t="s">
        <v>2704</v>
      </c>
      <c r="G556" t="s">
        <v>0</v>
      </c>
      <c r="H556" t="s">
        <v>2706</v>
      </c>
      <c r="I556" t="s">
        <v>2707</v>
      </c>
      <c r="J556" s="1">
        <f t="shared" si="21"/>
        <v>0</v>
      </c>
      <c r="K556">
        <f t="shared" si="20"/>
        <v>1.3847222222222222</v>
      </c>
    </row>
    <row r="557" spans="1:11" x14ac:dyDescent="0.2">
      <c r="A557" s="1">
        <v>825</v>
      </c>
      <c r="B557" s="1">
        <v>5029</v>
      </c>
      <c r="C557" s="1">
        <v>17523</v>
      </c>
      <c r="D557" t="s">
        <v>535</v>
      </c>
      <c r="E557" s="1">
        <v>5955</v>
      </c>
      <c r="F557" t="s">
        <v>2708</v>
      </c>
      <c r="G557" t="s">
        <v>1</v>
      </c>
      <c r="H557" t="s">
        <v>2709</v>
      </c>
      <c r="I557" t="s">
        <v>2710</v>
      </c>
      <c r="J557" s="1">
        <f t="shared" si="21"/>
        <v>1</v>
      </c>
      <c r="K557">
        <f t="shared" si="20"/>
        <v>1.3969444444444445</v>
      </c>
    </row>
    <row r="558" spans="1:11" x14ac:dyDescent="0.2">
      <c r="A558" s="1">
        <v>827</v>
      </c>
      <c r="B558" s="1">
        <v>5055</v>
      </c>
      <c r="C558" s="1">
        <v>17524</v>
      </c>
      <c r="D558" t="s">
        <v>2711</v>
      </c>
      <c r="E558" s="1">
        <v>5956</v>
      </c>
      <c r="F558" t="s">
        <v>2712</v>
      </c>
      <c r="G558" t="s">
        <v>2</v>
      </c>
      <c r="H558" t="s">
        <v>779</v>
      </c>
      <c r="I558" t="s">
        <v>2713</v>
      </c>
      <c r="J558" s="1">
        <f t="shared" si="21"/>
        <v>1</v>
      </c>
      <c r="K558">
        <f t="shared" si="20"/>
        <v>1.4041666666666666</v>
      </c>
    </row>
    <row r="559" spans="1:11" x14ac:dyDescent="0.2">
      <c r="A559" s="1">
        <v>830</v>
      </c>
      <c r="B559" s="1">
        <v>5079</v>
      </c>
      <c r="C559" s="1">
        <v>17535</v>
      </c>
      <c r="D559" t="s">
        <v>2714</v>
      </c>
      <c r="E559" s="1">
        <v>5960</v>
      </c>
      <c r="F559" t="s">
        <v>2715</v>
      </c>
      <c r="G559" t="s">
        <v>2</v>
      </c>
      <c r="H559" t="s">
        <v>770</v>
      </c>
      <c r="I559" t="s">
        <v>2716</v>
      </c>
      <c r="J559" s="1">
        <f t="shared" si="21"/>
        <v>4</v>
      </c>
      <c r="K559">
        <f t="shared" si="20"/>
        <v>1.4108333333333334</v>
      </c>
    </row>
    <row r="560" spans="1:11" x14ac:dyDescent="0.2">
      <c r="A560" s="1">
        <v>833</v>
      </c>
      <c r="B560" s="1">
        <v>5096</v>
      </c>
      <c r="C560" s="1">
        <v>17536</v>
      </c>
      <c r="D560" t="s">
        <v>2717</v>
      </c>
      <c r="E560" s="1">
        <v>5961</v>
      </c>
      <c r="F560" t="s">
        <v>2718</v>
      </c>
      <c r="G560" t="s">
        <v>5</v>
      </c>
      <c r="H560" t="s">
        <v>269</v>
      </c>
      <c r="I560" t="s">
        <v>2719</v>
      </c>
      <c r="J560" s="1">
        <f t="shared" si="21"/>
        <v>1</v>
      </c>
      <c r="K560">
        <f t="shared" si="20"/>
        <v>1.4155555555555555</v>
      </c>
    </row>
    <row r="561" spans="1:11" x14ac:dyDescent="0.2">
      <c r="A561" s="1">
        <v>842</v>
      </c>
      <c r="B561" s="1">
        <v>5198</v>
      </c>
      <c r="C561" s="1">
        <v>17537</v>
      </c>
      <c r="D561" t="s">
        <v>2720</v>
      </c>
      <c r="E561" s="1">
        <v>5962</v>
      </c>
      <c r="F561" t="s">
        <v>2721</v>
      </c>
      <c r="G561" t="s">
        <v>0</v>
      </c>
      <c r="H561" t="s">
        <v>254</v>
      </c>
      <c r="I561" t="s">
        <v>2722</v>
      </c>
      <c r="J561" s="1">
        <f t="shared" si="21"/>
        <v>1</v>
      </c>
      <c r="K561">
        <f t="shared" si="20"/>
        <v>1.443888888888889</v>
      </c>
    </row>
    <row r="562" spans="1:11" x14ac:dyDescent="0.2">
      <c r="A562" s="1">
        <v>845</v>
      </c>
      <c r="B562" s="1">
        <v>5296</v>
      </c>
      <c r="C562" s="1">
        <v>17552</v>
      </c>
      <c r="D562" t="s">
        <v>2723</v>
      </c>
      <c r="E562" s="1">
        <v>5968</v>
      </c>
      <c r="F562" t="s">
        <v>2724</v>
      </c>
      <c r="G562" t="s">
        <v>2</v>
      </c>
      <c r="H562" t="s">
        <v>2725</v>
      </c>
      <c r="I562" t="s">
        <v>2726</v>
      </c>
      <c r="J562" s="1">
        <f t="shared" si="21"/>
        <v>6</v>
      </c>
      <c r="K562">
        <f t="shared" si="20"/>
        <v>1.471111111111111</v>
      </c>
    </row>
    <row r="563" spans="1:11" x14ac:dyDescent="0.2">
      <c r="A563" s="1">
        <v>849</v>
      </c>
      <c r="B563" s="1">
        <v>5354</v>
      </c>
      <c r="C563" s="1">
        <v>17553</v>
      </c>
      <c r="D563" t="s">
        <v>2727</v>
      </c>
      <c r="E563" s="1">
        <v>5969</v>
      </c>
      <c r="F563" t="s">
        <v>2728</v>
      </c>
      <c r="G563" t="s">
        <v>5</v>
      </c>
      <c r="H563" t="s">
        <v>1016</v>
      </c>
      <c r="I563" t="s">
        <v>2729</v>
      </c>
      <c r="J563" s="1">
        <f t="shared" si="21"/>
        <v>1</v>
      </c>
      <c r="K563">
        <f t="shared" si="20"/>
        <v>1.4872222222222222</v>
      </c>
    </row>
    <row r="564" spans="1:11" x14ac:dyDescent="0.2">
      <c r="A564" s="1">
        <v>853</v>
      </c>
      <c r="B564" s="1">
        <v>5411</v>
      </c>
      <c r="C564" s="1">
        <v>17554</v>
      </c>
      <c r="D564" t="s">
        <v>540</v>
      </c>
      <c r="E564" s="1">
        <v>5970</v>
      </c>
      <c r="F564" t="s">
        <v>532</v>
      </c>
      <c r="G564" t="s">
        <v>0</v>
      </c>
      <c r="H564" t="s">
        <v>569</v>
      </c>
      <c r="I564" t="s">
        <v>2730</v>
      </c>
      <c r="J564" s="1">
        <f t="shared" si="21"/>
        <v>1</v>
      </c>
      <c r="K564">
        <f t="shared" si="20"/>
        <v>1.5030555555555556</v>
      </c>
    </row>
    <row r="565" spans="1:11" x14ac:dyDescent="0.2">
      <c r="A565" s="1">
        <v>855</v>
      </c>
      <c r="B565" s="1">
        <v>5438</v>
      </c>
      <c r="C565" s="1">
        <v>17557</v>
      </c>
      <c r="D565" t="s">
        <v>2731</v>
      </c>
      <c r="E565" s="1">
        <v>5971</v>
      </c>
      <c r="F565" t="s">
        <v>533</v>
      </c>
      <c r="G565" t="s">
        <v>2</v>
      </c>
      <c r="H565" t="s">
        <v>2732</v>
      </c>
      <c r="I565" t="s">
        <v>2733</v>
      </c>
      <c r="J565" s="1">
        <f t="shared" si="21"/>
        <v>1</v>
      </c>
      <c r="K565">
        <f t="shared" si="20"/>
        <v>1.5105555555555557</v>
      </c>
    </row>
    <row r="566" spans="1:11" x14ac:dyDescent="0.2">
      <c r="A566" s="1">
        <v>856</v>
      </c>
      <c r="B566" s="1">
        <v>5444</v>
      </c>
      <c r="C566" s="1">
        <v>17558</v>
      </c>
      <c r="D566" t="s">
        <v>2734</v>
      </c>
      <c r="E566" s="1">
        <v>5972</v>
      </c>
      <c r="F566" t="s">
        <v>2735</v>
      </c>
      <c r="G566" t="s">
        <v>2</v>
      </c>
      <c r="H566" t="s">
        <v>260</v>
      </c>
      <c r="I566" t="s">
        <v>2736</v>
      </c>
      <c r="J566" s="1">
        <f t="shared" si="21"/>
        <v>1</v>
      </c>
      <c r="K566">
        <f t="shared" si="20"/>
        <v>1.5122222222222221</v>
      </c>
    </row>
    <row r="567" spans="1:11" x14ac:dyDescent="0.2">
      <c r="A567" s="1">
        <v>857</v>
      </c>
      <c r="B567" s="1">
        <v>5447</v>
      </c>
      <c r="C567" s="1">
        <v>17561</v>
      </c>
      <c r="D567" t="s">
        <v>2737</v>
      </c>
      <c r="E567" s="1">
        <v>5973</v>
      </c>
      <c r="F567" t="s">
        <v>536</v>
      </c>
      <c r="G567" t="s">
        <v>2</v>
      </c>
      <c r="H567" t="s">
        <v>247</v>
      </c>
      <c r="I567" t="s">
        <v>2738</v>
      </c>
      <c r="J567" s="1">
        <f t="shared" si="21"/>
        <v>1</v>
      </c>
      <c r="K567">
        <f t="shared" si="20"/>
        <v>1.5130555555555556</v>
      </c>
    </row>
    <row r="568" spans="1:11" x14ac:dyDescent="0.2">
      <c r="A568" s="1">
        <v>862</v>
      </c>
      <c r="B568" s="1">
        <v>5555</v>
      </c>
      <c r="C568" s="1">
        <v>17562</v>
      </c>
      <c r="D568" t="s">
        <v>2739</v>
      </c>
      <c r="E568" s="1">
        <v>5974</v>
      </c>
      <c r="F568" t="s">
        <v>2740</v>
      </c>
      <c r="G568" t="s">
        <v>0</v>
      </c>
      <c r="H568" t="s">
        <v>1010</v>
      </c>
      <c r="I568" t="s">
        <v>2741</v>
      </c>
      <c r="J568" s="1">
        <f t="shared" si="21"/>
        <v>1</v>
      </c>
      <c r="K568">
        <f t="shared" si="20"/>
        <v>1.5430555555555556</v>
      </c>
    </row>
    <row r="569" spans="1:11" x14ac:dyDescent="0.2">
      <c r="A569" s="1">
        <v>864</v>
      </c>
      <c r="B569" s="1">
        <v>5566</v>
      </c>
      <c r="C569" s="1">
        <v>17563</v>
      </c>
      <c r="D569" t="s">
        <v>541</v>
      </c>
      <c r="E569" s="1">
        <v>5975</v>
      </c>
      <c r="F569" t="s">
        <v>2742</v>
      </c>
      <c r="G569" t="s">
        <v>5</v>
      </c>
      <c r="H569" t="s">
        <v>2743</v>
      </c>
      <c r="I569" t="s">
        <v>2744</v>
      </c>
      <c r="J569" s="1">
        <f t="shared" si="21"/>
        <v>1</v>
      </c>
      <c r="K569">
        <f t="shared" si="20"/>
        <v>1.5461111111111112</v>
      </c>
    </row>
    <row r="570" spans="1:11" x14ac:dyDescent="0.2">
      <c r="A570" s="1">
        <v>866</v>
      </c>
      <c r="B570" s="1">
        <v>5586</v>
      </c>
      <c r="C570" s="1">
        <v>17564</v>
      </c>
      <c r="D570" t="s">
        <v>543</v>
      </c>
      <c r="E570" s="1">
        <v>5976</v>
      </c>
      <c r="F570" t="s">
        <v>538</v>
      </c>
      <c r="G570" t="s">
        <v>5</v>
      </c>
      <c r="H570" t="s">
        <v>367</v>
      </c>
      <c r="I570" t="s">
        <v>2745</v>
      </c>
      <c r="J570" s="1">
        <f t="shared" si="21"/>
        <v>1</v>
      </c>
      <c r="K570">
        <f t="shared" si="20"/>
        <v>1.5516666666666667</v>
      </c>
    </row>
    <row r="571" spans="1:11" x14ac:dyDescent="0.2">
      <c r="A571" s="1">
        <v>868</v>
      </c>
      <c r="B571" s="1">
        <v>5596</v>
      </c>
      <c r="C571" s="1">
        <v>17569</v>
      </c>
      <c r="D571" t="s">
        <v>2746</v>
      </c>
      <c r="E571" s="1">
        <v>5978</v>
      </c>
      <c r="F571" t="s">
        <v>2747</v>
      </c>
      <c r="G571" t="s">
        <v>2</v>
      </c>
      <c r="H571" t="s">
        <v>618</v>
      </c>
      <c r="I571" t="s">
        <v>2748</v>
      </c>
      <c r="J571" s="1">
        <f t="shared" si="21"/>
        <v>2</v>
      </c>
      <c r="K571">
        <f t="shared" si="20"/>
        <v>1.5544444444444445</v>
      </c>
    </row>
    <row r="572" spans="1:11" x14ac:dyDescent="0.2">
      <c r="A572" s="1">
        <v>872</v>
      </c>
      <c r="B572" s="1">
        <v>5659</v>
      </c>
      <c r="C572" s="1">
        <v>17570</v>
      </c>
      <c r="D572" t="s">
        <v>2749</v>
      </c>
      <c r="E572" s="1">
        <v>5979</v>
      </c>
      <c r="F572" t="s">
        <v>2750</v>
      </c>
      <c r="G572" t="s">
        <v>2</v>
      </c>
      <c r="H572" t="s">
        <v>359</v>
      </c>
      <c r="I572" t="s">
        <v>2751</v>
      </c>
      <c r="J572" s="1">
        <f t="shared" si="21"/>
        <v>1</v>
      </c>
      <c r="K572">
        <f t="shared" si="20"/>
        <v>1.5719444444444444</v>
      </c>
    </row>
    <row r="573" spans="1:11" x14ac:dyDescent="0.2">
      <c r="A573" s="1">
        <v>874</v>
      </c>
      <c r="B573" s="1">
        <v>5660</v>
      </c>
      <c r="C573" s="1">
        <v>17586</v>
      </c>
      <c r="D573" t="s">
        <v>2752</v>
      </c>
      <c r="E573" s="1">
        <v>5986</v>
      </c>
      <c r="F573" t="s">
        <v>2753</v>
      </c>
      <c r="G573" t="s">
        <v>2</v>
      </c>
      <c r="H573" t="s">
        <v>2754</v>
      </c>
      <c r="I573" t="s">
        <v>2755</v>
      </c>
      <c r="J573" s="1">
        <f t="shared" si="21"/>
        <v>7</v>
      </c>
      <c r="K573">
        <f t="shared" si="20"/>
        <v>1.5722222222222222</v>
      </c>
    </row>
    <row r="574" spans="1:11" x14ac:dyDescent="0.2">
      <c r="A574" s="1">
        <v>875</v>
      </c>
      <c r="B574" s="1">
        <v>5661</v>
      </c>
      <c r="C574" s="1">
        <v>17586</v>
      </c>
      <c r="D574" t="s">
        <v>2752</v>
      </c>
      <c r="E574" s="1">
        <v>5986</v>
      </c>
      <c r="F574" t="s">
        <v>2753</v>
      </c>
      <c r="G574" t="s">
        <v>0</v>
      </c>
      <c r="H574" t="s">
        <v>426</v>
      </c>
      <c r="I574" t="s">
        <v>2756</v>
      </c>
      <c r="J574" s="1">
        <f t="shared" si="21"/>
        <v>0</v>
      </c>
      <c r="K574">
        <f t="shared" si="20"/>
        <v>1.5725</v>
      </c>
    </row>
    <row r="575" spans="1:11" x14ac:dyDescent="0.2">
      <c r="A575" s="1">
        <v>878</v>
      </c>
      <c r="B575" s="1">
        <v>5693</v>
      </c>
      <c r="C575" s="1">
        <v>17593</v>
      </c>
      <c r="D575" t="s">
        <v>2757</v>
      </c>
      <c r="E575" s="1">
        <v>5987</v>
      </c>
      <c r="F575" t="s">
        <v>2758</v>
      </c>
      <c r="G575" t="s">
        <v>2</v>
      </c>
      <c r="H575" t="s">
        <v>2759</v>
      </c>
      <c r="I575" t="s">
        <v>2760</v>
      </c>
      <c r="J575" s="1">
        <f t="shared" si="21"/>
        <v>1</v>
      </c>
      <c r="K575">
        <f t="shared" si="20"/>
        <v>1.581388888888889</v>
      </c>
    </row>
    <row r="576" spans="1:11" x14ac:dyDescent="0.2">
      <c r="A576" s="1">
        <v>881</v>
      </c>
      <c r="B576" s="1">
        <v>5709</v>
      </c>
      <c r="C576" s="1">
        <v>17594</v>
      </c>
      <c r="D576" t="s">
        <v>2761</v>
      </c>
      <c r="E576" s="1">
        <v>5988</v>
      </c>
      <c r="F576" t="s">
        <v>542</v>
      </c>
      <c r="G576" t="s">
        <v>0</v>
      </c>
      <c r="H576" t="s">
        <v>513</v>
      </c>
      <c r="I576" t="s">
        <v>2762</v>
      </c>
      <c r="J576" s="1">
        <f t="shared" si="21"/>
        <v>1</v>
      </c>
      <c r="K576">
        <f t="shared" si="20"/>
        <v>1.5858333333333334</v>
      </c>
    </row>
    <row r="577" spans="1:11" x14ac:dyDescent="0.2">
      <c r="A577" s="1">
        <v>882</v>
      </c>
      <c r="B577" s="1">
        <v>5719</v>
      </c>
      <c r="C577" s="1">
        <v>17595</v>
      </c>
      <c r="D577" t="s">
        <v>2763</v>
      </c>
      <c r="E577" s="1">
        <v>5988</v>
      </c>
      <c r="F577" t="s">
        <v>542</v>
      </c>
      <c r="G577" t="s">
        <v>0</v>
      </c>
      <c r="I577" t="s">
        <v>2764</v>
      </c>
      <c r="J577" s="1">
        <f t="shared" si="21"/>
        <v>0</v>
      </c>
      <c r="K577">
        <f t="shared" si="20"/>
        <v>1.5886111111111112</v>
      </c>
    </row>
    <row r="578" spans="1:11" x14ac:dyDescent="0.2">
      <c r="A578" s="1">
        <v>883</v>
      </c>
      <c r="B578" s="1">
        <v>5720</v>
      </c>
      <c r="C578" s="1">
        <v>17603</v>
      </c>
      <c r="D578" t="s">
        <v>2765</v>
      </c>
      <c r="E578" s="1">
        <v>5990</v>
      </c>
      <c r="F578" t="s">
        <v>545</v>
      </c>
      <c r="G578" t="s">
        <v>2</v>
      </c>
      <c r="H578" t="s">
        <v>711</v>
      </c>
      <c r="I578" t="s">
        <v>2766</v>
      </c>
      <c r="J578" s="1">
        <f t="shared" si="21"/>
        <v>2</v>
      </c>
      <c r="K578">
        <f t="shared" si="20"/>
        <v>1.5888888888888888</v>
      </c>
    </row>
    <row r="579" spans="1:11" x14ac:dyDescent="0.2">
      <c r="A579" s="1">
        <v>885</v>
      </c>
      <c r="B579" s="1">
        <v>5729</v>
      </c>
      <c r="C579" s="1">
        <v>17604</v>
      </c>
      <c r="D579" t="s">
        <v>2767</v>
      </c>
      <c r="E579" s="1">
        <v>5991</v>
      </c>
      <c r="F579" t="s">
        <v>547</v>
      </c>
      <c r="G579" t="s">
        <v>2</v>
      </c>
      <c r="H579" t="s">
        <v>2768</v>
      </c>
      <c r="I579" t="s">
        <v>2769</v>
      </c>
      <c r="J579" s="1">
        <f t="shared" si="21"/>
        <v>1</v>
      </c>
      <c r="K579">
        <f t="shared" ref="K579:K642" si="22">B579/3600</f>
        <v>1.591388888888889</v>
      </c>
    </row>
    <row r="580" spans="1:11" x14ac:dyDescent="0.2">
      <c r="A580" s="1">
        <v>887</v>
      </c>
      <c r="B580" s="1">
        <v>5761</v>
      </c>
      <c r="C580" s="1">
        <v>17618</v>
      </c>
      <c r="D580" t="s">
        <v>2770</v>
      </c>
      <c r="E580" s="1">
        <v>5994</v>
      </c>
      <c r="F580" t="s">
        <v>2771</v>
      </c>
      <c r="G580" t="s">
        <v>1</v>
      </c>
      <c r="H580" t="s">
        <v>2772</v>
      </c>
      <c r="I580" t="s">
        <v>2773</v>
      </c>
      <c r="J580" s="1">
        <f t="shared" ref="J580:J643" si="23">$E580-$E579</f>
        <v>3</v>
      </c>
      <c r="K580">
        <f t="shared" si="22"/>
        <v>1.6002777777777777</v>
      </c>
    </row>
    <row r="581" spans="1:11" x14ac:dyDescent="0.2">
      <c r="A581" s="1">
        <v>889</v>
      </c>
      <c r="B581" s="1">
        <v>5790</v>
      </c>
      <c r="C581" s="1">
        <v>17621</v>
      </c>
      <c r="D581" t="s">
        <v>2774</v>
      </c>
      <c r="E581" s="1">
        <v>5995</v>
      </c>
      <c r="F581" t="s">
        <v>2775</v>
      </c>
      <c r="G581" t="s">
        <v>0</v>
      </c>
      <c r="H581" t="s">
        <v>419</v>
      </c>
      <c r="I581" t="s">
        <v>2776</v>
      </c>
      <c r="J581" s="1">
        <f t="shared" si="23"/>
        <v>1</v>
      </c>
      <c r="K581">
        <f t="shared" si="22"/>
        <v>1.6083333333333334</v>
      </c>
    </row>
    <row r="582" spans="1:11" x14ac:dyDescent="0.2">
      <c r="A582" s="1">
        <v>890</v>
      </c>
      <c r="B582" s="1">
        <v>5790</v>
      </c>
      <c r="C582" s="1">
        <v>17626</v>
      </c>
      <c r="D582" t="s">
        <v>2777</v>
      </c>
      <c r="E582" s="1">
        <v>5996</v>
      </c>
      <c r="F582" t="s">
        <v>2778</v>
      </c>
      <c r="G582" t="s">
        <v>0</v>
      </c>
      <c r="H582" t="s">
        <v>697</v>
      </c>
      <c r="I582" t="s">
        <v>2779</v>
      </c>
      <c r="J582" s="1">
        <f t="shared" si="23"/>
        <v>1</v>
      </c>
      <c r="K582">
        <f t="shared" si="22"/>
        <v>1.6083333333333334</v>
      </c>
    </row>
    <row r="583" spans="1:11" x14ac:dyDescent="0.2">
      <c r="A583" s="1">
        <v>891</v>
      </c>
      <c r="B583" s="1">
        <v>5791</v>
      </c>
      <c r="C583" s="1">
        <v>17627</v>
      </c>
      <c r="D583" t="s">
        <v>2780</v>
      </c>
      <c r="E583" s="1">
        <v>5997</v>
      </c>
      <c r="F583" t="s">
        <v>2781</v>
      </c>
      <c r="G583" t="s">
        <v>2</v>
      </c>
      <c r="H583" t="s">
        <v>731</v>
      </c>
      <c r="I583" t="s">
        <v>2782</v>
      </c>
      <c r="J583" s="1">
        <f t="shared" si="23"/>
        <v>1</v>
      </c>
      <c r="K583">
        <f t="shared" si="22"/>
        <v>1.6086111111111112</v>
      </c>
    </row>
    <row r="584" spans="1:11" x14ac:dyDescent="0.2">
      <c r="A584" s="1">
        <v>892</v>
      </c>
      <c r="B584" s="1">
        <v>5792</v>
      </c>
      <c r="C584" s="1">
        <v>17628</v>
      </c>
      <c r="D584" t="s">
        <v>2783</v>
      </c>
      <c r="E584" s="1">
        <v>5998</v>
      </c>
      <c r="F584" t="s">
        <v>2784</v>
      </c>
      <c r="G584" t="s">
        <v>0</v>
      </c>
      <c r="H584" t="s">
        <v>208</v>
      </c>
      <c r="I584" t="s">
        <v>2785</v>
      </c>
      <c r="J584" s="1">
        <f t="shared" si="23"/>
        <v>1</v>
      </c>
      <c r="K584">
        <f t="shared" si="22"/>
        <v>1.6088888888888888</v>
      </c>
    </row>
    <row r="585" spans="1:11" x14ac:dyDescent="0.2">
      <c r="A585" s="1">
        <v>893</v>
      </c>
      <c r="B585" s="1">
        <v>5793</v>
      </c>
      <c r="C585" s="1">
        <v>17629</v>
      </c>
      <c r="D585" t="s">
        <v>2786</v>
      </c>
      <c r="E585" s="1">
        <v>5999</v>
      </c>
      <c r="F585" t="s">
        <v>2787</v>
      </c>
      <c r="G585" t="s">
        <v>0</v>
      </c>
      <c r="H585" t="s">
        <v>534</v>
      </c>
      <c r="I585" t="s">
        <v>2788</v>
      </c>
      <c r="J585" s="1">
        <f t="shared" si="23"/>
        <v>1</v>
      </c>
      <c r="K585">
        <f t="shared" si="22"/>
        <v>1.6091666666666666</v>
      </c>
    </row>
    <row r="586" spans="1:11" x14ac:dyDescent="0.2">
      <c r="A586" s="1">
        <v>902</v>
      </c>
      <c r="B586" s="1">
        <v>5931</v>
      </c>
      <c r="C586" s="1">
        <v>17630</v>
      </c>
      <c r="D586" t="s">
        <v>2789</v>
      </c>
      <c r="E586" s="1">
        <v>6001</v>
      </c>
      <c r="F586" t="s">
        <v>2790</v>
      </c>
      <c r="G586" t="s">
        <v>2</v>
      </c>
      <c r="H586" t="s">
        <v>692</v>
      </c>
      <c r="I586" t="s">
        <v>2791</v>
      </c>
      <c r="J586" s="1">
        <f t="shared" si="23"/>
        <v>2</v>
      </c>
      <c r="K586">
        <f t="shared" si="22"/>
        <v>1.6475</v>
      </c>
    </row>
    <row r="587" spans="1:11" x14ac:dyDescent="0.2">
      <c r="A587" s="1">
        <v>907</v>
      </c>
      <c r="B587" s="1">
        <v>5995</v>
      </c>
      <c r="C587" s="1">
        <v>17630</v>
      </c>
      <c r="D587" t="s">
        <v>2789</v>
      </c>
      <c r="E587" s="1">
        <v>6001</v>
      </c>
      <c r="F587" t="s">
        <v>2790</v>
      </c>
      <c r="G587" t="s">
        <v>2</v>
      </c>
      <c r="H587" t="s">
        <v>2792</v>
      </c>
      <c r="I587" t="s">
        <v>2793</v>
      </c>
      <c r="J587" s="1">
        <f t="shared" si="23"/>
        <v>0</v>
      </c>
      <c r="K587">
        <f t="shared" si="22"/>
        <v>1.6652777777777779</v>
      </c>
    </row>
    <row r="588" spans="1:11" x14ac:dyDescent="0.2">
      <c r="A588" s="1">
        <v>910</v>
      </c>
      <c r="B588" s="1">
        <v>6011</v>
      </c>
      <c r="C588" s="1">
        <v>17631</v>
      </c>
      <c r="D588" t="s">
        <v>2794</v>
      </c>
      <c r="E588" s="1">
        <v>6002</v>
      </c>
      <c r="F588" t="s">
        <v>2795</v>
      </c>
      <c r="G588" t="s">
        <v>5</v>
      </c>
      <c r="H588" t="s">
        <v>295</v>
      </c>
      <c r="I588" t="s">
        <v>2796</v>
      </c>
      <c r="J588" s="1">
        <f t="shared" si="23"/>
        <v>1</v>
      </c>
      <c r="K588">
        <f t="shared" si="22"/>
        <v>1.6697222222222223</v>
      </c>
    </row>
    <row r="589" spans="1:11" x14ac:dyDescent="0.2">
      <c r="A589" s="1">
        <v>911</v>
      </c>
      <c r="B589" s="1">
        <v>6036</v>
      </c>
      <c r="C589" s="1">
        <v>17634</v>
      </c>
      <c r="D589" t="s">
        <v>2797</v>
      </c>
      <c r="E589" s="1">
        <v>6003</v>
      </c>
      <c r="F589" t="s">
        <v>2798</v>
      </c>
      <c r="G589" t="s">
        <v>0</v>
      </c>
      <c r="H589" t="s">
        <v>2799</v>
      </c>
      <c r="I589" t="s">
        <v>2800</v>
      </c>
      <c r="J589" s="1">
        <f t="shared" si="23"/>
        <v>1</v>
      </c>
      <c r="K589">
        <f t="shared" si="22"/>
        <v>1.6766666666666667</v>
      </c>
    </row>
    <row r="590" spans="1:11" x14ac:dyDescent="0.2">
      <c r="A590" s="1">
        <v>912</v>
      </c>
      <c r="B590" s="1">
        <v>6039</v>
      </c>
      <c r="C590" s="1">
        <v>17637</v>
      </c>
      <c r="D590" t="s">
        <v>2801</v>
      </c>
      <c r="E590" s="1">
        <v>6004</v>
      </c>
      <c r="F590" t="s">
        <v>2802</v>
      </c>
      <c r="G590" t="s">
        <v>0</v>
      </c>
      <c r="H590" t="s">
        <v>1029</v>
      </c>
      <c r="I590" t="s">
        <v>2803</v>
      </c>
      <c r="J590" s="1">
        <f t="shared" si="23"/>
        <v>1</v>
      </c>
      <c r="K590">
        <f t="shared" si="22"/>
        <v>1.6775</v>
      </c>
    </row>
    <row r="591" spans="1:11" x14ac:dyDescent="0.2">
      <c r="A591" s="1">
        <v>914</v>
      </c>
      <c r="B591" s="1">
        <v>6052</v>
      </c>
      <c r="C591" s="1">
        <v>17640</v>
      </c>
      <c r="D591" t="s">
        <v>2804</v>
      </c>
      <c r="E591" s="1">
        <v>6005</v>
      </c>
      <c r="F591" t="s">
        <v>2805</v>
      </c>
      <c r="G591" t="s">
        <v>2</v>
      </c>
      <c r="H591" t="s">
        <v>784</v>
      </c>
      <c r="I591" t="s">
        <v>2806</v>
      </c>
      <c r="J591" s="1">
        <f t="shared" si="23"/>
        <v>1</v>
      </c>
      <c r="K591">
        <f t="shared" si="22"/>
        <v>1.681111111111111</v>
      </c>
    </row>
    <row r="592" spans="1:11" x14ac:dyDescent="0.2">
      <c r="A592" s="1">
        <v>915</v>
      </c>
      <c r="B592" s="1">
        <v>6052</v>
      </c>
      <c r="C592" s="1">
        <v>17640</v>
      </c>
      <c r="D592" t="s">
        <v>2804</v>
      </c>
      <c r="E592" s="1">
        <v>6005</v>
      </c>
      <c r="F592" t="s">
        <v>2805</v>
      </c>
      <c r="G592" t="s">
        <v>5</v>
      </c>
      <c r="H592" t="s">
        <v>584</v>
      </c>
      <c r="I592" t="s">
        <v>2807</v>
      </c>
      <c r="J592" s="1">
        <f t="shared" si="23"/>
        <v>0</v>
      </c>
      <c r="K592">
        <f t="shared" si="22"/>
        <v>1.681111111111111</v>
      </c>
    </row>
    <row r="593" spans="1:11" x14ac:dyDescent="0.2">
      <c r="A593" s="1">
        <v>918</v>
      </c>
      <c r="B593" s="1">
        <v>6074</v>
      </c>
      <c r="C593" s="1">
        <v>17648</v>
      </c>
      <c r="D593" t="s">
        <v>2808</v>
      </c>
      <c r="E593" s="1">
        <v>6007</v>
      </c>
      <c r="F593" t="s">
        <v>2809</v>
      </c>
      <c r="G593" t="s">
        <v>1</v>
      </c>
      <c r="H593" t="s">
        <v>814</v>
      </c>
      <c r="I593" t="s">
        <v>2810</v>
      </c>
      <c r="J593" s="1">
        <f t="shared" si="23"/>
        <v>2</v>
      </c>
      <c r="K593">
        <f t="shared" si="22"/>
        <v>1.6872222222222222</v>
      </c>
    </row>
    <row r="594" spans="1:11" x14ac:dyDescent="0.2">
      <c r="A594" s="1">
        <v>921</v>
      </c>
      <c r="B594" s="1">
        <v>6143</v>
      </c>
      <c r="C594" s="1">
        <v>17651</v>
      </c>
      <c r="D594" t="s">
        <v>550</v>
      </c>
      <c r="E594" s="1">
        <v>6008</v>
      </c>
      <c r="F594" t="s">
        <v>2811</v>
      </c>
      <c r="G594" t="s">
        <v>0</v>
      </c>
      <c r="H594" t="s">
        <v>678</v>
      </c>
      <c r="I594" t="s">
        <v>2812</v>
      </c>
      <c r="J594" s="1">
        <f t="shared" si="23"/>
        <v>1</v>
      </c>
      <c r="K594">
        <f t="shared" si="22"/>
        <v>1.706388888888889</v>
      </c>
    </row>
    <row r="595" spans="1:11" x14ac:dyDescent="0.2">
      <c r="A595" s="1">
        <v>922</v>
      </c>
      <c r="B595" s="1">
        <v>6145</v>
      </c>
      <c r="C595" s="1">
        <v>17652</v>
      </c>
      <c r="D595" t="s">
        <v>2813</v>
      </c>
      <c r="E595" s="1">
        <v>6009</v>
      </c>
      <c r="F595" t="s">
        <v>2814</v>
      </c>
      <c r="G595" t="s">
        <v>2</v>
      </c>
      <c r="H595" t="s">
        <v>85</v>
      </c>
      <c r="I595" t="s">
        <v>2815</v>
      </c>
      <c r="J595" s="1">
        <f t="shared" si="23"/>
        <v>1</v>
      </c>
      <c r="K595">
        <f t="shared" si="22"/>
        <v>1.7069444444444444</v>
      </c>
    </row>
    <row r="596" spans="1:11" x14ac:dyDescent="0.2">
      <c r="A596" s="1">
        <v>924</v>
      </c>
      <c r="B596" s="1">
        <v>6179</v>
      </c>
      <c r="C596" s="1">
        <v>17653</v>
      </c>
      <c r="D596" t="s">
        <v>2816</v>
      </c>
      <c r="E596" s="1">
        <v>6010</v>
      </c>
      <c r="F596" t="s">
        <v>2817</v>
      </c>
      <c r="G596" t="s">
        <v>0</v>
      </c>
      <c r="H596" t="s">
        <v>919</v>
      </c>
      <c r="I596" t="s">
        <v>2818</v>
      </c>
      <c r="J596" s="1">
        <f t="shared" si="23"/>
        <v>1</v>
      </c>
      <c r="K596">
        <f t="shared" si="22"/>
        <v>1.716388888888889</v>
      </c>
    </row>
    <row r="597" spans="1:11" x14ac:dyDescent="0.2">
      <c r="A597" s="1">
        <v>931</v>
      </c>
      <c r="B597" s="1">
        <v>6238</v>
      </c>
      <c r="C597" s="1">
        <v>17658</v>
      </c>
      <c r="D597" t="s">
        <v>2819</v>
      </c>
      <c r="E597" s="1">
        <v>6011</v>
      </c>
      <c r="F597" t="s">
        <v>2820</v>
      </c>
      <c r="G597" t="s">
        <v>1</v>
      </c>
      <c r="H597" t="s">
        <v>2821</v>
      </c>
      <c r="I597" t="s">
        <v>2822</v>
      </c>
      <c r="J597" s="1">
        <f t="shared" si="23"/>
        <v>1</v>
      </c>
      <c r="K597">
        <f t="shared" si="22"/>
        <v>1.7327777777777778</v>
      </c>
    </row>
    <row r="598" spans="1:11" x14ac:dyDescent="0.2">
      <c r="A598" s="1">
        <v>933</v>
      </c>
      <c r="B598" s="1">
        <v>6245</v>
      </c>
      <c r="C598" s="1">
        <v>17661</v>
      </c>
      <c r="D598" t="s">
        <v>2823</v>
      </c>
      <c r="E598" s="1">
        <v>6012</v>
      </c>
      <c r="F598" t="s">
        <v>2824</v>
      </c>
      <c r="G598" t="s">
        <v>0</v>
      </c>
      <c r="H598" t="s">
        <v>319</v>
      </c>
      <c r="I598" t="s">
        <v>2825</v>
      </c>
      <c r="J598" s="1">
        <f t="shared" si="23"/>
        <v>1</v>
      </c>
      <c r="K598">
        <f t="shared" si="22"/>
        <v>1.7347222222222223</v>
      </c>
    </row>
    <row r="599" spans="1:11" x14ac:dyDescent="0.2">
      <c r="A599" s="1">
        <v>937</v>
      </c>
      <c r="B599" s="1">
        <v>6273</v>
      </c>
      <c r="C599" s="1">
        <v>17663</v>
      </c>
      <c r="D599" t="s">
        <v>2826</v>
      </c>
      <c r="E599" s="1">
        <v>6014</v>
      </c>
      <c r="F599" t="s">
        <v>2827</v>
      </c>
      <c r="G599" t="s">
        <v>0</v>
      </c>
      <c r="H599" t="s">
        <v>2828</v>
      </c>
      <c r="I599" t="s">
        <v>2829</v>
      </c>
      <c r="J599" s="1">
        <f t="shared" si="23"/>
        <v>2</v>
      </c>
      <c r="K599">
        <f t="shared" si="22"/>
        <v>1.7424999999999999</v>
      </c>
    </row>
    <row r="600" spans="1:11" x14ac:dyDescent="0.2">
      <c r="A600" s="1">
        <v>938</v>
      </c>
      <c r="B600" s="1">
        <v>6274</v>
      </c>
      <c r="C600" s="1">
        <v>17663</v>
      </c>
      <c r="D600" t="s">
        <v>2826</v>
      </c>
      <c r="E600" s="1">
        <v>6014</v>
      </c>
      <c r="F600" t="s">
        <v>2827</v>
      </c>
      <c r="G600" t="s">
        <v>0</v>
      </c>
      <c r="H600" t="s">
        <v>2830</v>
      </c>
      <c r="I600" t="s">
        <v>2831</v>
      </c>
      <c r="J600" s="1">
        <f t="shared" si="23"/>
        <v>0</v>
      </c>
      <c r="K600">
        <f t="shared" si="22"/>
        <v>1.7427777777777778</v>
      </c>
    </row>
    <row r="601" spans="1:11" x14ac:dyDescent="0.2">
      <c r="A601" s="1">
        <v>941</v>
      </c>
      <c r="B601" s="1">
        <v>6352</v>
      </c>
      <c r="C601" s="1">
        <v>17664</v>
      </c>
      <c r="D601" t="s">
        <v>2832</v>
      </c>
      <c r="E601" s="1">
        <v>6015</v>
      </c>
      <c r="F601" t="s">
        <v>2833</v>
      </c>
      <c r="G601" t="s">
        <v>2</v>
      </c>
      <c r="H601" t="s">
        <v>991</v>
      </c>
      <c r="I601" t="s">
        <v>2834</v>
      </c>
      <c r="J601" s="1">
        <f t="shared" si="23"/>
        <v>1</v>
      </c>
      <c r="K601">
        <f t="shared" si="22"/>
        <v>1.7644444444444445</v>
      </c>
    </row>
    <row r="602" spans="1:11" x14ac:dyDescent="0.2">
      <c r="A602" s="1">
        <v>943</v>
      </c>
      <c r="B602" s="1">
        <v>6369</v>
      </c>
      <c r="C602" s="1">
        <v>17713</v>
      </c>
      <c r="D602" t="s">
        <v>2835</v>
      </c>
      <c r="E602" s="1">
        <v>6038</v>
      </c>
      <c r="F602" t="s">
        <v>2836</v>
      </c>
      <c r="G602" t="s">
        <v>2</v>
      </c>
      <c r="H602" t="s">
        <v>2837</v>
      </c>
      <c r="I602" t="s">
        <v>2838</v>
      </c>
      <c r="J602" s="1">
        <f t="shared" si="23"/>
        <v>23</v>
      </c>
      <c r="K602">
        <f t="shared" si="22"/>
        <v>1.7691666666666668</v>
      </c>
    </row>
    <row r="603" spans="1:11" x14ac:dyDescent="0.2">
      <c r="A603" s="1">
        <v>949</v>
      </c>
      <c r="B603" s="1">
        <v>6510</v>
      </c>
      <c r="C603" s="1">
        <v>17714</v>
      </c>
      <c r="D603" t="s">
        <v>553</v>
      </c>
      <c r="E603" s="1">
        <v>6040</v>
      </c>
      <c r="F603" t="s">
        <v>2839</v>
      </c>
      <c r="G603" t="s">
        <v>2</v>
      </c>
      <c r="H603" t="s">
        <v>447</v>
      </c>
      <c r="I603" t="s">
        <v>2840</v>
      </c>
      <c r="J603" s="1">
        <f t="shared" si="23"/>
        <v>2</v>
      </c>
      <c r="K603">
        <f t="shared" si="22"/>
        <v>1.8083333333333333</v>
      </c>
    </row>
    <row r="604" spans="1:11" x14ac:dyDescent="0.2">
      <c r="A604" s="1">
        <v>950</v>
      </c>
      <c r="B604" s="1">
        <v>6510</v>
      </c>
      <c r="C604" s="1">
        <v>17714</v>
      </c>
      <c r="D604" t="s">
        <v>553</v>
      </c>
      <c r="E604" s="1">
        <v>6040</v>
      </c>
      <c r="F604" t="s">
        <v>2839</v>
      </c>
      <c r="G604" t="s">
        <v>2</v>
      </c>
      <c r="H604" t="s">
        <v>476</v>
      </c>
      <c r="I604" t="s">
        <v>2841</v>
      </c>
      <c r="J604" s="1">
        <f t="shared" si="23"/>
        <v>0</v>
      </c>
      <c r="K604">
        <f t="shared" si="22"/>
        <v>1.8083333333333333</v>
      </c>
    </row>
    <row r="605" spans="1:11" x14ac:dyDescent="0.2">
      <c r="A605" s="1">
        <v>951</v>
      </c>
      <c r="B605" s="1">
        <v>6516</v>
      </c>
      <c r="C605" s="1">
        <v>17715</v>
      </c>
      <c r="D605" t="s">
        <v>2842</v>
      </c>
      <c r="E605" s="1">
        <v>6041</v>
      </c>
      <c r="F605" t="s">
        <v>552</v>
      </c>
      <c r="G605" t="s">
        <v>0</v>
      </c>
      <c r="H605" t="s">
        <v>402</v>
      </c>
      <c r="I605" t="s">
        <v>2843</v>
      </c>
      <c r="J605" s="1">
        <f t="shared" si="23"/>
        <v>1</v>
      </c>
      <c r="K605">
        <f t="shared" si="22"/>
        <v>1.81</v>
      </c>
    </row>
    <row r="606" spans="1:11" x14ac:dyDescent="0.2">
      <c r="A606" s="1">
        <v>952</v>
      </c>
      <c r="B606" s="1">
        <v>6519</v>
      </c>
      <c r="C606" s="1">
        <v>17718</v>
      </c>
      <c r="D606" t="s">
        <v>2844</v>
      </c>
      <c r="E606" s="1">
        <v>6042</v>
      </c>
      <c r="F606" t="s">
        <v>2845</v>
      </c>
      <c r="G606" t="s">
        <v>2</v>
      </c>
      <c r="H606" t="s">
        <v>704</v>
      </c>
      <c r="I606" t="s">
        <v>2846</v>
      </c>
      <c r="J606" s="1">
        <f t="shared" si="23"/>
        <v>1</v>
      </c>
      <c r="K606">
        <f t="shared" si="22"/>
        <v>1.8108333333333333</v>
      </c>
    </row>
    <row r="607" spans="1:11" x14ac:dyDescent="0.2">
      <c r="A607" s="1">
        <v>954</v>
      </c>
      <c r="B607" s="1">
        <v>6545</v>
      </c>
      <c r="C607" s="1">
        <v>17736</v>
      </c>
      <c r="D607" t="s">
        <v>557</v>
      </c>
      <c r="E607" s="1">
        <v>6051</v>
      </c>
      <c r="F607" t="s">
        <v>555</v>
      </c>
      <c r="G607" t="s">
        <v>0</v>
      </c>
      <c r="H607" t="s">
        <v>2847</v>
      </c>
      <c r="I607" t="s">
        <v>2848</v>
      </c>
      <c r="J607" s="1">
        <f t="shared" si="23"/>
        <v>9</v>
      </c>
      <c r="K607">
        <f t="shared" si="22"/>
        <v>1.8180555555555555</v>
      </c>
    </row>
    <row r="608" spans="1:11" x14ac:dyDescent="0.2">
      <c r="A608" s="1">
        <v>955</v>
      </c>
      <c r="B608" s="1">
        <v>6545</v>
      </c>
      <c r="C608" s="1">
        <v>17738</v>
      </c>
      <c r="D608" t="s">
        <v>2849</v>
      </c>
      <c r="E608" s="1">
        <v>6053</v>
      </c>
      <c r="F608" t="s">
        <v>2850</v>
      </c>
      <c r="G608" t="s">
        <v>5</v>
      </c>
      <c r="H608" t="s">
        <v>2851</v>
      </c>
      <c r="I608" t="s">
        <v>2852</v>
      </c>
      <c r="J608" s="1">
        <f t="shared" si="23"/>
        <v>2</v>
      </c>
      <c r="K608">
        <f t="shared" si="22"/>
        <v>1.8180555555555555</v>
      </c>
    </row>
    <row r="609" spans="1:11" x14ac:dyDescent="0.2">
      <c r="A609" s="1">
        <v>956</v>
      </c>
      <c r="B609" s="1">
        <v>6547</v>
      </c>
      <c r="C609" s="1">
        <v>17739</v>
      </c>
      <c r="D609" t="s">
        <v>2853</v>
      </c>
      <c r="E609" s="1">
        <v>6054</v>
      </c>
      <c r="F609" t="s">
        <v>559</v>
      </c>
      <c r="G609" t="s">
        <v>2</v>
      </c>
      <c r="H609" t="s">
        <v>2854</v>
      </c>
      <c r="I609" t="s">
        <v>2855</v>
      </c>
      <c r="J609" s="1">
        <f t="shared" si="23"/>
        <v>1</v>
      </c>
      <c r="K609">
        <f t="shared" si="22"/>
        <v>1.8186111111111112</v>
      </c>
    </row>
    <row r="610" spans="1:11" x14ac:dyDescent="0.2">
      <c r="A610" s="1">
        <v>959</v>
      </c>
      <c r="B610" s="1">
        <v>6565</v>
      </c>
      <c r="C610" s="1">
        <v>17740</v>
      </c>
      <c r="D610" t="s">
        <v>2856</v>
      </c>
      <c r="E610" s="1">
        <v>6055</v>
      </c>
      <c r="F610" t="s">
        <v>2857</v>
      </c>
      <c r="G610" t="s">
        <v>2</v>
      </c>
      <c r="H610" t="s">
        <v>774</v>
      </c>
      <c r="I610" t="s">
        <v>2858</v>
      </c>
      <c r="J610" s="1">
        <f t="shared" si="23"/>
        <v>1</v>
      </c>
      <c r="K610">
        <f t="shared" si="22"/>
        <v>1.8236111111111111</v>
      </c>
    </row>
    <row r="611" spans="1:11" x14ac:dyDescent="0.2">
      <c r="A611" s="1">
        <v>960</v>
      </c>
      <c r="B611" s="1">
        <v>6570</v>
      </c>
      <c r="C611" s="1">
        <v>17884</v>
      </c>
      <c r="D611" t="s">
        <v>2859</v>
      </c>
      <c r="E611" s="1">
        <v>6102</v>
      </c>
      <c r="F611" t="s">
        <v>2860</v>
      </c>
      <c r="G611" t="s">
        <v>1</v>
      </c>
      <c r="H611" t="s">
        <v>2861</v>
      </c>
      <c r="I611" t="s">
        <v>2862</v>
      </c>
      <c r="J611" s="1">
        <f t="shared" si="23"/>
        <v>47</v>
      </c>
      <c r="K611">
        <f t="shared" si="22"/>
        <v>1.825</v>
      </c>
    </row>
    <row r="612" spans="1:11" x14ac:dyDescent="0.2">
      <c r="A612" s="1">
        <v>963</v>
      </c>
      <c r="B612" s="1">
        <v>6595</v>
      </c>
      <c r="C612" s="1">
        <v>17884</v>
      </c>
      <c r="D612" t="s">
        <v>2859</v>
      </c>
      <c r="E612" s="1">
        <v>6102</v>
      </c>
      <c r="F612" t="s">
        <v>2860</v>
      </c>
      <c r="G612" t="s">
        <v>2</v>
      </c>
      <c r="H612" t="s">
        <v>2863</v>
      </c>
      <c r="I612" t="s">
        <v>2864</v>
      </c>
      <c r="J612" s="1">
        <f t="shared" si="23"/>
        <v>0</v>
      </c>
      <c r="K612">
        <f t="shared" si="22"/>
        <v>1.8319444444444444</v>
      </c>
    </row>
    <row r="613" spans="1:11" x14ac:dyDescent="0.2">
      <c r="A613" s="1">
        <v>969</v>
      </c>
      <c r="B613" s="1">
        <v>6650</v>
      </c>
      <c r="C613" s="1">
        <v>17886</v>
      </c>
      <c r="D613" t="s">
        <v>2865</v>
      </c>
      <c r="E613" s="1">
        <v>6103</v>
      </c>
      <c r="F613" t="s">
        <v>2866</v>
      </c>
      <c r="G613" t="s">
        <v>0</v>
      </c>
      <c r="H613" t="s">
        <v>870</v>
      </c>
      <c r="I613" t="s">
        <v>2867</v>
      </c>
      <c r="J613" s="1">
        <f t="shared" si="23"/>
        <v>1</v>
      </c>
      <c r="K613">
        <f t="shared" si="22"/>
        <v>1.8472222222222223</v>
      </c>
    </row>
    <row r="614" spans="1:11" x14ac:dyDescent="0.2">
      <c r="A614" s="1">
        <v>973</v>
      </c>
      <c r="B614" s="1">
        <v>6706</v>
      </c>
      <c r="C614" s="1">
        <v>17894</v>
      </c>
      <c r="D614" t="s">
        <v>2868</v>
      </c>
      <c r="E614" s="1">
        <v>6105</v>
      </c>
      <c r="F614" t="s">
        <v>2869</v>
      </c>
      <c r="G614" t="s">
        <v>2</v>
      </c>
      <c r="H614" t="s">
        <v>2870</v>
      </c>
      <c r="I614" t="s">
        <v>2871</v>
      </c>
      <c r="J614" s="1">
        <f t="shared" si="23"/>
        <v>2</v>
      </c>
      <c r="K614">
        <f t="shared" si="22"/>
        <v>1.8627777777777779</v>
      </c>
    </row>
    <row r="615" spans="1:11" x14ac:dyDescent="0.2">
      <c r="A615" s="1">
        <v>975</v>
      </c>
      <c r="B615" s="1">
        <v>6739</v>
      </c>
      <c r="C615" s="1">
        <v>17895</v>
      </c>
      <c r="D615" t="s">
        <v>2872</v>
      </c>
      <c r="E615" s="1">
        <v>6107</v>
      </c>
      <c r="F615" t="s">
        <v>2873</v>
      </c>
      <c r="G615" t="s">
        <v>1</v>
      </c>
      <c r="H615" t="s">
        <v>694</v>
      </c>
      <c r="I615" t="s">
        <v>2874</v>
      </c>
      <c r="J615" s="1">
        <f t="shared" si="23"/>
        <v>2</v>
      </c>
      <c r="K615">
        <f t="shared" si="22"/>
        <v>1.8719444444444444</v>
      </c>
    </row>
    <row r="616" spans="1:11" x14ac:dyDescent="0.2">
      <c r="A616" s="1">
        <v>977</v>
      </c>
      <c r="B616" s="1">
        <v>6753</v>
      </c>
      <c r="C616" s="1">
        <v>17921</v>
      </c>
      <c r="D616" t="s">
        <v>2875</v>
      </c>
      <c r="E616" s="1">
        <v>6119</v>
      </c>
      <c r="F616" t="s">
        <v>2876</v>
      </c>
      <c r="G616" t="s">
        <v>2</v>
      </c>
      <c r="H616" t="s">
        <v>2877</v>
      </c>
      <c r="I616" t="s">
        <v>2878</v>
      </c>
      <c r="J616" s="1">
        <f t="shared" si="23"/>
        <v>12</v>
      </c>
      <c r="K616">
        <f t="shared" si="22"/>
        <v>1.8758333333333332</v>
      </c>
    </row>
    <row r="617" spans="1:11" x14ac:dyDescent="0.2">
      <c r="A617" s="1">
        <v>978</v>
      </c>
      <c r="B617" s="1">
        <v>6764</v>
      </c>
      <c r="C617" s="1">
        <v>18005</v>
      </c>
      <c r="D617" t="s">
        <v>2879</v>
      </c>
      <c r="E617" s="1">
        <v>6142</v>
      </c>
      <c r="F617" t="s">
        <v>575</v>
      </c>
      <c r="G617" t="s">
        <v>0</v>
      </c>
      <c r="H617" t="s">
        <v>2880</v>
      </c>
      <c r="I617" t="s">
        <v>2881</v>
      </c>
      <c r="J617" s="1">
        <f t="shared" si="23"/>
        <v>23</v>
      </c>
      <c r="K617">
        <f t="shared" si="22"/>
        <v>1.8788888888888888</v>
      </c>
    </row>
    <row r="618" spans="1:11" x14ac:dyDescent="0.2">
      <c r="A618" s="1">
        <v>979</v>
      </c>
      <c r="B618" s="1">
        <v>6766</v>
      </c>
      <c r="C618" s="1">
        <v>18008</v>
      </c>
      <c r="D618" t="s">
        <v>2882</v>
      </c>
      <c r="E618" s="1">
        <v>6143</v>
      </c>
      <c r="F618" t="s">
        <v>576</v>
      </c>
      <c r="G618" t="s">
        <v>2</v>
      </c>
      <c r="H618" t="s">
        <v>445</v>
      </c>
      <c r="I618" t="s">
        <v>2883</v>
      </c>
      <c r="J618" s="1">
        <f t="shared" si="23"/>
        <v>1</v>
      </c>
      <c r="K618">
        <f t="shared" si="22"/>
        <v>1.8794444444444445</v>
      </c>
    </row>
    <row r="619" spans="1:11" x14ac:dyDescent="0.2">
      <c r="A619" s="1">
        <v>980</v>
      </c>
      <c r="B619" s="1">
        <v>6766</v>
      </c>
      <c r="C619" s="1">
        <v>18009</v>
      </c>
      <c r="D619" t="s">
        <v>2884</v>
      </c>
      <c r="E619" s="1">
        <v>6144</v>
      </c>
      <c r="F619" t="s">
        <v>578</v>
      </c>
      <c r="G619" t="s">
        <v>2</v>
      </c>
      <c r="H619" t="s">
        <v>2885</v>
      </c>
      <c r="I619" t="s">
        <v>2886</v>
      </c>
      <c r="J619" s="1">
        <f t="shared" si="23"/>
        <v>1</v>
      </c>
      <c r="K619">
        <f t="shared" si="22"/>
        <v>1.8794444444444445</v>
      </c>
    </row>
    <row r="620" spans="1:11" x14ac:dyDescent="0.2">
      <c r="A620" s="1">
        <v>983</v>
      </c>
      <c r="B620" s="1">
        <v>6800</v>
      </c>
      <c r="C620" s="1">
        <v>18010</v>
      </c>
      <c r="D620" t="s">
        <v>2887</v>
      </c>
      <c r="E620" s="1">
        <v>6146</v>
      </c>
      <c r="F620" t="s">
        <v>581</v>
      </c>
      <c r="G620" t="s">
        <v>2</v>
      </c>
      <c r="H620" t="s">
        <v>592</v>
      </c>
      <c r="I620" t="s">
        <v>2888</v>
      </c>
      <c r="J620" s="1">
        <f t="shared" si="23"/>
        <v>2</v>
      </c>
      <c r="K620">
        <f t="shared" si="22"/>
        <v>1.8888888888888888</v>
      </c>
    </row>
    <row r="621" spans="1:11" x14ac:dyDescent="0.2">
      <c r="A621" s="1">
        <v>995</v>
      </c>
      <c r="B621" s="1">
        <v>6988</v>
      </c>
      <c r="C621" s="1">
        <v>18011</v>
      </c>
      <c r="D621" t="s">
        <v>2889</v>
      </c>
      <c r="E621" s="1">
        <v>6147</v>
      </c>
      <c r="F621" t="s">
        <v>2890</v>
      </c>
      <c r="G621" t="s">
        <v>2</v>
      </c>
      <c r="H621" t="s">
        <v>718</v>
      </c>
      <c r="I621" t="s">
        <v>2891</v>
      </c>
      <c r="J621" s="1">
        <f t="shared" si="23"/>
        <v>1</v>
      </c>
      <c r="K621">
        <f t="shared" si="22"/>
        <v>1.941111111111111</v>
      </c>
    </row>
    <row r="622" spans="1:11" x14ac:dyDescent="0.2">
      <c r="A622" s="1">
        <v>997</v>
      </c>
      <c r="B622" s="1">
        <v>6998</v>
      </c>
      <c r="C622" s="1">
        <v>18012</v>
      </c>
      <c r="D622" t="s">
        <v>2892</v>
      </c>
      <c r="E622" s="1">
        <v>6148</v>
      </c>
      <c r="F622" t="s">
        <v>583</v>
      </c>
      <c r="G622" t="s">
        <v>5</v>
      </c>
      <c r="H622" t="s">
        <v>2893</v>
      </c>
      <c r="I622" t="s">
        <v>2894</v>
      </c>
      <c r="J622" s="1">
        <f t="shared" si="23"/>
        <v>1</v>
      </c>
      <c r="K622">
        <f t="shared" si="22"/>
        <v>1.943888888888889</v>
      </c>
    </row>
    <row r="623" spans="1:11" x14ac:dyDescent="0.2">
      <c r="A623" s="1">
        <v>1000</v>
      </c>
      <c r="B623" s="1">
        <v>7027</v>
      </c>
      <c r="C623" s="1">
        <v>18014</v>
      </c>
      <c r="D623" t="s">
        <v>2895</v>
      </c>
      <c r="E623" s="1">
        <v>6150</v>
      </c>
      <c r="F623" t="s">
        <v>2896</v>
      </c>
      <c r="G623" t="s">
        <v>0</v>
      </c>
      <c r="H623" t="s">
        <v>2897</v>
      </c>
      <c r="I623" t="s">
        <v>2898</v>
      </c>
      <c r="J623" s="1">
        <f t="shared" si="23"/>
        <v>2</v>
      </c>
      <c r="K623">
        <f t="shared" si="22"/>
        <v>1.9519444444444445</v>
      </c>
    </row>
    <row r="624" spans="1:11" x14ac:dyDescent="0.2">
      <c r="A624" s="1">
        <v>1008</v>
      </c>
      <c r="B624" s="1">
        <v>7114</v>
      </c>
      <c r="C624" s="1">
        <v>18015</v>
      </c>
      <c r="D624" t="s">
        <v>2899</v>
      </c>
      <c r="E624" s="1">
        <v>6151</v>
      </c>
      <c r="F624" t="s">
        <v>2900</v>
      </c>
      <c r="G624" t="s">
        <v>5</v>
      </c>
      <c r="H624" t="s">
        <v>986</v>
      </c>
      <c r="I624" t="s">
        <v>2901</v>
      </c>
      <c r="J624" s="1">
        <f t="shared" si="23"/>
        <v>1</v>
      </c>
      <c r="K624">
        <f t="shared" si="22"/>
        <v>1.9761111111111112</v>
      </c>
    </row>
    <row r="625" spans="1:11" x14ac:dyDescent="0.2">
      <c r="A625" s="1">
        <v>1011</v>
      </c>
      <c r="B625" s="1">
        <v>7158</v>
      </c>
      <c r="C625" s="1">
        <v>18016</v>
      </c>
      <c r="D625" t="s">
        <v>2902</v>
      </c>
      <c r="E625" s="1">
        <v>6152</v>
      </c>
      <c r="F625" t="s">
        <v>2903</v>
      </c>
      <c r="G625" t="s">
        <v>2</v>
      </c>
      <c r="H625" t="s">
        <v>633</v>
      </c>
      <c r="I625" t="s">
        <v>2904</v>
      </c>
      <c r="J625" s="1">
        <f t="shared" si="23"/>
        <v>1</v>
      </c>
      <c r="K625">
        <f t="shared" si="22"/>
        <v>1.9883333333333333</v>
      </c>
    </row>
    <row r="626" spans="1:11" x14ac:dyDescent="0.2">
      <c r="A626" s="1">
        <v>1016</v>
      </c>
      <c r="B626" s="1">
        <v>7209</v>
      </c>
      <c r="C626" s="1">
        <v>18017</v>
      </c>
      <c r="D626" t="s">
        <v>2905</v>
      </c>
      <c r="E626" s="1">
        <v>6153</v>
      </c>
      <c r="F626" t="s">
        <v>2906</v>
      </c>
      <c r="G626" t="s">
        <v>0</v>
      </c>
      <c r="H626" t="s">
        <v>798</v>
      </c>
      <c r="I626" t="s">
        <v>2907</v>
      </c>
      <c r="J626" s="1">
        <f t="shared" si="23"/>
        <v>1</v>
      </c>
      <c r="K626">
        <f t="shared" si="22"/>
        <v>2.0024999999999999</v>
      </c>
    </row>
    <row r="627" spans="1:11" x14ac:dyDescent="0.2">
      <c r="A627" s="1">
        <v>1021</v>
      </c>
      <c r="B627" s="1">
        <v>7258</v>
      </c>
      <c r="C627" s="1">
        <v>18018</v>
      </c>
      <c r="D627" t="s">
        <v>588</v>
      </c>
      <c r="E627" s="1">
        <v>6154</v>
      </c>
      <c r="F627" t="s">
        <v>2908</v>
      </c>
      <c r="G627" t="s">
        <v>0</v>
      </c>
      <c r="H627" t="s">
        <v>277</v>
      </c>
      <c r="I627" t="s">
        <v>2909</v>
      </c>
      <c r="J627" s="1">
        <f t="shared" si="23"/>
        <v>1</v>
      </c>
      <c r="K627">
        <f t="shared" si="22"/>
        <v>2.016111111111111</v>
      </c>
    </row>
    <row r="628" spans="1:11" x14ac:dyDescent="0.2">
      <c r="A628" s="1">
        <v>1025</v>
      </c>
      <c r="B628" s="1">
        <v>7311</v>
      </c>
      <c r="C628" s="1">
        <v>18064</v>
      </c>
      <c r="D628" t="s">
        <v>2910</v>
      </c>
      <c r="E628" s="1">
        <v>6175</v>
      </c>
      <c r="F628" t="s">
        <v>2911</v>
      </c>
      <c r="G628" t="s">
        <v>2</v>
      </c>
      <c r="H628" t="s">
        <v>2912</v>
      </c>
      <c r="I628" t="s">
        <v>2913</v>
      </c>
      <c r="J628" s="1">
        <f t="shared" si="23"/>
        <v>21</v>
      </c>
      <c r="K628">
        <f t="shared" si="22"/>
        <v>2.0308333333333333</v>
      </c>
    </row>
    <row r="629" spans="1:11" x14ac:dyDescent="0.2">
      <c r="A629" s="1">
        <v>1027</v>
      </c>
      <c r="B629" s="1">
        <v>7331</v>
      </c>
      <c r="C629" s="1">
        <v>18065</v>
      </c>
      <c r="D629" t="s">
        <v>2914</v>
      </c>
      <c r="E629" s="1">
        <v>6176</v>
      </c>
      <c r="F629" t="s">
        <v>2915</v>
      </c>
      <c r="G629" t="s">
        <v>5</v>
      </c>
      <c r="H629" t="s">
        <v>2916</v>
      </c>
      <c r="I629" t="s">
        <v>2917</v>
      </c>
      <c r="J629" s="1">
        <f t="shared" si="23"/>
        <v>1</v>
      </c>
      <c r="K629">
        <f t="shared" si="22"/>
        <v>2.0363888888888888</v>
      </c>
    </row>
    <row r="630" spans="1:11" x14ac:dyDescent="0.2">
      <c r="A630" s="1">
        <v>1029</v>
      </c>
      <c r="B630" s="1">
        <v>7367</v>
      </c>
      <c r="C630" s="1">
        <v>18099</v>
      </c>
      <c r="D630" t="s">
        <v>598</v>
      </c>
      <c r="E630" s="1">
        <v>6191</v>
      </c>
      <c r="F630" t="s">
        <v>2918</v>
      </c>
      <c r="G630" t="s">
        <v>2</v>
      </c>
      <c r="H630" t="s">
        <v>917</v>
      </c>
      <c r="I630" t="s">
        <v>2919</v>
      </c>
      <c r="J630" s="1">
        <f t="shared" si="23"/>
        <v>15</v>
      </c>
      <c r="K630">
        <f t="shared" si="22"/>
        <v>2.046388888888889</v>
      </c>
    </row>
    <row r="631" spans="1:11" x14ac:dyDescent="0.2">
      <c r="A631" s="1">
        <v>1031</v>
      </c>
      <c r="B631" s="1">
        <v>7374</v>
      </c>
      <c r="C631" s="1">
        <v>18105</v>
      </c>
      <c r="D631" t="s">
        <v>2920</v>
      </c>
      <c r="E631" s="1">
        <v>6193</v>
      </c>
      <c r="F631" t="s">
        <v>2921</v>
      </c>
      <c r="G631" t="s">
        <v>2</v>
      </c>
      <c r="H631" t="s">
        <v>2922</v>
      </c>
      <c r="I631" t="s">
        <v>2923</v>
      </c>
      <c r="J631" s="1">
        <f t="shared" si="23"/>
        <v>2</v>
      </c>
      <c r="K631">
        <f t="shared" si="22"/>
        <v>2.0483333333333333</v>
      </c>
    </row>
    <row r="632" spans="1:11" x14ac:dyDescent="0.2">
      <c r="A632" s="1">
        <v>1032</v>
      </c>
      <c r="B632" s="1">
        <v>7380</v>
      </c>
      <c r="C632" s="1">
        <v>18133</v>
      </c>
      <c r="D632" t="s">
        <v>2924</v>
      </c>
      <c r="E632" s="1">
        <v>6205</v>
      </c>
      <c r="F632" t="s">
        <v>600</v>
      </c>
      <c r="G632" t="s">
        <v>0</v>
      </c>
      <c r="H632" t="s">
        <v>2925</v>
      </c>
      <c r="I632" t="s">
        <v>2926</v>
      </c>
      <c r="J632" s="1">
        <f t="shared" si="23"/>
        <v>12</v>
      </c>
      <c r="K632">
        <f t="shared" si="22"/>
        <v>2.0499999999999998</v>
      </c>
    </row>
    <row r="633" spans="1:11" x14ac:dyDescent="0.2">
      <c r="A633" s="1">
        <v>1033</v>
      </c>
      <c r="B633" s="1">
        <v>7380</v>
      </c>
      <c r="C633" s="1">
        <v>18133</v>
      </c>
      <c r="D633" t="s">
        <v>2924</v>
      </c>
      <c r="E633" s="1">
        <v>6205</v>
      </c>
      <c r="F633" t="s">
        <v>600</v>
      </c>
      <c r="G633" t="s">
        <v>5</v>
      </c>
      <c r="H633" t="s">
        <v>2927</v>
      </c>
      <c r="I633" t="s">
        <v>2928</v>
      </c>
      <c r="J633" s="1">
        <f t="shared" si="23"/>
        <v>0</v>
      </c>
      <c r="K633">
        <f t="shared" si="22"/>
        <v>2.0499999999999998</v>
      </c>
    </row>
    <row r="634" spans="1:11" x14ac:dyDescent="0.2">
      <c r="A634" s="1">
        <v>1037</v>
      </c>
      <c r="B634" s="1">
        <v>7433</v>
      </c>
      <c r="C634" s="1">
        <v>18134</v>
      </c>
      <c r="D634" t="s">
        <v>2929</v>
      </c>
      <c r="E634" s="1">
        <v>6206</v>
      </c>
      <c r="F634" t="s">
        <v>2930</v>
      </c>
      <c r="G634" t="s">
        <v>2</v>
      </c>
      <c r="H634" t="s">
        <v>2931</v>
      </c>
      <c r="I634" t="s">
        <v>2932</v>
      </c>
      <c r="J634" s="1">
        <f t="shared" si="23"/>
        <v>1</v>
      </c>
      <c r="K634">
        <f t="shared" si="22"/>
        <v>2.0647222222222221</v>
      </c>
    </row>
    <row r="635" spans="1:11" x14ac:dyDescent="0.2">
      <c r="A635" s="1">
        <v>1038</v>
      </c>
      <c r="B635" s="1">
        <v>7437</v>
      </c>
      <c r="C635" s="1">
        <v>18140</v>
      </c>
      <c r="D635" t="s">
        <v>2933</v>
      </c>
      <c r="E635" s="1">
        <v>6209</v>
      </c>
      <c r="F635" t="s">
        <v>2934</v>
      </c>
      <c r="G635" t="s">
        <v>0</v>
      </c>
      <c r="H635" t="s">
        <v>751</v>
      </c>
      <c r="I635" t="s">
        <v>2935</v>
      </c>
      <c r="J635" s="1">
        <f t="shared" si="23"/>
        <v>3</v>
      </c>
      <c r="K635">
        <f t="shared" si="22"/>
        <v>2.0658333333333334</v>
      </c>
    </row>
    <row r="636" spans="1:11" x14ac:dyDescent="0.2">
      <c r="A636" s="1">
        <v>1047</v>
      </c>
      <c r="B636" s="1">
        <v>7596</v>
      </c>
      <c r="C636" s="1">
        <v>18164</v>
      </c>
      <c r="D636" t="s">
        <v>2936</v>
      </c>
      <c r="E636" s="1">
        <v>6217</v>
      </c>
      <c r="F636" t="s">
        <v>2937</v>
      </c>
      <c r="G636" t="s">
        <v>2</v>
      </c>
      <c r="H636" t="s">
        <v>2938</v>
      </c>
      <c r="I636" t="s">
        <v>2939</v>
      </c>
      <c r="J636" s="1">
        <f t="shared" si="23"/>
        <v>8</v>
      </c>
      <c r="K636">
        <f t="shared" si="22"/>
        <v>2.11</v>
      </c>
    </row>
    <row r="637" spans="1:11" x14ac:dyDescent="0.2">
      <c r="A637" s="1">
        <v>1054</v>
      </c>
      <c r="B637" s="1">
        <v>7749</v>
      </c>
      <c r="C637" s="1">
        <v>18166</v>
      </c>
      <c r="D637" t="s">
        <v>2940</v>
      </c>
      <c r="E637" s="1">
        <v>6219</v>
      </c>
      <c r="F637" t="s">
        <v>2941</v>
      </c>
      <c r="G637" t="s">
        <v>5</v>
      </c>
      <c r="H637" t="s">
        <v>1026</v>
      </c>
      <c r="I637" t="s">
        <v>2942</v>
      </c>
      <c r="J637" s="1">
        <f t="shared" si="23"/>
        <v>2</v>
      </c>
      <c r="K637">
        <f t="shared" si="22"/>
        <v>2.1524999999999999</v>
      </c>
    </row>
    <row r="638" spans="1:11" x14ac:dyDescent="0.2">
      <c r="A638" s="1">
        <v>1055</v>
      </c>
      <c r="B638" s="1">
        <v>7750</v>
      </c>
      <c r="C638" s="1">
        <v>18167</v>
      </c>
      <c r="D638" t="s">
        <v>2943</v>
      </c>
      <c r="E638" s="1">
        <v>6220</v>
      </c>
      <c r="F638" t="s">
        <v>2944</v>
      </c>
      <c r="G638" t="s">
        <v>0</v>
      </c>
      <c r="H638" t="s">
        <v>289</v>
      </c>
      <c r="I638" t="s">
        <v>2945</v>
      </c>
      <c r="J638" s="1">
        <f t="shared" si="23"/>
        <v>1</v>
      </c>
      <c r="K638">
        <f t="shared" si="22"/>
        <v>2.1527777777777777</v>
      </c>
    </row>
    <row r="639" spans="1:11" x14ac:dyDescent="0.2">
      <c r="A639" s="1">
        <v>1061</v>
      </c>
      <c r="B639" s="1">
        <v>7824</v>
      </c>
      <c r="C639" s="1">
        <v>18168</v>
      </c>
      <c r="D639" t="s">
        <v>2946</v>
      </c>
      <c r="E639" s="1">
        <v>6222</v>
      </c>
      <c r="F639" t="s">
        <v>2947</v>
      </c>
      <c r="G639" t="s">
        <v>0</v>
      </c>
      <c r="H639" t="s">
        <v>590</v>
      </c>
      <c r="I639" t="s">
        <v>2948</v>
      </c>
      <c r="J639" s="1">
        <f t="shared" si="23"/>
        <v>2</v>
      </c>
      <c r="K639">
        <f t="shared" si="22"/>
        <v>2.1733333333333333</v>
      </c>
    </row>
    <row r="640" spans="1:11" x14ac:dyDescent="0.2">
      <c r="A640" s="1">
        <v>1063</v>
      </c>
      <c r="B640" s="1">
        <v>7845</v>
      </c>
      <c r="C640" s="1">
        <v>18176</v>
      </c>
      <c r="D640" t="s">
        <v>2949</v>
      </c>
      <c r="E640" s="1">
        <v>6225</v>
      </c>
      <c r="F640" t="s">
        <v>2950</v>
      </c>
      <c r="G640" t="s">
        <v>5</v>
      </c>
      <c r="H640" t="s">
        <v>23</v>
      </c>
      <c r="I640" t="s">
        <v>2951</v>
      </c>
      <c r="J640" s="1">
        <f t="shared" si="23"/>
        <v>3</v>
      </c>
      <c r="K640">
        <f t="shared" si="22"/>
        <v>2.1791666666666667</v>
      </c>
    </row>
    <row r="641" spans="1:11" x14ac:dyDescent="0.2">
      <c r="A641" s="1">
        <v>1066</v>
      </c>
      <c r="B641" s="1">
        <v>7889</v>
      </c>
      <c r="C641" s="1">
        <v>18176</v>
      </c>
      <c r="D641" t="s">
        <v>2949</v>
      </c>
      <c r="E641" s="1">
        <v>6225</v>
      </c>
      <c r="F641" t="s">
        <v>2950</v>
      </c>
      <c r="G641" t="s">
        <v>2</v>
      </c>
      <c r="H641" t="s">
        <v>2952</v>
      </c>
      <c r="I641" t="s">
        <v>2953</v>
      </c>
      <c r="J641" s="1">
        <f t="shared" si="23"/>
        <v>0</v>
      </c>
      <c r="K641">
        <f t="shared" si="22"/>
        <v>2.1913888888888891</v>
      </c>
    </row>
    <row r="642" spans="1:11" x14ac:dyDescent="0.2">
      <c r="A642" s="1">
        <v>1070</v>
      </c>
      <c r="B642" s="1">
        <v>7935</v>
      </c>
      <c r="C642" s="1">
        <v>18179</v>
      </c>
      <c r="D642" t="s">
        <v>2954</v>
      </c>
      <c r="E642" s="1">
        <v>6226</v>
      </c>
      <c r="F642" t="s">
        <v>2955</v>
      </c>
      <c r="G642" t="s">
        <v>0</v>
      </c>
      <c r="H642" t="s">
        <v>868</v>
      </c>
      <c r="I642" t="s">
        <v>2956</v>
      </c>
      <c r="J642" s="1">
        <f t="shared" si="23"/>
        <v>1</v>
      </c>
      <c r="K642">
        <f t="shared" si="22"/>
        <v>2.2041666666666666</v>
      </c>
    </row>
    <row r="643" spans="1:11" x14ac:dyDescent="0.2">
      <c r="A643" s="1">
        <v>1072</v>
      </c>
      <c r="B643" s="1">
        <v>7962</v>
      </c>
      <c r="C643" s="1">
        <v>18183</v>
      </c>
      <c r="D643" t="s">
        <v>2957</v>
      </c>
      <c r="E643" s="1">
        <v>6227</v>
      </c>
      <c r="F643" t="s">
        <v>601</v>
      </c>
      <c r="G643" t="s">
        <v>1</v>
      </c>
      <c r="H643" t="s">
        <v>501</v>
      </c>
      <c r="I643" t="s">
        <v>2958</v>
      </c>
      <c r="J643" s="1">
        <f t="shared" si="23"/>
        <v>1</v>
      </c>
      <c r="K643">
        <f t="shared" ref="K643:K706" si="24">B643/3600</f>
        <v>2.2116666666666664</v>
      </c>
    </row>
    <row r="644" spans="1:11" x14ac:dyDescent="0.2">
      <c r="A644" s="1">
        <v>1074</v>
      </c>
      <c r="B644" s="1">
        <v>7986</v>
      </c>
      <c r="C644" s="1">
        <v>18184</v>
      </c>
      <c r="D644" t="s">
        <v>2959</v>
      </c>
      <c r="E644" s="1">
        <v>6228</v>
      </c>
      <c r="F644" t="s">
        <v>602</v>
      </c>
      <c r="G644" t="s">
        <v>2</v>
      </c>
      <c r="H644" t="s">
        <v>911</v>
      </c>
      <c r="I644" t="s">
        <v>2960</v>
      </c>
      <c r="J644" s="1">
        <f t="shared" ref="J644:J707" si="25">$E644-$E643</f>
        <v>1</v>
      </c>
      <c r="K644">
        <f t="shared" si="24"/>
        <v>2.2183333333333333</v>
      </c>
    </row>
    <row r="645" spans="1:11" x14ac:dyDescent="0.2">
      <c r="A645" s="1">
        <v>1075</v>
      </c>
      <c r="B645" s="1">
        <v>7998</v>
      </c>
      <c r="C645" s="1">
        <v>18185</v>
      </c>
      <c r="D645" t="s">
        <v>2961</v>
      </c>
      <c r="E645" s="1">
        <v>6229</v>
      </c>
      <c r="F645" t="s">
        <v>2962</v>
      </c>
      <c r="G645" t="s">
        <v>0</v>
      </c>
      <c r="H645" t="s">
        <v>627</v>
      </c>
      <c r="I645" t="s">
        <v>2963</v>
      </c>
      <c r="J645" s="1">
        <f t="shared" si="25"/>
        <v>1</v>
      </c>
      <c r="K645">
        <f t="shared" si="24"/>
        <v>2.2216666666666667</v>
      </c>
    </row>
    <row r="646" spans="1:11" x14ac:dyDescent="0.2">
      <c r="A646" s="1">
        <v>1077</v>
      </c>
      <c r="B646" s="1">
        <v>8038</v>
      </c>
      <c r="C646" s="1">
        <v>18190</v>
      </c>
      <c r="D646" t="s">
        <v>2964</v>
      </c>
      <c r="E646" s="1">
        <v>6230</v>
      </c>
      <c r="F646" t="s">
        <v>2965</v>
      </c>
      <c r="G646" t="s">
        <v>0</v>
      </c>
      <c r="H646" t="s">
        <v>465</v>
      </c>
      <c r="I646" t="s">
        <v>2966</v>
      </c>
      <c r="J646" s="1">
        <f t="shared" si="25"/>
        <v>1</v>
      </c>
      <c r="K646">
        <f t="shared" si="24"/>
        <v>2.2327777777777778</v>
      </c>
    </row>
    <row r="647" spans="1:11" x14ac:dyDescent="0.2">
      <c r="A647" s="1">
        <v>1079</v>
      </c>
      <c r="B647" s="1">
        <v>8047</v>
      </c>
      <c r="C647" s="1">
        <v>18202</v>
      </c>
      <c r="D647" t="s">
        <v>2967</v>
      </c>
      <c r="E647" s="1">
        <v>6233</v>
      </c>
      <c r="F647" t="s">
        <v>605</v>
      </c>
      <c r="G647" t="s">
        <v>1</v>
      </c>
      <c r="H647" t="s">
        <v>2968</v>
      </c>
      <c r="I647" t="s">
        <v>2969</v>
      </c>
      <c r="J647" s="1">
        <f t="shared" si="25"/>
        <v>3</v>
      </c>
      <c r="K647">
        <f t="shared" si="24"/>
        <v>2.2352777777777777</v>
      </c>
    </row>
    <row r="648" spans="1:11" x14ac:dyDescent="0.2">
      <c r="A648" s="1">
        <v>1086</v>
      </c>
      <c r="B648" s="1">
        <v>8132</v>
      </c>
      <c r="C648" s="1">
        <v>18204</v>
      </c>
      <c r="D648" t="s">
        <v>603</v>
      </c>
      <c r="E648" s="1">
        <v>6236</v>
      </c>
      <c r="F648" t="s">
        <v>607</v>
      </c>
      <c r="G648" t="s">
        <v>0</v>
      </c>
      <c r="H648" t="s">
        <v>2970</v>
      </c>
      <c r="I648" t="s">
        <v>2971</v>
      </c>
      <c r="J648" s="1">
        <f t="shared" si="25"/>
        <v>3</v>
      </c>
      <c r="K648">
        <f t="shared" si="24"/>
        <v>2.2588888888888889</v>
      </c>
    </row>
    <row r="649" spans="1:11" x14ac:dyDescent="0.2">
      <c r="A649" s="1">
        <v>1088</v>
      </c>
      <c r="B649" s="1">
        <v>8145</v>
      </c>
      <c r="C649" s="1">
        <v>18209</v>
      </c>
      <c r="D649" t="s">
        <v>2972</v>
      </c>
      <c r="E649" s="1">
        <v>6237</v>
      </c>
      <c r="F649" t="s">
        <v>2973</v>
      </c>
      <c r="G649" t="s">
        <v>0</v>
      </c>
      <c r="H649" t="s">
        <v>26</v>
      </c>
      <c r="I649" t="s">
        <v>2974</v>
      </c>
      <c r="J649" s="1">
        <f t="shared" si="25"/>
        <v>1</v>
      </c>
      <c r="K649">
        <f t="shared" si="24"/>
        <v>2.2625000000000002</v>
      </c>
    </row>
    <row r="650" spans="1:11" x14ac:dyDescent="0.2">
      <c r="A650" s="1">
        <v>1093</v>
      </c>
      <c r="B650" s="1">
        <v>8158</v>
      </c>
      <c r="C650" s="1">
        <v>18210</v>
      </c>
      <c r="D650" t="s">
        <v>2975</v>
      </c>
      <c r="E650" s="1">
        <v>6239</v>
      </c>
      <c r="F650" t="s">
        <v>2976</v>
      </c>
      <c r="G650" t="s">
        <v>5</v>
      </c>
      <c r="H650" t="s">
        <v>856</v>
      </c>
      <c r="I650" t="s">
        <v>2977</v>
      </c>
      <c r="J650" s="1">
        <f t="shared" si="25"/>
        <v>2</v>
      </c>
      <c r="K650">
        <f t="shared" si="24"/>
        <v>2.266111111111111</v>
      </c>
    </row>
    <row r="651" spans="1:11" x14ac:dyDescent="0.2">
      <c r="A651" s="1">
        <v>1095</v>
      </c>
      <c r="B651" s="1">
        <v>8177</v>
      </c>
      <c r="C651" s="1">
        <v>18211</v>
      </c>
      <c r="D651" t="s">
        <v>2978</v>
      </c>
      <c r="E651" s="1">
        <v>6240</v>
      </c>
      <c r="F651" t="s">
        <v>2979</v>
      </c>
      <c r="G651" t="s">
        <v>0</v>
      </c>
      <c r="H651" t="s">
        <v>276</v>
      </c>
      <c r="I651" t="s">
        <v>2980</v>
      </c>
      <c r="J651" s="1">
        <f t="shared" si="25"/>
        <v>1</v>
      </c>
      <c r="K651">
        <f t="shared" si="24"/>
        <v>2.2713888888888887</v>
      </c>
    </row>
    <row r="652" spans="1:11" x14ac:dyDescent="0.2">
      <c r="A652" s="1">
        <v>1097</v>
      </c>
      <c r="B652" s="1">
        <v>8190</v>
      </c>
      <c r="C652" s="1">
        <v>18219</v>
      </c>
      <c r="D652" t="s">
        <v>2981</v>
      </c>
      <c r="E652" s="1">
        <v>6242</v>
      </c>
      <c r="F652" t="s">
        <v>608</v>
      </c>
      <c r="G652" t="s">
        <v>1</v>
      </c>
      <c r="H652" t="s">
        <v>566</v>
      </c>
      <c r="I652" t="s">
        <v>2982</v>
      </c>
      <c r="J652" s="1">
        <f t="shared" si="25"/>
        <v>2</v>
      </c>
      <c r="K652">
        <f t="shared" si="24"/>
        <v>2.2749999999999999</v>
      </c>
    </row>
    <row r="653" spans="1:11" x14ac:dyDescent="0.2">
      <c r="A653" s="1">
        <v>1098</v>
      </c>
      <c r="B653" s="1">
        <v>8197</v>
      </c>
      <c r="C653" s="1">
        <v>18220</v>
      </c>
      <c r="D653" t="s">
        <v>2983</v>
      </c>
      <c r="E653" s="1">
        <v>6243</v>
      </c>
      <c r="F653" t="s">
        <v>2984</v>
      </c>
      <c r="G653" t="s">
        <v>0</v>
      </c>
      <c r="H653" t="s">
        <v>826</v>
      </c>
      <c r="I653" t="s">
        <v>2985</v>
      </c>
      <c r="J653" s="1">
        <f t="shared" si="25"/>
        <v>1</v>
      </c>
      <c r="K653">
        <f t="shared" si="24"/>
        <v>2.2769444444444447</v>
      </c>
    </row>
    <row r="654" spans="1:11" x14ac:dyDescent="0.2">
      <c r="A654" s="1">
        <v>1101</v>
      </c>
      <c r="B654" s="1">
        <v>8239</v>
      </c>
      <c r="C654" s="1">
        <v>18223</v>
      </c>
      <c r="D654" t="s">
        <v>2986</v>
      </c>
      <c r="E654" s="1">
        <v>6244</v>
      </c>
      <c r="F654" t="s">
        <v>2987</v>
      </c>
      <c r="G654" t="s">
        <v>2</v>
      </c>
      <c r="H654" t="s">
        <v>2988</v>
      </c>
      <c r="I654" t="s">
        <v>2989</v>
      </c>
      <c r="J654" s="1">
        <f t="shared" si="25"/>
        <v>1</v>
      </c>
      <c r="K654">
        <f t="shared" si="24"/>
        <v>2.2886111111111109</v>
      </c>
    </row>
    <row r="655" spans="1:11" x14ac:dyDescent="0.2">
      <c r="A655" s="1">
        <v>1103</v>
      </c>
      <c r="B655" s="1">
        <v>8253</v>
      </c>
      <c r="C655" s="1">
        <v>18224</v>
      </c>
      <c r="D655" t="s">
        <v>2990</v>
      </c>
      <c r="E655" s="1">
        <v>6245</v>
      </c>
      <c r="F655" t="s">
        <v>610</v>
      </c>
      <c r="G655" t="s">
        <v>0</v>
      </c>
      <c r="H655" t="s">
        <v>892</v>
      </c>
      <c r="I655" t="s">
        <v>2991</v>
      </c>
      <c r="J655" s="1">
        <f t="shared" si="25"/>
        <v>1</v>
      </c>
      <c r="K655">
        <f t="shared" si="24"/>
        <v>2.2925</v>
      </c>
    </row>
    <row r="656" spans="1:11" x14ac:dyDescent="0.2">
      <c r="A656" s="1">
        <v>1104</v>
      </c>
      <c r="B656" s="1">
        <v>8254</v>
      </c>
      <c r="C656" s="1">
        <v>18225</v>
      </c>
      <c r="D656" t="s">
        <v>2992</v>
      </c>
      <c r="E656" s="1">
        <v>6246</v>
      </c>
      <c r="F656" t="s">
        <v>2993</v>
      </c>
      <c r="G656" t="s">
        <v>1</v>
      </c>
      <c r="H656" t="s">
        <v>549</v>
      </c>
      <c r="I656" t="s">
        <v>2994</v>
      </c>
      <c r="J656" s="1">
        <f t="shared" si="25"/>
        <v>1</v>
      </c>
      <c r="K656">
        <f t="shared" si="24"/>
        <v>2.2927777777777778</v>
      </c>
    </row>
    <row r="657" spans="1:11" x14ac:dyDescent="0.2">
      <c r="A657" s="1">
        <v>1108</v>
      </c>
      <c r="B657" s="1">
        <v>8301</v>
      </c>
      <c r="C657" s="1">
        <v>18242</v>
      </c>
      <c r="D657" t="s">
        <v>2995</v>
      </c>
      <c r="E657" s="1">
        <v>6254</v>
      </c>
      <c r="F657" t="s">
        <v>2996</v>
      </c>
      <c r="G657" t="s">
        <v>2</v>
      </c>
      <c r="H657" t="s">
        <v>2997</v>
      </c>
      <c r="I657" t="s">
        <v>2998</v>
      </c>
      <c r="J657" s="1">
        <f t="shared" si="25"/>
        <v>8</v>
      </c>
      <c r="K657">
        <f t="shared" si="24"/>
        <v>2.3058333333333332</v>
      </c>
    </row>
    <row r="658" spans="1:11" x14ac:dyDescent="0.2">
      <c r="A658" s="1">
        <v>1110</v>
      </c>
      <c r="B658" s="1">
        <v>8307</v>
      </c>
      <c r="C658" s="1">
        <v>18248</v>
      </c>
      <c r="D658" t="s">
        <v>611</v>
      </c>
      <c r="E658" s="1">
        <v>6256</v>
      </c>
      <c r="F658" t="s">
        <v>2999</v>
      </c>
      <c r="G658" t="s">
        <v>1</v>
      </c>
      <c r="H658" t="s">
        <v>815</v>
      </c>
      <c r="I658" t="s">
        <v>3000</v>
      </c>
      <c r="J658" s="1">
        <f t="shared" si="25"/>
        <v>2</v>
      </c>
      <c r="K658">
        <f t="shared" si="24"/>
        <v>2.3075000000000001</v>
      </c>
    </row>
    <row r="659" spans="1:11" x14ac:dyDescent="0.2">
      <c r="A659" s="1">
        <v>1115</v>
      </c>
      <c r="B659" s="1">
        <v>8370</v>
      </c>
      <c r="C659" s="1">
        <v>18250</v>
      </c>
      <c r="D659" t="s">
        <v>3001</v>
      </c>
      <c r="E659" s="1">
        <v>6257</v>
      </c>
      <c r="F659" t="s">
        <v>3002</v>
      </c>
      <c r="G659" t="s">
        <v>0</v>
      </c>
      <c r="H659" t="s">
        <v>461</v>
      </c>
      <c r="I659" t="s">
        <v>3003</v>
      </c>
      <c r="J659" s="1">
        <f t="shared" si="25"/>
        <v>1</v>
      </c>
      <c r="K659">
        <f t="shared" si="24"/>
        <v>2.3250000000000002</v>
      </c>
    </row>
    <row r="660" spans="1:11" x14ac:dyDescent="0.2">
      <c r="A660" s="1">
        <v>1118</v>
      </c>
      <c r="B660" s="1">
        <v>8388</v>
      </c>
      <c r="C660" s="1">
        <v>18258</v>
      </c>
      <c r="D660" t="s">
        <v>3004</v>
      </c>
      <c r="E660" s="1">
        <v>6259</v>
      </c>
      <c r="F660" t="s">
        <v>3005</v>
      </c>
      <c r="G660" t="s">
        <v>2</v>
      </c>
      <c r="H660" t="s">
        <v>3006</v>
      </c>
      <c r="I660" t="s">
        <v>3007</v>
      </c>
      <c r="J660" s="1">
        <f t="shared" si="25"/>
        <v>2</v>
      </c>
      <c r="K660">
        <f t="shared" si="24"/>
        <v>2.33</v>
      </c>
    </row>
    <row r="661" spans="1:11" x14ac:dyDescent="0.2">
      <c r="A661" s="1">
        <v>1119</v>
      </c>
      <c r="B661" s="1">
        <v>8389</v>
      </c>
      <c r="C661" s="1">
        <v>18261</v>
      </c>
      <c r="D661" t="s">
        <v>3008</v>
      </c>
      <c r="E661" s="1">
        <v>6260</v>
      </c>
      <c r="F661" t="s">
        <v>3009</v>
      </c>
      <c r="G661" t="s">
        <v>1</v>
      </c>
      <c r="H661" t="s">
        <v>606</v>
      </c>
      <c r="I661" t="s">
        <v>3010</v>
      </c>
      <c r="J661" s="1">
        <f t="shared" si="25"/>
        <v>1</v>
      </c>
      <c r="K661">
        <f t="shared" si="24"/>
        <v>2.3302777777777779</v>
      </c>
    </row>
    <row r="662" spans="1:11" x14ac:dyDescent="0.2">
      <c r="A662" s="1">
        <v>1121</v>
      </c>
      <c r="B662" s="1">
        <v>8401</v>
      </c>
      <c r="C662" s="1">
        <v>18262</v>
      </c>
      <c r="D662" t="s">
        <v>3011</v>
      </c>
      <c r="E662" s="1">
        <v>6260</v>
      </c>
      <c r="F662" t="s">
        <v>3009</v>
      </c>
      <c r="G662" t="s">
        <v>1</v>
      </c>
      <c r="I662" t="s">
        <v>3012</v>
      </c>
      <c r="J662" s="1">
        <f t="shared" si="25"/>
        <v>0</v>
      </c>
      <c r="K662">
        <f t="shared" si="24"/>
        <v>2.3336111111111113</v>
      </c>
    </row>
    <row r="663" spans="1:11" x14ac:dyDescent="0.2">
      <c r="A663" s="1">
        <v>1125</v>
      </c>
      <c r="B663" s="1">
        <v>8500</v>
      </c>
      <c r="C663" s="1">
        <v>18294</v>
      </c>
      <c r="D663" t="s">
        <v>3013</v>
      </c>
      <c r="E663" s="1">
        <v>6267</v>
      </c>
      <c r="F663" t="s">
        <v>3014</v>
      </c>
      <c r="G663" t="s">
        <v>1</v>
      </c>
      <c r="H663" t="s">
        <v>729</v>
      </c>
      <c r="I663" t="s">
        <v>3015</v>
      </c>
      <c r="J663" s="1">
        <f t="shared" si="25"/>
        <v>7</v>
      </c>
      <c r="K663">
        <f t="shared" si="24"/>
        <v>2.3611111111111112</v>
      </c>
    </row>
    <row r="664" spans="1:11" x14ac:dyDescent="0.2">
      <c r="A664" s="1">
        <v>1127</v>
      </c>
      <c r="B664" s="1">
        <v>8569</v>
      </c>
      <c r="C664" s="1">
        <v>18294</v>
      </c>
      <c r="D664" t="s">
        <v>3013</v>
      </c>
      <c r="E664" s="1">
        <v>6267</v>
      </c>
      <c r="F664" t="s">
        <v>3014</v>
      </c>
      <c r="G664" t="s">
        <v>0</v>
      </c>
      <c r="H664" t="s">
        <v>744</v>
      </c>
      <c r="I664" t="s">
        <v>3016</v>
      </c>
      <c r="J664" s="1">
        <f t="shared" si="25"/>
        <v>0</v>
      </c>
      <c r="K664">
        <f t="shared" si="24"/>
        <v>2.3802777777777777</v>
      </c>
    </row>
    <row r="665" spans="1:11" x14ac:dyDescent="0.2">
      <c r="A665" s="1">
        <v>1134</v>
      </c>
      <c r="B665" s="1">
        <v>8657</v>
      </c>
      <c r="C665" s="1">
        <v>18295</v>
      </c>
      <c r="D665" t="s">
        <v>3017</v>
      </c>
      <c r="E665" s="1">
        <v>6268</v>
      </c>
      <c r="F665" t="s">
        <v>3018</v>
      </c>
      <c r="G665" t="s">
        <v>2</v>
      </c>
      <c r="H665" t="s">
        <v>568</v>
      </c>
      <c r="I665" t="s">
        <v>3019</v>
      </c>
      <c r="J665" s="1">
        <f t="shared" si="25"/>
        <v>1</v>
      </c>
      <c r="K665">
        <f t="shared" si="24"/>
        <v>2.4047222222222224</v>
      </c>
    </row>
    <row r="666" spans="1:11" x14ac:dyDescent="0.2">
      <c r="A666" s="1">
        <v>1135</v>
      </c>
      <c r="B666" s="1">
        <v>8659</v>
      </c>
      <c r="C666" s="1">
        <v>18295</v>
      </c>
      <c r="D666" t="s">
        <v>3017</v>
      </c>
      <c r="E666" s="1">
        <v>6268</v>
      </c>
      <c r="F666" t="s">
        <v>3018</v>
      </c>
      <c r="G666" t="s">
        <v>0</v>
      </c>
      <c r="H666" t="s">
        <v>998</v>
      </c>
      <c r="I666" t="s">
        <v>3020</v>
      </c>
      <c r="J666" s="1">
        <f t="shared" si="25"/>
        <v>0</v>
      </c>
      <c r="K666">
        <f t="shared" si="24"/>
        <v>2.4052777777777776</v>
      </c>
    </row>
    <row r="667" spans="1:11" x14ac:dyDescent="0.2">
      <c r="A667" s="1">
        <v>1136</v>
      </c>
      <c r="B667" s="1">
        <v>8662</v>
      </c>
      <c r="C667" s="1">
        <v>18312</v>
      </c>
      <c r="D667" t="s">
        <v>3021</v>
      </c>
      <c r="E667" s="1">
        <v>6277</v>
      </c>
      <c r="F667" t="s">
        <v>3022</v>
      </c>
      <c r="G667" t="s">
        <v>2</v>
      </c>
      <c r="H667" t="s">
        <v>38</v>
      </c>
      <c r="I667" t="s">
        <v>3023</v>
      </c>
      <c r="J667" s="1">
        <f t="shared" si="25"/>
        <v>9</v>
      </c>
      <c r="K667">
        <f t="shared" si="24"/>
        <v>2.4061111111111111</v>
      </c>
    </row>
    <row r="668" spans="1:11" x14ac:dyDescent="0.2">
      <c r="A668" s="1">
        <v>1141</v>
      </c>
      <c r="B668" s="1">
        <v>8765</v>
      </c>
      <c r="C668" s="1">
        <v>18312</v>
      </c>
      <c r="D668" t="s">
        <v>3021</v>
      </c>
      <c r="E668" s="1">
        <v>6277</v>
      </c>
      <c r="F668" t="s">
        <v>3022</v>
      </c>
      <c r="G668" t="s">
        <v>0</v>
      </c>
      <c r="H668" t="s">
        <v>699</v>
      </c>
      <c r="I668" t="s">
        <v>3024</v>
      </c>
      <c r="J668" s="1">
        <f t="shared" si="25"/>
        <v>0</v>
      </c>
      <c r="K668">
        <f t="shared" si="24"/>
        <v>2.4347222222222222</v>
      </c>
    </row>
    <row r="669" spans="1:11" x14ac:dyDescent="0.2">
      <c r="A669" s="1">
        <v>1142</v>
      </c>
      <c r="B669" s="1">
        <v>8771</v>
      </c>
      <c r="C669" s="1">
        <v>18316</v>
      </c>
      <c r="D669" t="s">
        <v>3025</v>
      </c>
      <c r="E669" s="1">
        <v>6279</v>
      </c>
      <c r="F669" t="s">
        <v>3026</v>
      </c>
      <c r="G669" t="s">
        <v>2</v>
      </c>
      <c r="H669" t="s">
        <v>3027</v>
      </c>
      <c r="I669" t="s">
        <v>3028</v>
      </c>
      <c r="J669" s="1">
        <f t="shared" si="25"/>
        <v>2</v>
      </c>
      <c r="K669">
        <f t="shared" si="24"/>
        <v>2.4363888888888887</v>
      </c>
    </row>
    <row r="670" spans="1:11" x14ac:dyDescent="0.2">
      <c r="A670" s="1">
        <v>1146</v>
      </c>
      <c r="B670" s="1">
        <v>8818</v>
      </c>
      <c r="C670" s="1">
        <v>18317</v>
      </c>
      <c r="D670" t="s">
        <v>616</v>
      </c>
      <c r="E670" s="1">
        <v>6281</v>
      </c>
      <c r="F670" t="s">
        <v>3029</v>
      </c>
      <c r="G670" t="s">
        <v>2</v>
      </c>
      <c r="H670" t="s">
        <v>330</v>
      </c>
      <c r="I670" t="s">
        <v>3030</v>
      </c>
      <c r="J670" s="1">
        <f t="shared" si="25"/>
        <v>2</v>
      </c>
      <c r="K670">
        <f t="shared" si="24"/>
        <v>2.4494444444444445</v>
      </c>
    </row>
    <row r="671" spans="1:11" x14ac:dyDescent="0.2">
      <c r="A671" s="1">
        <v>1148</v>
      </c>
      <c r="B671" s="1">
        <v>8822</v>
      </c>
      <c r="C671" s="1">
        <v>18325</v>
      </c>
      <c r="D671" t="s">
        <v>3031</v>
      </c>
      <c r="E671" s="1">
        <v>6283</v>
      </c>
      <c r="F671" t="s">
        <v>3032</v>
      </c>
      <c r="G671" t="s">
        <v>1</v>
      </c>
      <c r="H671" t="s">
        <v>757</v>
      </c>
      <c r="I671" t="s">
        <v>3033</v>
      </c>
      <c r="J671" s="1">
        <f t="shared" si="25"/>
        <v>2</v>
      </c>
      <c r="K671">
        <f t="shared" si="24"/>
        <v>2.4505555555555554</v>
      </c>
    </row>
    <row r="672" spans="1:11" x14ac:dyDescent="0.2">
      <c r="A672" s="1">
        <v>1158</v>
      </c>
      <c r="B672" s="1">
        <v>8911</v>
      </c>
      <c r="C672" s="1">
        <v>18326</v>
      </c>
      <c r="D672" t="s">
        <v>3034</v>
      </c>
      <c r="E672" s="1">
        <v>6285</v>
      </c>
      <c r="F672" t="s">
        <v>617</v>
      </c>
      <c r="G672" t="s">
        <v>2</v>
      </c>
      <c r="H672" t="s">
        <v>956</v>
      </c>
      <c r="I672" t="s">
        <v>3035</v>
      </c>
      <c r="J672" s="1">
        <f t="shared" si="25"/>
        <v>2</v>
      </c>
      <c r="K672">
        <f t="shared" si="24"/>
        <v>2.4752777777777779</v>
      </c>
    </row>
    <row r="673" spans="1:11" x14ac:dyDescent="0.2">
      <c r="A673" s="1">
        <v>1164</v>
      </c>
      <c r="B673" s="1">
        <v>9004</v>
      </c>
      <c r="C673" s="1">
        <v>18327</v>
      </c>
      <c r="D673" t="s">
        <v>3036</v>
      </c>
      <c r="E673" s="1">
        <v>6286</v>
      </c>
      <c r="F673" t="s">
        <v>3037</v>
      </c>
      <c r="G673" t="s">
        <v>5</v>
      </c>
      <c r="H673" t="s">
        <v>1011</v>
      </c>
      <c r="I673" t="s">
        <v>3038</v>
      </c>
      <c r="J673" s="1">
        <f t="shared" si="25"/>
        <v>1</v>
      </c>
      <c r="K673">
        <f t="shared" si="24"/>
        <v>2.5011111111111113</v>
      </c>
    </row>
    <row r="674" spans="1:11" x14ac:dyDescent="0.2">
      <c r="A674" s="1">
        <v>1170</v>
      </c>
      <c r="B674" s="1">
        <v>9092</v>
      </c>
      <c r="C674" s="1">
        <v>18331</v>
      </c>
      <c r="D674" t="s">
        <v>3039</v>
      </c>
      <c r="E674" s="1">
        <v>6288</v>
      </c>
      <c r="F674" t="s">
        <v>3040</v>
      </c>
      <c r="G674" t="s">
        <v>2</v>
      </c>
      <c r="H674" t="s">
        <v>3041</v>
      </c>
      <c r="I674" t="s">
        <v>3042</v>
      </c>
      <c r="J674" s="1">
        <f t="shared" si="25"/>
        <v>2</v>
      </c>
      <c r="K674">
        <f t="shared" si="24"/>
        <v>2.5255555555555556</v>
      </c>
    </row>
    <row r="675" spans="1:11" x14ac:dyDescent="0.2">
      <c r="A675" s="1">
        <v>1171</v>
      </c>
      <c r="B675" s="1">
        <v>9093</v>
      </c>
      <c r="C675" s="1">
        <v>18332</v>
      </c>
      <c r="D675" t="s">
        <v>3043</v>
      </c>
      <c r="E675" s="1">
        <v>6289</v>
      </c>
      <c r="F675" t="s">
        <v>619</v>
      </c>
      <c r="G675" t="s">
        <v>1</v>
      </c>
      <c r="H675" t="s">
        <v>3044</v>
      </c>
      <c r="I675" t="s">
        <v>3045</v>
      </c>
      <c r="J675" s="1">
        <f t="shared" si="25"/>
        <v>1</v>
      </c>
      <c r="K675">
        <f t="shared" si="24"/>
        <v>2.5258333333333334</v>
      </c>
    </row>
    <row r="676" spans="1:11" x14ac:dyDescent="0.2">
      <c r="A676" s="1">
        <v>1172</v>
      </c>
      <c r="B676" s="1">
        <v>9094</v>
      </c>
      <c r="C676" s="1">
        <v>18333</v>
      </c>
      <c r="D676" t="s">
        <v>3046</v>
      </c>
      <c r="E676" s="1">
        <v>6290</v>
      </c>
      <c r="F676" t="s">
        <v>3047</v>
      </c>
      <c r="G676" t="s">
        <v>0</v>
      </c>
      <c r="H676" t="s">
        <v>511</v>
      </c>
      <c r="I676" t="s">
        <v>3048</v>
      </c>
      <c r="J676" s="1">
        <f t="shared" si="25"/>
        <v>1</v>
      </c>
      <c r="K676">
        <f t="shared" si="24"/>
        <v>2.5261111111111112</v>
      </c>
    </row>
    <row r="677" spans="1:11" x14ac:dyDescent="0.2">
      <c r="A677" s="1">
        <v>1173</v>
      </c>
      <c r="B677" s="1">
        <v>9095</v>
      </c>
      <c r="C677" s="1">
        <v>18334</v>
      </c>
      <c r="D677" t="s">
        <v>3049</v>
      </c>
      <c r="E677" s="1">
        <v>6291</v>
      </c>
      <c r="F677" t="s">
        <v>3050</v>
      </c>
      <c r="G677" t="s">
        <v>0</v>
      </c>
      <c r="H677" t="s">
        <v>827</v>
      </c>
      <c r="I677" t="s">
        <v>3051</v>
      </c>
      <c r="J677" s="1">
        <f t="shared" si="25"/>
        <v>1</v>
      </c>
      <c r="K677">
        <f t="shared" si="24"/>
        <v>2.526388888888889</v>
      </c>
    </row>
    <row r="678" spans="1:11" x14ac:dyDescent="0.2">
      <c r="A678" s="1">
        <v>1187</v>
      </c>
      <c r="B678" s="1">
        <v>9382</v>
      </c>
      <c r="C678" s="1">
        <v>18335</v>
      </c>
      <c r="D678" t="s">
        <v>3052</v>
      </c>
      <c r="E678" s="1">
        <v>6292</v>
      </c>
      <c r="F678" t="s">
        <v>3053</v>
      </c>
      <c r="G678" t="s">
        <v>5</v>
      </c>
      <c r="H678" t="s">
        <v>747</v>
      </c>
      <c r="I678" t="s">
        <v>3054</v>
      </c>
      <c r="J678" s="1">
        <f t="shared" si="25"/>
        <v>1</v>
      </c>
      <c r="K678">
        <f t="shared" si="24"/>
        <v>2.6061111111111113</v>
      </c>
    </row>
    <row r="679" spans="1:11" x14ac:dyDescent="0.2">
      <c r="A679" s="1">
        <v>1189</v>
      </c>
      <c r="B679" s="1">
        <v>9398</v>
      </c>
      <c r="C679" s="1">
        <v>18342</v>
      </c>
      <c r="D679" t="s">
        <v>3055</v>
      </c>
      <c r="E679" s="1">
        <v>6296</v>
      </c>
      <c r="F679" t="s">
        <v>621</v>
      </c>
      <c r="G679" t="s">
        <v>2</v>
      </c>
      <c r="H679" t="s">
        <v>739</v>
      </c>
      <c r="I679" t="s">
        <v>3056</v>
      </c>
      <c r="J679" s="1">
        <f t="shared" si="25"/>
        <v>4</v>
      </c>
      <c r="K679">
        <f t="shared" si="24"/>
        <v>2.6105555555555555</v>
      </c>
    </row>
    <row r="680" spans="1:11" x14ac:dyDescent="0.2">
      <c r="A680" s="1">
        <v>1190</v>
      </c>
      <c r="B680" s="1">
        <v>9414</v>
      </c>
      <c r="C680" s="1">
        <v>18346</v>
      </c>
      <c r="D680" t="s">
        <v>3057</v>
      </c>
      <c r="E680" s="1">
        <v>6297</v>
      </c>
      <c r="F680" t="s">
        <v>3058</v>
      </c>
      <c r="G680" t="s">
        <v>0</v>
      </c>
      <c r="H680" t="s">
        <v>696</v>
      </c>
      <c r="I680" t="s">
        <v>3059</v>
      </c>
      <c r="J680" s="1">
        <f t="shared" si="25"/>
        <v>1</v>
      </c>
      <c r="K680">
        <f t="shared" si="24"/>
        <v>2.6150000000000002</v>
      </c>
    </row>
    <row r="681" spans="1:11" x14ac:dyDescent="0.2">
      <c r="A681" s="1">
        <v>1192</v>
      </c>
      <c r="B681" s="1">
        <v>9437</v>
      </c>
      <c r="C681" s="1">
        <v>18350</v>
      </c>
      <c r="D681" t="s">
        <v>3060</v>
      </c>
      <c r="E681" s="1">
        <v>6299</v>
      </c>
      <c r="F681" t="s">
        <v>3061</v>
      </c>
      <c r="G681" t="s">
        <v>0</v>
      </c>
      <c r="H681" t="s">
        <v>3062</v>
      </c>
      <c r="I681" t="s">
        <v>3063</v>
      </c>
      <c r="J681" s="1">
        <f t="shared" si="25"/>
        <v>2</v>
      </c>
      <c r="K681">
        <f t="shared" si="24"/>
        <v>2.6213888888888888</v>
      </c>
    </row>
    <row r="682" spans="1:11" x14ac:dyDescent="0.2">
      <c r="A682" s="1">
        <v>1193</v>
      </c>
      <c r="B682" s="1">
        <v>9437</v>
      </c>
      <c r="C682" s="1">
        <v>18350</v>
      </c>
      <c r="D682" t="s">
        <v>3060</v>
      </c>
      <c r="E682" s="1">
        <v>6299</v>
      </c>
      <c r="F682" t="s">
        <v>3061</v>
      </c>
      <c r="G682" t="s">
        <v>2</v>
      </c>
      <c r="H682" t="s">
        <v>3064</v>
      </c>
      <c r="I682" t="s">
        <v>3065</v>
      </c>
      <c r="J682" s="1">
        <f t="shared" si="25"/>
        <v>0</v>
      </c>
      <c r="K682">
        <f t="shared" si="24"/>
        <v>2.6213888888888888</v>
      </c>
    </row>
    <row r="683" spans="1:11" x14ac:dyDescent="0.2">
      <c r="A683" s="1">
        <v>1194</v>
      </c>
      <c r="B683" s="1">
        <v>9437</v>
      </c>
      <c r="C683" s="1">
        <v>18351</v>
      </c>
      <c r="D683" t="s">
        <v>3066</v>
      </c>
      <c r="E683" s="1">
        <v>6301</v>
      </c>
      <c r="F683" t="s">
        <v>624</v>
      </c>
      <c r="G683" t="s">
        <v>0</v>
      </c>
      <c r="H683" t="s">
        <v>111</v>
      </c>
      <c r="I683" t="s">
        <v>3067</v>
      </c>
      <c r="J683" s="1">
        <f t="shared" si="25"/>
        <v>2</v>
      </c>
      <c r="K683">
        <f t="shared" si="24"/>
        <v>2.6213888888888888</v>
      </c>
    </row>
    <row r="684" spans="1:11" x14ac:dyDescent="0.2">
      <c r="A684" s="1">
        <v>1196</v>
      </c>
      <c r="B684" s="1">
        <v>9479</v>
      </c>
      <c r="C684" s="1">
        <v>18392</v>
      </c>
      <c r="D684" t="s">
        <v>3068</v>
      </c>
      <c r="E684" s="1">
        <v>6319</v>
      </c>
      <c r="F684" t="s">
        <v>3069</v>
      </c>
      <c r="G684" t="s">
        <v>2</v>
      </c>
      <c r="H684" t="s">
        <v>3070</v>
      </c>
      <c r="I684" t="s">
        <v>3071</v>
      </c>
      <c r="J684" s="1">
        <f t="shared" si="25"/>
        <v>18</v>
      </c>
      <c r="K684">
        <f t="shared" si="24"/>
        <v>2.6330555555555555</v>
      </c>
    </row>
    <row r="685" spans="1:11" x14ac:dyDescent="0.2">
      <c r="A685" s="1">
        <v>1197</v>
      </c>
      <c r="B685" s="1">
        <v>9486</v>
      </c>
      <c r="C685" s="1">
        <v>18393</v>
      </c>
      <c r="D685" t="s">
        <v>3072</v>
      </c>
      <c r="E685" s="1">
        <v>6320</v>
      </c>
      <c r="F685" t="s">
        <v>3073</v>
      </c>
      <c r="G685" t="s">
        <v>2</v>
      </c>
      <c r="H685" t="s">
        <v>883</v>
      </c>
      <c r="I685" t="s">
        <v>3074</v>
      </c>
      <c r="J685" s="1">
        <f t="shared" si="25"/>
        <v>1</v>
      </c>
      <c r="K685">
        <f t="shared" si="24"/>
        <v>2.6349999999999998</v>
      </c>
    </row>
    <row r="686" spans="1:11" x14ac:dyDescent="0.2">
      <c r="A686" s="1">
        <v>1201</v>
      </c>
      <c r="B686" s="1">
        <v>9536</v>
      </c>
      <c r="C686" s="1">
        <v>18399</v>
      </c>
      <c r="D686" t="s">
        <v>3075</v>
      </c>
      <c r="E686" s="1">
        <v>6324</v>
      </c>
      <c r="F686" t="s">
        <v>3076</v>
      </c>
      <c r="G686" t="s">
        <v>2</v>
      </c>
      <c r="H686" t="s">
        <v>852</v>
      </c>
      <c r="I686" t="s">
        <v>3077</v>
      </c>
      <c r="J686" s="1">
        <f t="shared" si="25"/>
        <v>4</v>
      </c>
      <c r="K686">
        <f t="shared" si="24"/>
        <v>2.6488888888888891</v>
      </c>
    </row>
    <row r="687" spans="1:11" x14ac:dyDescent="0.2">
      <c r="A687" s="1">
        <v>1208</v>
      </c>
      <c r="B687" s="1">
        <v>9677</v>
      </c>
      <c r="C687" s="1">
        <v>18402</v>
      </c>
      <c r="D687" t="s">
        <v>3078</v>
      </c>
      <c r="E687" s="1">
        <v>6327</v>
      </c>
      <c r="F687" t="s">
        <v>3079</v>
      </c>
      <c r="G687" t="s">
        <v>5</v>
      </c>
      <c r="H687" t="s">
        <v>3080</v>
      </c>
      <c r="I687" t="s">
        <v>3081</v>
      </c>
      <c r="J687" s="1">
        <f t="shared" si="25"/>
        <v>3</v>
      </c>
      <c r="K687">
        <f t="shared" si="24"/>
        <v>2.6880555555555556</v>
      </c>
    </row>
    <row r="688" spans="1:11" x14ac:dyDescent="0.2">
      <c r="A688" s="1">
        <v>1210</v>
      </c>
      <c r="B688" s="1">
        <v>9694</v>
      </c>
      <c r="C688" s="1">
        <v>18413</v>
      </c>
      <c r="D688" t="s">
        <v>3082</v>
      </c>
      <c r="E688" s="1">
        <v>6332</v>
      </c>
      <c r="F688" t="s">
        <v>3083</v>
      </c>
      <c r="G688" t="s">
        <v>2</v>
      </c>
      <c r="H688" t="s">
        <v>3084</v>
      </c>
      <c r="I688" t="s">
        <v>3085</v>
      </c>
      <c r="J688" s="1">
        <f t="shared" si="25"/>
        <v>5</v>
      </c>
      <c r="K688">
        <f t="shared" si="24"/>
        <v>2.6927777777777777</v>
      </c>
    </row>
    <row r="689" spans="1:11" x14ac:dyDescent="0.2">
      <c r="A689" s="1">
        <v>1212</v>
      </c>
      <c r="B689" s="1">
        <v>9736</v>
      </c>
      <c r="C689" s="1">
        <v>18414</v>
      </c>
      <c r="D689" t="s">
        <v>3086</v>
      </c>
      <c r="E689" s="1">
        <v>6333</v>
      </c>
      <c r="F689" t="s">
        <v>628</v>
      </c>
      <c r="G689" t="s">
        <v>2</v>
      </c>
      <c r="H689" t="s">
        <v>124</v>
      </c>
      <c r="I689" t="s">
        <v>3087</v>
      </c>
      <c r="J689" s="1">
        <f t="shared" si="25"/>
        <v>1</v>
      </c>
      <c r="K689">
        <f t="shared" si="24"/>
        <v>2.7044444444444444</v>
      </c>
    </row>
    <row r="690" spans="1:11" x14ac:dyDescent="0.2">
      <c r="A690" s="1">
        <v>1213</v>
      </c>
      <c r="B690" s="1">
        <v>9744</v>
      </c>
      <c r="C690" s="1">
        <v>18415</v>
      </c>
      <c r="D690" t="s">
        <v>3088</v>
      </c>
      <c r="E690" s="1">
        <v>6334</v>
      </c>
      <c r="F690" t="s">
        <v>3089</v>
      </c>
      <c r="G690" t="s">
        <v>0</v>
      </c>
      <c r="H690" t="s">
        <v>1000</v>
      </c>
      <c r="I690" t="s">
        <v>3090</v>
      </c>
      <c r="J690" s="1">
        <f t="shared" si="25"/>
        <v>1</v>
      </c>
      <c r="K690">
        <f t="shared" si="24"/>
        <v>2.7066666666666666</v>
      </c>
    </row>
    <row r="691" spans="1:11" x14ac:dyDescent="0.2">
      <c r="A691" s="1">
        <v>1214</v>
      </c>
      <c r="B691" s="1">
        <v>9745</v>
      </c>
      <c r="C691" s="1">
        <v>18416</v>
      </c>
      <c r="D691" t="s">
        <v>3091</v>
      </c>
      <c r="E691" s="1">
        <v>6335</v>
      </c>
      <c r="F691" t="s">
        <v>3092</v>
      </c>
      <c r="G691" t="s">
        <v>5</v>
      </c>
      <c r="H691" t="s">
        <v>436</v>
      </c>
      <c r="I691" t="s">
        <v>3093</v>
      </c>
      <c r="J691" s="1">
        <f t="shared" si="25"/>
        <v>1</v>
      </c>
      <c r="K691">
        <f t="shared" si="24"/>
        <v>2.7069444444444444</v>
      </c>
    </row>
    <row r="692" spans="1:11" x14ac:dyDescent="0.2">
      <c r="A692" s="1">
        <v>1215</v>
      </c>
      <c r="B692" s="1">
        <v>9748</v>
      </c>
      <c r="C692" s="1">
        <v>18417</v>
      </c>
      <c r="D692" t="s">
        <v>3094</v>
      </c>
      <c r="E692" s="1">
        <v>6336</v>
      </c>
      <c r="F692" t="s">
        <v>3095</v>
      </c>
      <c r="G692" t="s">
        <v>5</v>
      </c>
      <c r="H692" t="s">
        <v>3096</v>
      </c>
      <c r="I692" t="s">
        <v>3097</v>
      </c>
      <c r="J692" s="1">
        <f t="shared" si="25"/>
        <v>1</v>
      </c>
      <c r="K692">
        <f t="shared" si="24"/>
        <v>2.7077777777777778</v>
      </c>
    </row>
    <row r="693" spans="1:11" x14ac:dyDescent="0.2">
      <c r="A693" s="1">
        <v>1217</v>
      </c>
      <c r="B693" s="1">
        <v>9762</v>
      </c>
      <c r="C693" s="1">
        <v>18418</v>
      </c>
      <c r="D693" t="s">
        <v>3098</v>
      </c>
      <c r="E693" s="1">
        <v>6337</v>
      </c>
      <c r="F693" t="s">
        <v>3099</v>
      </c>
      <c r="G693" t="s">
        <v>2</v>
      </c>
      <c r="H693" t="s">
        <v>3100</v>
      </c>
      <c r="I693" t="s">
        <v>3101</v>
      </c>
      <c r="J693" s="1">
        <f t="shared" si="25"/>
        <v>1</v>
      </c>
      <c r="K693">
        <f t="shared" si="24"/>
        <v>2.7116666666666664</v>
      </c>
    </row>
    <row r="694" spans="1:11" x14ac:dyDescent="0.2">
      <c r="A694" s="1">
        <v>1227</v>
      </c>
      <c r="B694" s="1">
        <v>9854</v>
      </c>
      <c r="C694" s="1">
        <v>18419</v>
      </c>
      <c r="D694" t="s">
        <v>3102</v>
      </c>
      <c r="E694" s="1">
        <v>6338</v>
      </c>
      <c r="F694" t="s">
        <v>629</v>
      </c>
      <c r="G694" t="s">
        <v>0</v>
      </c>
      <c r="H694" t="s">
        <v>516</v>
      </c>
      <c r="I694" t="s">
        <v>3103</v>
      </c>
      <c r="J694" s="1">
        <f t="shared" si="25"/>
        <v>1</v>
      </c>
      <c r="K694">
        <f t="shared" si="24"/>
        <v>2.737222222222222</v>
      </c>
    </row>
    <row r="695" spans="1:11" x14ac:dyDescent="0.2">
      <c r="A695" s="1">
        <v>1229</v>
      </c>
      <c r="B695" s="1">
        <v>9885</v>
      </c>
      <c r="C695" s="1">
        <v>18420</v>
      </c>
      <c r="D695" t="s">
        <v>3104</v>
      </c>
      <c r="E695" s="1">
        <v>6339</v>
      </c>
      <c r="F695" t="s">
        <v>3105</v>
      </c>
      <c r="G695" t="s">
        <v>2</v>
      </c>
      <c r="H695" t="s">
        <v>308</v>
      </c>
      <c r="I695" t="s">
        <v>3106</v>
      </c>
      <c r="J695" s="1">
        <f t="shared" si="25"/>
        <v>1</v>
      </c>
      <c r="K695">
        <f t="shared" si="24"/>
        <v>2.7458333333333331</v>
      </c>
    </row>
    <row r="696" spans="1:11" x14ac:dyDescent="0.2">
      <c r="A696" s="1">
        <v>1233</v>
      </c>
      <c r="B696" s="1">
        <v>10018</v>
      </c>
      <c r="C696" s="1">
        <v>18421</v>
      </c>
      <c r="D696" t="s">
        <v>3107</v>
      </c>
      <c r="E696" s="1">
        <v>6340</v>
      </c>
      <c r="F696" t="s">
        <v>3108</v>
      </c>
      <c r="G696" t="s">
        <v>2</v>
      </c>
      <c r="H696" t="s">
        <v>304</v>
      </c>
      <c r="I696" t="s">
        <v>3109</v>
      </c>
      <c r="J696" s="1">
        <f t="shared" si="25"/>
        <v>1</v>
      </c>
      <c r="K696">
        <f t="shared" si="24"/>
        <v>2.7827777777777776</v>
      </c>
    </row>
    <row r="697" spans="1:11" x14ac:dyDescent="0.2">
      <c r="A697" s="1">
        <v>1238</v>
      </c>
      <c r="B697" s="1">
        <v>10048</v>
      </c>
      <c r="C697" s="1">
        <v>18433</v>
      </c>
      <c r="D697" t="s">
        <v>3110</v>
      </c>
      <c r="E697" s="1">
        <v>6344</v>
      </c>
      <c r="F697" t="s">
        <v>3111</v>
      </c>
      <c r="G697" t="s">
        <v>0</v>
      </c>
      <c r="H697" t="s">
        <v>595</v>
      </c>
      <c r="I697" t="s">
        <v>3112</v>
      </c>
      <c r="J697" s="1">
        <f t="shared" si="25"/>
        <v>4</v>
      </c>
      <c r="K697">
        <f t="shared" si="24"/>
        <v>2.7911111111111113</v>
      </c>
    </row>
    <row r="698" spans="1:11" x14ac:dyDescent="0.2">
      <c r="A698" s="1">
        <v>1242</v>
      </c>
      <c r="B698" s="1">
        <v>10091</v>
      </c>
      <c r="C698" s="1">
        <v>18434</v>
      </c>
      <c r="D698" t="s">
        <v>3113</v>
      </c>
      <c r="E698" s="1">
        <v>6346</v>
      </c>
      <c r="F698" t="s">
        <v>632</v>
      </c>
      <c r="G698" t="s">
        <v>2</v>
      </c>
      <c r="H698" t="s">
        <v>24</v>
      </c>
      <c r="I698" t="s">
        <v>3114</v>
      </c>
      <c r="J698" s="1">
        <f t="shared" si="25"/>
        <v>2</v>
      </c>
      <c r="K698">
        <f t="shared" si="24"/>
        <v>2.8030555555555554</v>
      </c>
    </row>
    <row r="699" spans="1:11" x14ac:dyDescent="0.2">
      <c r="A699" s="1">
        <v>1248</v>
      </c>
      <c r="B699" s="1">
        <v>10136</v>
      </c>
      <c r="C699" s="1">
        <v>18434</v>
      </c>
      <c r="D699" t="s">
        <v>3113</v>
      </c>
      <c r="E699" s="1">
        <v>6346</v>
      </c>
      <c r="F699" t="s">
        <v>632</v>
      </c>
      <c r="G699" t="s">
        <v>0</v>
      </c>
      <c r="H699" t="s">
        <v>3115</v>
      </c>
      <c r="I699" t="s">
        <v>3116</v>
      </c>
      <c r="J699" s="1">
        <f t="shared" si="25"/>
        <v>0</v>
      </c>
      <c r="K699">
        <f t="shared" si="24"/>
        <v>2.8155555555555556</v>
      </c>
    </row>
    <row r="700" spans="1:11" x14ac:dyDescent="0.2">
      <c r="A700" s="1">
        <v>1249</v>
      </c>
      <c r="B700" s="1">
        <v>10185</v>
      </c>
      <c r="C700" s="1">
        <v>18445</v>
      </c>
      <c r="D700" t="s">
        <v>3117</v>
      </c>
      <c r="E700" s="1">
        <v>6348</v>
      </c>
      <c r="F700" t="s">
        <v>636</v>
      </c>
      <c r="G700" t="s">
        <v>0</v>
      </c>
      <c r="H700" t="s">
        <v>3118</v>
      </c>
      <c r="I700" t="s">
        <v>3119</v>
      </c>
      <c r="J700" s="1">
        <f t="shared" si="25"/>
        <v>2</v>
      </c>
      <c r="K700">
        <f t="shared" si="24"/>
        <v>2.8291666666666666</v>
      </c>
    </row>
    <row r="701" spans="1:11" x14ac:dyDescent="0.2">
      <c r="A701" s="1">
        <v>1250</v>
      </c>
      <c r="B701" s="1">
        <v>10193</v>
      </c>
      <c r="C701" s="1">
        <v>18446</v>
      </c>
      <c r="D701" t="s">
        <v>3120</v>
      </c>
      <c r="E701" s="1">
        <v>6349</v>
      </c>
      <c r="F701" t="s">
        <v>637</v>
      </c>
      <c r="G701" t="s">
        <v>2</v>
      </c>
      <c r="H701" t="s">
        <v>3121</v>
      </c>
      <c r="I701" t="s">
        <v>3122</v>
      </c>
      <c r="J701" s="1">
        <f t="shared" si="25"/>
        <v>1</v>
      </c>
      <c r="K701">
        <f t="shared" si="24"/>
        <v>2.8313888888888887</v>
      </c>
    </row>
    <row r="702" spans="1:11" x14ac:dyDescent="0.2">
      <c r="A702" s="1">
        <v>1251</v>
      </c>
      <c r="B702" s="1">
        <v>10195</v>
      </c>
      <c r="C702" s="1">
        <v>18447</v>
      </c>
      <c r="D702" t="s">
        <v>3123</v>
      </c>
      <c r="E702" s="1">
        <v>6350</v>
      </c>
      <c r="F702" t="s">
        <v>638</v>
      </c>
      <c r="G702" t="s">
        <v>5</v>
      </c>
      <c r="H702" t="s">
        <v>591</v>
      </c>
      <c r="I702" t="s">
        <v>3124</v>
      </c>
      <c r="J702" s="1">
        <f t="shared" si="25"/>
        <v>1</v>
      </c>
      <c r="K702">
        <f t="shared" si="24"/>
        <v>2.8319444444444444</v>
      </c>
    </row>
    <row r="703" spans="1:11" x14ac:dyDescent="0.2">
      <c r="A703" s="1">
        <v>1255</v>
      </c>
      <c r="B703" s="1">
        <v>10256</v>
      </c>
      <c r="C703" s="1">
        <v>18448</v>
      </c>
      <c r="D703" t="s">
        <v>3125</v>
      </c>
      <c r="E703" s="1">
        <v>6352</v>
      </c>
      <c r="F703" t="s">
        <v>640</v>
      </c>
      <c r="G703" t="s">
        <v>0</v>
      </c>
      <c r="H703" t="s">
        <v>122</v>
      </c>
      <c r="I703" t="s">
        <v>3126</v>
      </c>
      <c r="J703" s="1">
        <f t="shared" si="25"/>
        <v>2</v>
      </c>
      <c r="K703">
        <f t="shared" si="24"/>
        <v>2.8488888888888888</v>
      </c>
    </row>
    <row r="704" spans="1:11" x14ac:dyDescent="0.2">
      <c r="A704" s="1">
        <v>1258</v>
      </c>
      <c r="B704" s="1">
        <v>10289</v>
      </c>
      <c r="C704" s="1">
        <v>18449</v>
      </c>
      <c r="D704" t="s">
        <v>3127</v>
      </c>
      <c r="E704" s="1">
        <v>6353</v>
      </c>
      <c r="F704" t="s">
        <v>643</v>
      </c>
      <c r="G704" t="s">
        <v>0</v>
      </c>
      <c r="H704" t="s">
        <v>3128</v>
      </c>
      <c r="I704" t="s">
        <v>3129</v>
      </c>
      <c r="J704" s="1">
        <f t="shared" si="25"/>
        <v>1</v>
      </c>
      <c r="K704">
        <f t="shared" si="24"/>
        <v>2.8580555555555556</v>
      </c>
    </row>
    <row r="705" spans="1:11" x14ac:dyDescent="0.2">
      <c r="A705" s="1">
        <v>1266</v>
      </c>
      <c r="B705" s="1">
        <v>10435</v>
      </c>
      <c r="C705" s="1">
        <v>18463</v>
      </c>
      <c r="D705" t="s">
        <v>634</v>
      </c>
      <c r="E705" s="1">
        <v>6359</v>
      </c>
      <c r="F705" t="s">
        <v>3130</v>
      </c>
      <c r="G705" t="s">
        <v>0</v>
      </c>
      <c r="H705" t="s">
        <v>3131</v>
      </c>
      <c r="I705" t="s">
        <v>3132</v>
      </c>
      <c r="J705" s="1">
        <f t="shared" si="25"/>
        <v>6</v>
      </c>
      <c r="K705">
        <f t="shared" si="24"/>
        <v>2.8986111111111112</v>
      </c>
    </row>
    <row r="706" spans="1:11" x14ac:dyDescent="0.2">
      <c r="A706" s="1">
        <v>1268</v>
      </c>
      <c r="B706" s="1">
        <v>10451</v>
      </c>
      <c r="C706" s="1">
        <v>18473</v>
      </c>
      <c r="D706" t="s">
        <v>3133</v>
      </c>
      <c r="E706" s="1">
        <v>6363</v>
      </c>
      <c r="F706" t="s">
        <v>3134</v>
      </c>
      <c r="G706" t="s">
        <v>0</v>
      </c>
      <c r="H706" t="s">
        <v>623</v>
      </c>
      <c r="I706" t="s">
        <v>3135</v>
      </c>
      <c r="J706" s="1">
        <f t="shared" si="25"/>
        <v>4</v>
      </c>
      <c r="K706">
        <f t="shared" si="24"/>
        <v>2.9030555555555555</v>
      </c>
    </row>
    <row r="707" spans="1:11" x14ac:dyDescent="0.2">
      <c r="A707" s="1">
        <v>1271</v>
      </c>
      <c r="B707" s="1">
        <v>10501</v>
      </c>
      <c r="C707" s="1">
        <v>18476</v>
      </c>
      <c r="D707" t="s">
        <v>642</v>
      </c>
      <c r="E707" s="1">
        <v>6364</v>
      </c>
      <c r="F707" t="s">
        <v>644</v>
      </c>
      <c r="G707" t="s">
        <v>0</v>
      </c>
      <c r="H707" t="s">
        <v>869</v>
      </c>
      <c r="I707" t="s">
        <v>3136</v>
      </c>
      <c r="J707" s="1">
        <f t="shared" si="25"/>
        <v>1</v>
      </c>
      <c r="K707">
        <f t="shared" ref="K707:K770" si="26">B707/3600</f>
        <v>2.9169444444444443</v>
      </c>
    </row>
    <row r="708" spans="1:11" x14ac:dyDescent="0.2">
      <c r="A708" s="1">
        <v>1275</v>
      </c>
      <c r="B708" s="1">
        <v>10550</v>
      </c>
      <c r="C708" s="1">
        <v>18480</v>
      </c>
      <c r="D708" t="s">
        <v>3137</v>
      </c>
      <c r="E708" s="1">
        <v>6368</v>
      </c>
      <c r="F708" t="s">
        <v>646</v>
      </c>
      <c r="G708" t="s">
        <v>1</v>
      </c>
      <c r="H708" t="s">
        <v>3138</v>
      </c>
      <c r="I708" t="s">
        <v>3139</v>
      </c>
      <c r="J708" s="1">
        <f t="shared" ref="J708:J771" si="27">$E708-$E707</f>
        <v>4</v>
      </c>
      <c r="K708">
        <f t="shared" si="26"/>
        <v>2.9305555555555554</v>
      </c>
    </row>
    <row r="709" spans="1:11" x14ac:dyDescent="0.2">
      <c r="A709" s="1">
        <v>1281</v>
      </c>
      <c r="B709" s="1">
        <v>10635</v>
      </c>
      <c r="C709" s="1">
        <v>18487</v>
      </c>
      <c r="D709" t="s">
        <v>3140</v>
      </c>
      <c r="E709" s="1">
        <v>6370</v>
      </c>
      <c r="F709" t="s">
        <v>3141</v>
      </c>
      <c r="G709" t="s">
        <v>5</v>
      </c>
      <c r="H709" t="s">
        <v>824</v>
      </c>
      <c r="I709" t="s">
        <v>3142</v>
      </c>
      <c r="J709" s="1">
        <f t="shared" si="27"/>
        <v>2</v>
      </c>
      <c r="K709">
        <f t="shared" si="26"/>
        <v>2.9541666666666666</v>
      </c>
    </row>
    <row r="710" spans="1:11" x14ac:dyDescent="0.2">
      <c r="A710" s="1">
        <v>1288</v>
      </c>
      <c r="B710" s="1">
        <v>10752</v>
      </c>
      <c r="C710" s="1">
        <v>18488</v>
      </c>
      <c r="D710" t="s">
        <v>3143</v>
      </c>
      <c r="E710" s="1">
        <v>6371</v>
      </c>
      <c r="F710" t="s">
        <v>649</v>
      </c>
      <c r="G710" t="s">
        <v>2</v>
      </c>
      <c r="H710" t="s">
        <v>1015</v>
      </c>
      <c r="I710" t="s">
        <v>3144</v>
      </c>
      <c r="J710" s="1">
        <f t="shared" si="27"/>
        <v>1</v>
      </c>
      <c r="K710">
        <f t="shared" si="26"/>
        <v>2.9866666666666668</v>
      </c>
    </row>
    <row r="711" spans="1:11" x14ac:dyDescent="0.2">
      <c r="A711" s="1">
        <v>1300</v>
      </c>
      <c r="B711" s="1">
        <v>10976</v>
      </c>
      <c r="C711" s="1">
        <v>18490</v>
      </c>
      <c r="D711" t="s">
        <v>3145</v>
      </c>
      <c r="E711" s="1">
        <v>6374</v>
      </c>
      <c r="F711" t="s">
        <v>651</v>
      </c>
      <c r="G711" t="s">
        <v>2</v>
      </c>
      <c r="H711" t="s">
        <v>745</v>
      </c>
      <c r="I711" t="s">
        <v>3146</v>
      </c>
      <c r="J711" s="1">
        <f t="shared" si="27"/>
        <v>3</v>
      </c>
      <c r="K711">
        <f t="shared" si="26"/>
        <v>3.048888888888889</v>
      </c>
    </row>
    <row r="712" spans="1:11" x14ac:dyDescent="0.2">
      <c r="A712" s="1">
        <v>1302</v>
      </c>
      <c r="B712" s="1">
        <v>11004</v>
      </c>
      <c r="C712" s="1">
        <v>18491</v>
      </c>
      <c r="D712" t="s">
        <v>3147</v>
      </c>
      <c r="E712" s="1">
        <v>6375</v>
      </c>
      <c r="F712" t="s">
        <v>3148</v>
      </c>
      <c r="G712" t="s">
        <v>0</v>
      </c>
      <c r="H712" t="s">
        <v>853</v>
      </c>
      <c r="I712" t="s">
        <v>3149</v>
      </c>
      <c r="J712" s="1">
        <f t="shared" si="27"/>
        <v>1</v>
      </c>
      <c r="K712">
        <f t="shared" si="26"/>
        <v>3.0566666666666666</v>
      </c>
    </row>
    <row r="713" spans="1:11" x14ac:dyDescent="0.2">
      <c r="A713" s="1">
        <v>1309</v>
      </c>
      <c r="B713" s="1">
        <v>11078</v>
      </c>
      <c r="C713" s="1">
        <v>18492</v>
      </c>
      <c r="D713" t="s">
        <v>3150</v>
      </c>
      <c r="E713" s="1">
        <v>6376</v>
      </c>
      <c r="F713" t="s">
        <v>3151</v>
      </c>
      <c r="G713" t="s">
        <v>1</v>
      </c>
      <c r="H713" t="s">
        <v>622</v>
      </c>
      <c r="I713" t="s">
        <v>3152</v>
      </c>
      <c r="J713" s="1">
        <f t="shared" si="27"/>
        <v>1</v>
      </c>
      <c r="K713">
        <f t="shared" si="26"/>
        <v>3.0772222222222223</v>
      </c>
    </row>
    <row r="714" spans="1:11" x14ac:dyDescent="0.2">
      <c r="A714" s="1">
        <v>1310</v>
      </c>
      <c r="B714" s="1">
        <v>11079</v>
      </c>
      <c r="C714" s="1">
        <v>18492</v>
      </c>
      <c r="D714" t="s">
        <v>3150</v>
      </c>
      <c r="E714" s="1">
        <v>6376</v>
      </c>
      <c r="F714" t="s">
        <v>3151</v>
      </c>
      <c r="G714" t="s">
        <v>2</v>
      </c>
      <c r="H714" t="s">
        <v>3153</v>
      </c>
      <c r="I714" t="s">
        <v>3154</v>
      </c>
      <c r="J714" s="1">
        <f t="shared" si="27"/>
        <v>0</v>
      </c>
      <c r="K714">
        <f t="shared" si="26"/>
        <v>3.0775000000000001</v>
      </c>
    </row>
    <row r="715" spans="1:11" x14ac:dyDescent="0.2">
      <c r="A715" s="1">
        <v>1311</v>
      </c>
      <c r="B715" s="1">
        <v>11083</v>
      </c>
      <c r="C715" s="1">
        <v>18539</v>
      </c>
      <c r="D715" t="s">
        <v>3155</v>
      </c>
      <c r="E715" s="1">
        <v>6388</v>
      </c>
      <c r="F715" t="s">
        <v>655</v>
      </c>
      <c r="G715" t="s">
        <v>1</v>
      </c>
      <c r="H715" t="s">
        <v>3156</v>
      </c>
      <c r="I715" t="s">
        <v>3157</v>
      </c>
      <c r="J715" s="1">
        <f t="shared" si="27"/>
        <v>12</v>
      </c>
      <c r="K715">
        <f t="shared" si="26"/>
        <v>3.078611111111111</v>
      </c>
    </row>
    <row r="716" spans="1:11" x14ac:dyDescent="0.2">
      <c r="A716" s="1">
        <v>1312</v>
      </c>
      <c r="B716" s="1">
        <v>11085</v>
      </c>
      <c r="C716" s="1">
        <v>18540</v>
      </c>
      <c r="D716" t="s">
        <v>3158</v>
      </c>
      <c r="E716" s="1">
        <v>6389</v>
      </c>
      <c r="F716" t="s">
        <v>3159</v>
      </c>
      <c r="G716" t="s">
        <v>5</v>
      </c>
      <c r="H716" t="s">
        <v>544</v>
      </c>
      <c r="I716" t="s">
        <v>3160</v>
      </c>
      <c r="J716" s="1">
        <f t="shared" si="27"/>
        <v>1</v>
      </c>
      <c r="K716">
        <f t="shared" si="26"/>
        <v>3.0791666666666666</v>
      </c>
    </row>
    <row r="717" spans="1:11" x14ac:dyDescent="0.2">
      <c r="A717" s="1">
        <v>1314</v>
      </c>
      <c r="B717" s="1">
        <v>11130</v>
      </c>
      <c r="C717" s="1">
        <v>18543</v>
      </c>
      <c r="D717" t="s">
        <v>3161</v>
      </c>
      <c r="E717" s="1">
        <v>6391</v>
      </c>
      <c r="F717" t="s">
        <v>3162</v>
      </c>
      <c r="G717" t="s">
        <v>2</v>
      </c>
      <c r="H717" t="s">
        <v>3163</v>
      </c>
      <c r="I717" t="s">
        <v>3164</v>
      </c>
      <c r="J717" s="1">
        <f t="shared" si="27"/>
        <v>2</v>
      </c>
      <c r="K717">
        <f t="shared" si="26"/>
        <v>3.0916666666666668</v>
      </c>
    </row>
    <row r="718" spans="1:11" x14ac:dyDescent="0.2">
      <c r="A718" s="1">
        <v>1334</v>
      </c>
      <c r="B718" s="1">
        <v>11384</v>
      </c>
      <c r="C718" s="1">
        <v>18544</v>
      </c>
      <c r="D718" t="s">
        <v>3165</v>
      </c>
      <c r="E718" s="1">
        <v>6392</v>
      </c>
      <c r="F718" t="s">
        <v>3166</v>
      </c>
      <c r="G718" t="s">
        <v>2</v>
      </c>
      <c r="H718" t="s">
        <v>3167</v>
      </c>
      <c r="I718" t="s">
        <v>3168</v>
      </c>
      <c r="J718" s="1">
        <f t="shared" si="27"/>
        <v>1</v>
      </c>
      <c r="K718">
        <f t="shared" si="26"/>
        <v>3.1622222222222223</v>
      </c>
    </row>
    <row r="719" spans="1:11" x14ac:dyDescent="0.2">
      <c r="A719" s="1">
        <v>1336</v>
      </c>
      <c r="B719" s="1">
        <v>11411</v>
      </c>
      <c r="C719" s="1">
        <v>18545</v>
      </c>
      <c r="D719" t="s">
        <v>3169</v>
      </c>
      <c r="E719" s="1">
        <v>6394</v>
      </c>
      <c r="F719" t="s">
        <v>657</v>
      </c>
      <c r="G719" t="s">
        <v>2</v>
      </c>
      <c r="H719" t="s">
        <v>673</v>
      </c>
      <c r="I719" t="s">
        <v>3170</v>
      </c>
      <c r="J719" s="1">
        <f t="shared" si="27"/>
        <v>2</v>
      </c>
      <c r="K719">
        <f t="shared" si="26"/>
        <v>3.1697222222222221</v>
      </c>
    </row>
    <row r="720" spans="1:11" x14ac:dyDescent="0.2">
      <c r="A720" s="1">
        <v>1340</v>
      </c>
      <c r="B720" s="1">
        <v>11483</v>
      </c>
      <c r="C720" s="1">
        <v>18546</v>
      </c>
      <c r="D720" t="s">
        <v>3171</v>
      </c>
      <c r="E720" s="1">
        <v>6395</v>
      </c>
      <c r="F720" t="s">
        <v>658</v>
      </c>
      <c r="G720" t="s">
        <v>1</v>
      </c>
      <c r="H720" t="s">
        <v>520</v>
      </c>
      <c r="I720" t="s">
        <v>3172</v>
      </c>
      <c r="J720" s="1">
        <f t="shared" si="27"/>
        <v>1</v>
      </c>
      <c r="K720">
        <f t="shared" si="26"/>
        <v>3.1897222222222221</v>
      </c>
    </row>
    <row r="721" spans="1:11" x14ac:dyDescent="0.2">
      <c r="A721" s="1">
        <v>1344</v>
      </c>
      <c r="B721" s="1">
        <v>11516</v>
      </c>
      <c r="C721" s="1">
        <v>18549</v>
      </c>
      <c r="D721" t="s">
        <v>3173</v>
      </c>
      <c r="E721" s="1">
        <v>6396</v>
      </c>
      <c r="F721" t="s">
        <v>659</v>
      </c>
      <c r="G721" t="s">
        <v>2</v>
      </c>
      <c r="H721" t="s">
        <v>946</v>
      </c>
      <c r="I721" t="s">
        <v>3174</v>
      </c>
      <c r="J721" s="1">
        <f t="shared" si="27"/>
        <v>1</v>
      </c>
      <c r="K721">
        <f t="shared" si="26"/>
        <v>3.1988888888888889</v>
      </c>
    </row>
    <row r="722" spans="1:11" x14ac:dyDescent="0.2">
      <c r="A722" s="1">
        <v>1350</v>
      </c>
      <c r="B722" s="1">
        <v>11585</v>
      </c>
      <c r="C722" s="1">
        <v>18562</v>
      </c>
      <c r="D722" t="s">
        <v>3175</v>
      </c>
      <c r="E722" s="1">
        <v>6401</v>
      </c>
      <c r="F722" t="s">
        <v>3176</v>
      </c>
      <c r="G722" t="s">
        <v>1</v>
      </c>
      <c r="H722" t="s">
        <v>303</v>
      </c>
      <c r="I722" t="s">
        <v>3177</v>
      </c>
      <c r="J722" s="1">
        <f t="shared" si="27"/>
        <v>5</v>
      </c>
      <c r="K722">
        <f t="shared" si="26"/>
        <v>3.2180555555555554</v>
      </c>
    </row>
    <row r="723" spans="1:11" x14ac:dyDescent="0.2">
      <c r="A723" s="1">
        <v>1354</v>
      </c>
      <c r="B723" s="1">
        <v>11672</v>
      </c>
      <c r="C723" s="1">
        <v>18563</v>
      </c>
      <c r="D723" t="s">
        <v>3178</v>
      </c>
      <c r="E723" s="1">
        <v>6402</v>
      </c>
      <c r="F723" t="s">
        <v>3179</v>
      </c>
      <c r="G723" t="s">
        <v>1</v>
      </c>
      <c r="H723" t="s">
        <v>782</v>
      </c>
      <c r="I723" t="s">
        <v>3180</v>
      </c>
      <c r="J723" s="1">
        <f t="shared" si="27"/>
        <v>1</v>
      </c>
      <c r="K723">
        <f t="shared" si="26"/>
        <v>3.2422222222222223</v>
      </c>
    </row>
    <row r="724" spans="1:11" x14ac:dyDescent="0.2">
      <c r="A724" s="1">
        <v>1357</v>
      </c>
      <c r="B724" s="1">
        <v>11679</v>
      </c>
      <c r="C724" s="1">
        <v>18564</v>
      </c>
      <c r="D724" t="s">
        <v>3181</v>
      </c>
      <c r="E724" s="1">
        <v>6403</v>
      </c>
      <c r="F724" t="s">
        <v>3182</v>
      </c>
      <c r="G724" t="s">
        <v>5</v>
      </c>
      <c r="H724" t="s">
        <v>132</v>
      </c>
      <c r="I724" t="s">
        <v>3183</v>
      </c>
      <c r="J724" s="1">
        <f t="shared" si="27"/>
        <v>1</v>
      </c>
      <c r="K724">
        <f t="shared" si="26"/>
        <v>3.2441666666666666</v>
      </c>
    </row>
    <row r="725" spans="1:11" x14ac:dyDescent="0.2">
      <c r="A725" s="1">
        <v>1358</v>
      </c>
      <c r="B725" s="1">
        <v>11691</v>
      </c>
      <c r="C725" s="1">
        <v>18569</v>
      </c>
      <c r="D725" t="s">
        <v>661</v>
      </c>
      <c r="E725" s="1">
        <v>6404</v>
      </c>
      <c r="F725" t="s">
        <v>664</v>
      </c>
      <c r="G725" t="s">
        <v>1</v>
      </c>
      <c r="H725" t="s">
        <v>807</v>
      </c>
      <c r="I725" t="s">
        <v>3184</v>
      </c>
      <c r="J725" s="1">
        <f t="shared" si="27"/>
        <v>1</v>
      </c>
      <c r="K725">
        <f t="shared" si="26"/>
        <v>3.2475000000000001</v>
      </c>
    </row>
    <row r="726" spans="1:11" x14ac:dyDescent="0.2">
      <c r="A726" s="1">
        <v>1359</v>
      </c>
      <c r="B726" s="1">
        <v>11707</v>
      </c>
      <c r="C726" s="1">
        <v>18572</v>
      </c>
      <c r="D726" t="s">
        <v>3185</v>
      </c>
      <c r="E726" s="1">
        <v>6404</v>
      </c>
      <c r="F726" t="s">
        <v>664</v>
      </c>
      <c r="G726" t="s">
        <v>1</v>
      </c>
      <c r="H726" t="s">
        <v>385</v>
      </c>
      <c r="I726" t="s">
        <v>3186</v>
      </c>
      <c r="J726" s="1">
        <f t="shared" si="27"/>
        <v>0</v>
      </c>
      <c r="K726">
        <f t="shared" si="26"/>
        <v>3.2519444444444443</v>
      </c>
    </row>
    <row r="727" spans="1:11" x14ac:dyDescent="0.2">
      <c r="A727" s="1">
        <v>1365</v>
      </c>
      <c r="B727" s="1">
        <v>11843</v>
      </c>
      <c r="C727" s="1">
        <v>18575</v>
      </c>
      <c r="D727" t="s">
        <v>663</v>
      </c>
      <c r="E727" s="1">
        <v>6405</v>
      </c>
      <c r="F727" t="s">
        <v>665</v>
      </c>
      <c r="G727" t="s">
        <v>2</v>
      </c>
      <c r="H727" t="s">
        <v>393</v>
      </c>
      <c r="I727" t="s">
        <v>3187</v>
      </c>
      <c r="J727" s="1">
        <f t="shared" si="27"/>
        <v>1</v>
      </c>
      <c r="K727">
        <f t="shared" si="26"/>
        <v>3.2897222222222222</v>
      </c>
    </row>
    <row r="728" spans="1:11" x14ac:dyDescent="0.2">
      <c r="A728" s="1">
        <v>1367</v>
      </c>
      <c r="B728" s="1">
        <v>11851</v>
      </c>
      <c r="C728" s="1">
        <v>18582</v>
      </c>
      <c r="D728" t="s">
        <v>666</v>
      </c>
      <c r="E728" s="1">
        <v>6409</v>
      </c>
      <c r="F728" t="s">
        <v>668</v>
      </c>
      <c r="G728" t="s">
        <v>2</v>
      </c>
      <c r="H728" t="s">
        <v>399</v>
      </c>
      <c r="I728" t="s">
        <v>3188</v>
      </c>
      <c r="J728" s="1">
        <f t="shared" si="27"/>
        <v>4</v>
      </c>
      <c r="K728">
        <f t="shared" si="26"/>
        <v>3.2919444444444443</v>
      </c>
    </row>
    <row r="729" spans="1:11" x14ac:dyDescent="0.2">
      <c r="A729" s="1">
        <v>1369</v>
      </c>
      <c r="B729" s="1">
        <v>11862</v>
      </c>
      <c r="C729" s="1">
        <v>18582</v>
      </c>
      <c r="D729" t="s">
        <v>666</v>
      </c>
      <c r="E729" s="1">
        <v>6409</v>
      </c>
      <c r="F729" t="s">
        <v>668</v>
      </c>
      <c r="G729" t="s">
        <v>2</v>
      </c>
      <c r="H729" t="s">
        <v>3189</v>
      </c>
      <c r="I729" t="s">
        <v>3190</v>
      </c>
      <c r="J729" s="1">
        <f t="shared" si="27"/>
        <v>0</v>
      </c>
      <c r="K729">
        <f t="shared" si="26"/>
        <v>3.2949999999999999</v>
      </c>
    </row>
    <row r="730" spans="1:11" x14ac:dyDescent="0.2">
      <c r="A730" s="1">
        <v>1374</v>
      </c>
      <c r="B730" s="1">
        <v>11919</v>
      </c>
      <c r="C730" s="1">
        <v>18585</v>
      </c>
      <c r="D730" t="s">
        <v>670</v>
      </c>
      <c r="E730" s="1">
        <v>6410</v>
      </c>
      <c r="F730" t="s">
        <v>671</v>
      </c>
      <c r="G730" t="s">
        <v>2</v>
      </c>
      <c r="H730" t="s">
        <v>3191</v>
      </c>
      <c r="I730" t="s">
        <v>3192</v>
      </c>
      <c r="J730" s="1">
        <f t="shared" si="27"/>
        <v>1</v>
      </c>
      <c r="K730">
        <f t="shared" si="26"/>
        <v>3.3108333333333335</v>
      </c>
    </row>
    <row r="731" spans="1:11" x14ac:dyDescent="0.2">
      <c r="A731" s="1">
        <v>1375</v>
      </c>
      <c r="B731" s="1">
        <v>11920</v>
      </c>
      <c r="C731" s="1">
        <v>18585</v>
      </c>
      <c r="D731" t="s">
        <v>670</v>
      </c>
      <c r="E731" s="1">
        <v>6410</v>
      </c>
      <c r="F731" t="s">
        <v>671</v>
      </c>
      <c r="G731" t="s">
        <v>0</v>
      </c>
      <c r="H731" t="s">
        <v>134</v>
      </c>
      <c r="I731" t="s">
        <v>3193</v>
      </c>
      <c r="J731" s="1">
        <f t="shared" si="27"/>
        <v>0</v>
      </c>
      <c r="K731">
        <f t="shared" si="26"/>
        <v>3.3111111111111109</v>
      </c>
    </row>
    <row r="732" spans="1:11" x14ac:dyDescent="0.2">
      <c r="A732" s="1">
        <v>1377</v>
      </c>
      <c r="B732" s="1">
        <v>11939</v>
      </c>
      <c r="C732" s="1">
        <v>18586</v>
      </c>
      <c r="D732" t="s">
        <v>672</v>
      </c>
      <c r="E732" s="1">
        <v>6411</v>
      </c>
      <c r="F732" t="s">
        <v>3194</v>
      </c>
      <c r="G732" t="s">
        <v>2</v>
      </c>
      <c r="H732" t="s">
        <v>328</v>
      </c>
      <c r="I732" t="s">
        <v>3195</v>
      </c>
      <c r="J732" s="1">
        <f t="shared" si="27"/>
        <v>1</v>
      </c>
      <c r="K732">
        <f t="shared" si="26"/>
        <v>3.3163888888888891</v>
      </c>
    </row>
    <row r="733" spans="1:11" x14ac:dyDescent="0.2">
      <c r="A733" s="1">
        <v>1381</v>
      </c>
      <c r="B733" s="1">
        <v>12016</v>
      </c>
      <c r="C733" s="1">
        <v>18587</v>
      </c>
      <c r="D733" t="s">
        <v>674</v>
      </c>
      <c r="E733" s="1">
        <v>6413</v>
      </c>
      <c r="F733" t="s">
        <v>3196</v>
      </c>
      <c r="G733" t="s">
        <v>2</v>
      </c>
      <c r="H733" t="s">
        <v>485</v>
      </c>
      <c r="I733" t="s">
        <v>3197</v>
      </c>
      <c r="J733" s="1">
        <f t="shared" si="27"/>
        <v>2</v>
      </c>
      <c r="K733">
        <f t="shared" si="26"/>
        <v>3.3377777777777777</v>
      </c>
    </row>
    <row r="734" spans="1:11" x14ac:dyDescent="0.2">
      <c r="A734" s="1">
        <v>1385</v>
      </c>
      <c r="B734" s="1">
        <v>12052</v>
      </c>
      <c r="C734" s="1">
        <v>18590</v>
      </c>
      <c r="D734" t="s">
        <v>677</v>
      </c>
      <c r="E734" s="1">
        <v>6414</v>
      </c>
      <c r="F734" t="s">
        <v>675</v>
      </c>
      <c r="G734" t="s">
        <v>0</v>
      </c>
      <c r="H734" t="s">
        <v>992</v>
      </c>
      <c r="I734" t="s">
        <v>3198</v>
      </c>
      <c r="J734" s="1">
        <f t="shared" si="27"/>
        <v>1</v>
      </c>
      <c r="K734">
        <f t="shared" si="26"/>
        <v>3.347777777777778</v>
      </c>
    </row>
    <row r="735" spans="1:11" x14ac:dyDescent="0.2">
      <c r="A735" s="1">
        <v>1390</v>
      </c>
      <c r="B735" s="1">
        <v>12104</v>
      </c>
      <c r="C735" s="1">
        <v>18590</v>
      </c>
      <c r="D735" t="s">
        <v>677</v>
      </c>
      <c r="E735" s="1">
        <v>6414</v>
      </c>
      <c r="F735" t="s">
        <v>675</v>
      </c>
      <c r="G735" t="s">
        <v>2</v>
      </c>
      <c r="H735" t="s">
        <v>1066</v>
      </c>
      <c r="I735" t="s">
        <v>3199</v>
      </c>
      <c r="J735" s="1">
        <f t="shared" si="27"/>
        <v>0</v>
      </c>
      <c r="K735">
        <f t="shared" si="26"/>
        <v>3.362222222222222</v>
      </c>
    </row>
    <row r="736" spans="1:11" x14ac:dyDescent="0.2">
      <c r="A736" s="1">
        <v>1394</v>
      </c>
      <c r="B736" s="1">
        <v>12131</v>
      </c>
      <c r="C736" s="1">
        <v>18625</v>
      </c>
      <c r="D736" t="s">
        <v>3200</v>
      </c>
      <c r="E736" s="1">
        <v>6430</v>
      </c>
      <c r="F736" t="s">
        <v>3201</v>
      </c>
      <c r="G736" t="s">
        <v>2</v>
      </c>
      <c r="H736" t="s">
        <v>626</v>
      </c>
      <c r="I736" t="s">
        <v>3202</v>
      </c>
      <c r="J736" s="1">
        <f t="shared" si="27"/>
        <v>16</v>
      </c>
      <c r="K736">
        <f t="shared" si="26"/>
        <v>3.3697222222222223</v>
      </c>
    </row>
    <row r="737" spans="1:11" x14ac:dyDescent="0.2">
      <c r="A737" s="1">
        <v>1397</v>
      </c>
      <c r="B737" s="1">
        <v>12146</v>
      </c>
      <c r="C737" s="1">
        <v>18634</v>
      </c>
      <c r="D737" t="s">
        <v>684</v>
      </c>
      <c r="E737" s="1">
        <v>6433</v>
      </c>
      <c r="F737" t="s">
        <v>682</v>
      </c>
      <c r="G737" t="s">
        <v>5</v>
      </c>
      <c r="H737" t="s">
        <v>3203</v>
      </c>
      <c r="I737" t="s">
        <v>3204</v>
      </c>
      <c r="J737" s="1">
        <f t="shared" si="27"/>
        <v>3</v>
      </c>
      <c r="K737">
        <f t="shared" si="26"/>
        <v>3.3738888888888887</v>
      </c>
    </row>
    <row r="738" spans="1:11" x14ac:dyDescent="0.2">
      <c r="A738" s="1">
        <v>1400</v>
      </c>
      <c r="B738" s="1">
        <v>12172</v>
      </c>
      <c r="C738" s="1">
        <v>18635</v>
      </c>
      <c r="D738" t="s">
        <v>687</v>
      </c>
      <c r="E738" s="1">
        <v>6435</v>
      </c>
      <c r="F738" t="s">
        <v>685</v>
      </c>
      <c r="G738" t="s">
        <v>0</v>
      </c>
      <c r="H738" t="s">
        <v>503</v>
      </c>
      <c r="I738" t="s">
        <v>3205</v>
      </c>
      <c r="J738" s="1">
        <f t="shared" si="27"/>
        <v>2</v>
      </c>
      <c r="K738">
        <f t="shared" si="26"/>
        <v>3.3811111111111112</v>
      </c>
    </row>
    <row r="739" spans="1:11" x14ac:dyDescent="0.2">
      <c r="A739" s="1">
        <v>1407</v>
      </c>
      <c r="B739" s="1">
        <v>12329</v>
      </c>
      <c r="C739" s="1">
        <v>18638</v>
      </c>
      <c r="D739" t="s">
        <v>3206</v>
      </c>
      <c r="E739" s="1">
        <v>6436</v>
      </c>
      <c r="F739" t="s">
        <v>3207</v>
      </c>
      <c r="G739" t="s">
        <v>2</v>
      </c>
      <c r="H739" t="s">
        <v>898</v>
      </c>
      <c r="I739" t="s">
        <v>3208</v>
      </c>
      <c r="J739" s="1">
        <f t="shared" si="27"/>
        <v>1</v>
      </c>
      <c r="K739">
        <f t="shared" si="26"/>
        <v>3.424722222222222</v>
      </c>
    </row>
    <row r="740" spans="1:11" x14ac:dyDescent="0.2">
      <c r="A740" s="1">
        <v>1409</v>
      </c>
      <c r="B740" s="1">
        <v>12353</v>
      </c>
      <c r="C740" s="1">
        <v>18639</v>
      </c>
      <c r="D740" t="s">
        <v>3209</v>
      </c>
      <c r="E740" s="1">
        <v>6437</v>
      </c>
      <c r="F740" t="s">
        <v>688</v>
      </c>
      <c r="G740" t="s">
        <v>2</v>
      </c>
      <c r="H740" t="s">
        <v>526</v>
      </c>
      <c r="I740" t="s">
        <v>3210</v>
      </c>
      <c r="J740" s="1">
        <f t="shared" si="27"/>
        <v>1</v>
      </c>
      <c r="K740">
        <f t="shared" si="26"/>
        <v>3.4313888888888888</v>
      </c>
    </row>
    <row r="741" spans="1:11" x14ac:dyDescent="0.2">
      <c r="A741" s="1">
        <v>1416</v>
      </c>
      <c r="B741" s="1">
        <v>12457</v>
      </c>
      <c r="C741" s="1">
        <v>18643</v>
      </c>
      <c r="D741" t="s">
        <v>3211</v>
      </c>
      <c r="E741" s="1">
        <v>6437</v>
      </c>
      <c r="F741" t="s">
        <v>688</v>
      </c>
      <c r="G741" t="s">
        <v>0</v>
      </c>
      <c r="H741" t="s">
        <v>974</v>
      </c>
      <c r="I741" t="s">
        <v>3212</v>
      </c>
      <c r="J741" s="1">
        <f t="shared" si="27"/>
        <v>0</v>
      </c>
      <c r="K741">
        <f t="shared" si="26"/>
        <v>3.4602777777777778</v>
      </c>
    </row>
    <row r="742" spans="1:11" x14ac:dyDescent="0.2">
      <c r="A742" s="1">
        <v>1417</v>
      </c>
      <c r="B742" s="1">
        <v>12457</v>
      </c>
      <c r="C742" s="1">
        <v>18644</v>
      </c>
      <c r="D742" t="s">
        <v>3213</v>
      </c>
      <c r="E742" s="1">
        <v>6438</v>
      </c>
      <c r="F742" t="s">
        <v>689</v>
      </c>
      <c r="G742" t="s">
        <v>2</v>
      </c>
      <c r="H742" t="s">
        <v>3214</v>
      </c>
      <c r="I742" t="s">
        <v>3215</v>
      </c>
      <c r="J742" s="1">
        <f t="shared" si="27"/>
        <v>1</v>
      </c>
      <c r="K742">
        <f t="shared" si="26"/>
        <v>3.4602777777777778</v>
      </c>
    </row>
    <row r="743" spans="1:11" x14ac:dyDescent="0.2">
      <c r="A743" s="1">
        <v>1424</v>
      </c>
      <c r="B743" s="1">
        <v>12553</v>
      </c>
      <c r="C743" s="1">
        <v>18729</v>
      </c>
      <c r="D743" t="s">
        <v>3216</v>
      </c>
      <c r="E743" s="1">
        <v>6470</v>
      </c>
      <c r="F743" t="s">
        <v>701</v>
      </c>
      <c r="G743" t="s">
        <v>2</v>
      </c>
      <c r="H743" t="s">
        <v>3217</v>
      </c>
      <c r="I743" t="s">
        <v>3218</v>
      </c>
      <c r="J743" s="1">
        <f t="shared" si="27"/>
        <v>32</v>
      </c>
      <c r="K743">
        <f t="shared" si="26"/>
        <v>3.4869444444444446</v>
      </c>
    </row>
    <row r="744" spans="1:11" x14ac:dyDescent="0.2">
      <c r="A744" s="1">
        <v>1428</v>
      </c>
      <c r="B744" s="1">
        <v>12615</v>
      </c>
      <c r="C744" s="1">
        <v>18731</v>
      </c>
      <c r="D744" t="s">
        <v>3219</v>
      </c>
      <c r="E744" s="1">
        <v>6472</v>
      </c>
      <c r="F744" t="s">
        <v>703</v>
      </c>
      <c r="G744" t="s">
        <v>2</v>
      </c>
      <c r="H744" t="s">
        <v>3220</v>
      </c>
      <c r="I744" t="s">
        <v>3221</v>
      </c>
      <c r="J744" s="1">
        <f t="shared" si="27"/>
        <v>2</v>
      </c>
      <c r="K744">
        <f t="shared" si="26"/>
        <v>3.5041666666666669</v>
      </c>
    </row>
    <row r="745" spans="1:11" x14ac:dyDescent="0.2">
      <c r="A745" s="1">
        <v>1429</v>
      </c>
      <c r="B745" s="1">
        <v>12620</v>
      </c>
      <c r="C745" s="1">
        <v>18732</v>
      </c>
      <c r="D745" t="s">
        <v>3222</v>
      </c>
      <c r="E745" s="1">
        <v>6473</v>
      </c>
      <c r="F745" t="s">
        <v>705</v>
      </c>
      <c r="G745" t="s">
        <v>5</v>
      </c>
      <c r="H745" t="s">
        <v>752</v>
      </c>
      <c r="I745" t="s">
        <v>3223</v>
      </c>
      <c r="J745" s="1">
        <f t="shared" si="27"/>
        <v>1</v>
      </c>
      <c r="K745">
        <f t="shared" si="26"/>
        <v>3.5055555555555555</v>
      </c>
    </row>
    <row r="746" spans="1:11" x14ac:dyDescent="0.2">
      <c r="A746" s="1">
        <v>1430</v>
      </c>
      <c r="B746" s="1">
        <v>12620</v>
      </c>
      <c r="C746" s="1">
        <v>18733</v>
      </c>
      <c r="D746" t="s">
        <v>708</v>
      </c>
      <c r="E746" s="1">
        <v>6474</v>
      </c>
      <c r="F746" t="s">
        <v>3224</v>
      </c>
      <c r="G746" t="s">
        <v>5</v>
      </c>
      <c r="H746" t="s">
        <v>126</v>
      </c>
      <c r="I746" t="s">
        <v>3225</v>
      </c>
      <c r="J746" s="1">
        <f t="shared" si="27"/>
        <v>1</v>
      </c>
      <c r="K746">
        <f t="shared" si="26"/>
        <v>3.5055555555555555</v>
      </c>
    </row>
    <row r="747" spans="1:11" x14ac:dyDescent="0.2">
      <c r="A747" s="1">
        <v>1435</v>
      </c>
      <c r="B747" s="1">
        <v>12719</v>
      </c>
      <c r="C747" s="1">
        <v>18747</v>
      </c>
      <c r="D747" t="s">
        <v>3226</v>
      </c>
      <c r="E747" s="1">
        <v>6482</v>
      </c>
      <c r="F747" t="s">
        <v>3227</v>
      </c>
      <c r="G747" t="s">
        <v>0</v>
      </c>
      <c r="H747" t="s">
        <v>152</v>
      </c>
      <c r="I747" t="s">
        <v>3228</v>
      </c>
      <c r="J747" s="1">
        <f t="shared" si="27"/>
        <v>8</v>
      </c>
      <c r="K747">
        <f t="shared" si="26"/>
        <v>3.5330555555555554</v>
      </c>
    </row>
    <row r="748" spans="1:11" x14ac:dyDescent="0.2">
      <c r="A748" s="1">
        <v>1436</v>
      </c>
      <c r="B748" s="1">
        <v>12719</v>
      </c>
      <c r="C748" s="1">
        <v>18748</v>
      </c>
      <c r="D748" t="s">
        <v>3229</v>
      </c>
      <c r="E748" s="1">
        <v>6483</v>
      </c>
      <c r="F748" t="s">
        <v>3230</v>
      </c>
      <c r="G748" t="s">
        <v>2</v>
      </c>
      <c r="H748" t="s">
        <v>430</v>
      </c>
      <c r="I748" t="s">
        <v>3231</v>
      </c>
      <c r="J748" s="1">
        <f t="shared" si="27"/>
        <v>1</v>
      </c>
      <c r="K748">
        <f t="shared" si="26"/>
        <v>3.5330555555555554</v>
      </c>
    </row>
    <row r="749" spans="1:11" x14ac:dyDescent="0.2">
      <c r="A749" s="1">
        <v>1437</v>
      </c>
      <c r="B749" s="1">
        <v>12723</v>
      </c>
      <c r="C749" s="1">
        <v>18750</v>
      </c>
      <c r="D749" t="s">
        <v>3232</v>
      </c>
      <c r="E749" s="1">
        <v>6484</v>
      </c>
      <c r="F749" t="s">
        <v>3233</v>
      </c>
      <c r="G749" t="s">
        <v>2</v>
      </c>
      <c r="H749" t="s">
        <v>3234</v>
      </c>
      <c r="I749" t="s">
        <v>3235</v>
      </c>
      <c r="J749" s="1">
        <f t="shared" si="27"/>
        <v>1</v>
      </c>
      <c r="K749">
        <f t="shared" si="26"/>
        <v>3.5341666666666667</v>
      </c>
    </row>
    <row r="750" spans="1:11" x14ac:dyDescent="0.2">
      <c r="A750" s="1">
        <v>1447</v>
      </c>
      <c r="B750" s="1">
        <v>12985</v>
      </c>
      <c r="C750" s="1">
        <v>18758</v>
      </c>
      <c r="D750" t="s">
        <v>3236</v>
      </c>
      <c r="E750" s="1">
        <v>6486</v>
      </c>
      <c r="F750" t="s">
        <v>709</v>
      </c>
      <c r="G750" t="s">
        <v>0</v>
      </c>
      <c r="H750" t="s">
        <v>475</v>
      </c>
      <c r="I750" t="s">
        <v>3237</v>
      </c>
      <c r="J750" s="1">
        <f t="shared" si="27"/>
        <v>2</v>
      </c>
      <c r="K750">
        <f t="shared" si="26"/>
        <v>3.6069444444444443</v>
      </c>
    </row>
    <row r="751" spans="1:11" x14ac:dyDescent="0.2">
      <c r="A751" s="1">
        <v>1449</v>
      </c>
      <c r="B751" s="1">
        <v>12999</v>
      </c>
      <c r="C751" s="1">
        <v>18780</v>
      </c>
      <c r="D751" t="s">
        <v>722</v>
      </c>
      <c r="E751" s="1">
        <v>6495</v>
      </c>
      <c r="F751" t="s">
        <v>3238</v>
      </c>
      <c r="G751" t="s">
        <v>1</v>
      </c>
      <c r="H751" t="s">
        <v>1086</v>
      </c>
      <c r="I751" t="s">
        <v>3239</v>
      </c>
      <c r="J751" s="1">
        <f t="shared" si="27"/>
        <v>9</v>
      </c>
      <c r="K751">
        <f t="shared" si="26"/>
        <v>3.6108333333333333</v>
      </c>
    </row>
    <row r="752" spans="1:11" x14ac:dyDescent="0.2">
      <c r="A752" s="1">
        <v>1450</v>
      </c>
      <c r="B752" s="1">
        <v>13000</v>
      </c>
      <c r="C752" s="1">
        <v>18780</v>
      </c>
      <c r="D752" t="s">
        <v>722</v>
      </c>
      <c r="E752" s="1">
        <v>6495</v>
      </c>
      <c r="F752" t="s">
        <v>3238</v>
      </c>
      <c r="G752" t="s">
        <v>0</v>
      </c>
      <c r="H752" t="s">
        <v>3240</v>
      </c>
      <c r="I752" t="s">
        <v>3241</v>
      </c>
      <c r="J752" s="1">
        <f t="shared" si="27"/>
        <v>0</v>
      </c>
      <c r="K752">
        <f t="shared" si="26"/>
        <v>3.6111111111111112</v>
      </c>
    </row>
    <row r="753" spans="1:11" x14ac:dyDescent="0.2">
      <c r="A753" s="1">
        <v>1453</v>
      </c>
      <c r="B753" s="1">
        <v>13056</v>
      </c>
      <c r="C753" s="1">
        <v>18781</v>
      </c>
      <c r="D753" t="s">
        <v>723</v>
      </c>
      <c r="E753" s="1">
        <v>6496</v>
      </c>
      <c r="F753" t="s">
        <v>3242</v>
      </c>
      <c r="G753" t="s">
        <v>5</v>
      </c>
      <c r="H753" t="s">
        <v>178</v>
      </c>
      <c r="I753" t="s">
        <v>3243</v>
      </c>
      <c r="J753" s="1">
        <f t="shared" si="27"/>
        <v>1</v>
      </c>
      <c r="K753">
        <f t="shared" si="26"/>
        <v>3.6266666666666665</v>
      </c>
    </row>
    <row r="754" spans="1:11" x14ac:dyDescent="0.2">
      <c r="A754" s="1">
        <v>1460</v>
      </c>
      <c r="B754" s="1">
        <v>13167</v>
      </c>
      <c r="C754" s="1">
        <v>18784</v>
      </c>
      <c r="D754" t="s">
        <v>3244</v>
      </c>
      <c r="E754" s="1">
        <v>6497</v>
      </c>
      <c r="F754" t="s">
        <v>3245</v>
      </c>
      <c r="G754" t="s">
        <v>2</v>
      </c>
      <c r="H754" t="s">
        <v>438</v>
      </c>
      <c r="I754" t="s">
        <v>3246</v>
      </c>
      <c r="J754" s="1">
        <f t="shared" si="27"/>
        <v>1</v>
      </c>
      <c r="K754">
        <f t="shared" si="26"/>
        <v>3.6575000000000002</v>
      </c>
    </row>
    <row r="755" spans="1:11" x14ac:dyDescent="0.2">
      <c r="A755" s="1">
        <v>1476</v>
      </c>
      <c r="B755" s="1">
        <v>13361</v>
      </c>
      <c r="C755" s="1">
        <v>18785</v>
      </c>
      <c r="D755" t="s">
        <v>3247</v>
      </c>
      <c r="E755" s="1">
        <v>6498</v>
      </c>
      <c r="F755" t="s">
        <v>3248</v>
      </c>
      <c r="G755" t="s">
        <v>1</v>
      </c>
      <c r="H755" t="s">
        <v>3249</v>
      </c>
      <c r="I755" t="s">
        <v>3250</v>
      </c>
      <c r="J755" s="1">
        <f t="shared" si="27"/>
        <v>1</v>
      </c>
      <c r="K755">
        <f t="shared" si="26"/>
        <v>3.7113888888888891</v>
      </c>
    </row>
    <row r="756" spans="1:11" x14ac:dyDescent="0.2">
      <c r="A756" s="1">
        <v>1479</v>
      </c>
      <c r="B756" s="1">
        <v>13394</v>
      </c>
      <c r="C756" s="1">
        <v>18789</v>
      </c>
      <c r="D756" t="s">
        <v>724</v>
      </c>
      <c r="E756" s="1">
        <v>6500</v>
      </c>
      <c r="F756" t="s">
        <v>715</v>
      </c>
      <c r="G756" t="s">
        <v>0</v>
      </c>
      <c r="H756" t="s">
        <v>3251</v>
      </c>
      <c r="I756" t="s">
        <v>3252</v>
      </c>
      <c r="J756" s="1">
        <f t="shared" si="27"/>
        <v>2</v>
      </c>
      <c r="K756">
        <f t="shared" si="26"/>
        <v>3.7205555555555554</v>
      </c>
    </row>
    <row r="757" spans="1:11" x14ac:dyDescent="0.2">
      <c r="A757" s="1">
        <v>1495</v>
      </c>
      <c r="B757" s="1">
        <v>13558</v>
      </c>
      <c r="C757" s="1">
        <v>18791</v>
      </c>
      <c r="D757" t="s">
        <v>3253</v>
      </c>
      <c r="E757" s="1">
        <v>6501</v>
      </c>
      <c r="F757" t="s">
        <v>717</v>
      </c>
      <c r="G757" t="s">
        <v>0</v>
      </c>
      <c r="H757" t="s">
        <v>802</v>
      </c>
      <c r="I757" t="s">
        <v>3254</v>
      </c>
      <c r="J757" s="1">
        <f t="shared" si="27"/>
        <v>1</v>
      </c>
      <c r="K757">
        <f t="shared" si="26"/>
        <v>3.766111111111111</v>
      </c>
    </row>
    <row r="758" spans="1:11" x14ac:dyDescent="0.2">
      <c r="A758" s="1">
        <v>1496</v>
      </c>
      <c r="B758" s="1">
        <v>13559</v>
      </c>
      <c r="C758" s="1">
        <v>18792</v>
      </c>
      <c r="D758" t="s">
        <v>3255</v>
      </c>
      <c r="E758" s="1">
        <v>6502</v>
      </c>
      <c r="F758" t="s">
        <v>719</v>
      </c>
      <c r="G758" t="s">
        <v>0</v>
      </c>
      <c r="H758" t="s">
        <v>282</v>
      </c>
      <c r="I758" t="s">
        <v>3256</v>
      </c>
      <c r="J758" s="1">
        <f t="shared" si="27"/>
        <v>1</v>
      </c>
      <c r="K758">
        <f t="shared" si="26"/>
        <v>3.7663888888888888</v>
      </c>
    </row>
    <row r="759" spans="1:11" x14ac:dyDescent="0.2">
      <c r="A759" s="1">
        <v>1499</v>
      </c>
      <c r="B759" s="1">
        <v>13585</v>
      </c>
      <c r="C759" s="1">
        <v>18808</v>
      </c>
      <c r="D759" t="s">
        <v>3257</v>
      </c>
      <c r="E759" s="1">
        <v>6512</v>
      </c>
      <c r="F759" t="s">
        <v>727</v>
      </c>
      <c r="G759" t="s">
        <v>0</v>
      </c>
      <c r="H759" t="s">
        <v>653</v>
      </c>
      <c r="I759" t="s">
        <v>3258</v>
      </c>
      <c r="J759" s="1">
        <f t="shared" si="27"/>
        <v>10</v>
      </c>
      <c r="K759">
        <f t="shared" si="26"/>
        <v>3.7736111111111112</v>
      </c>
    </row>
    <row r="760" spans="1:11" x14ac:dyDescent="0.2">
      <c r="A760" s="1">
        <v>1506</v>
      </c>
      <c r="B760" s="1">
        <v>13668</v>
      </c>
      <c r="C760" s="1">
        <v>18816</v>
      </c>
      <c r="D760" t="s">
        <v>3259</v>
      </c>
      <c r="E760" s="1">
        <v>6516</v>
      </c>
      <c r="F760" t="s">
        <v>3260</v>
      </c>
      <c r="G760" t="s">
        <v>0</v>
      </c>
      <c r="H760" t="s">
        <v>284</v>
      </c>
      <c r="I760" t="s">
        <v>3261</v>
      </c>
      <c r="J760" s="1">
        <f t="shared" si="27"/>
        <v>4</v>
      </c>
      <c r="K760">
        <f t="shared" si="26"/>
        <v>3.7966666666666669</v>
      </c>
    </row>
    <row r="761" spans="1:11" x14ac:dyDescent="0.2">
      <c r="A761" s="1">
        <v>1508</v>
      </c>
      <c r="B761" s="1">
        <v>13679</v>
      </c>
      <c r="C761" s="1">
        <v>18828</v>
      </c>
      <c r="D761" t="s">
        <v>3262</v>
      </c>
      <c r="E761" s="1">
        <v>6521</v>
      </c>
      <c r="F761" t="s">
        <v>728</v>
      </c>
      <c r="G761" t="s">
        <v>2</v>
      </c>
      <c r="H761" t="s">
        <v>3263</v>
      </c>
      <c r="I761" t="s">
        <v>3264</v>
      </c>
      <c r="J761" s="1">
        <f t="shared" si="27"/>
        <v>5</v>
      </c>
      <c r="K761">
        <f t="shared" si="26"/>
        <v>3.799722222222222</v>
      </c>
    </row>
    <row r="762" spans="1:11" x14ac:dyDescent="0.2">
      <c r="A762" s="1">
        <v>1521</v>
      </c>
      <c r="B762" s="1">
        <v>14017</v>
      </c>
      <c r="C762" s="1">
        <v>18836</v>
      </c>
      <c r="D762" t="s">
        <v>730</v>
      </c>
      <c r="E762" s="1">
        <v>6525</v>
      </c>
      <c r="F762" t="s">
        <v>3265</v>
      </c>
      <c r="G762" t="s">
        <v>2</v>
      </c>
      <c r="H762" t="s">
        <v>226</v>
      </c>
      <c r="I762" t="s">
        <v>3266</v>
      </c>
      <c r="J762" s="1">
        <f t="shared" si="27"/>
        <v>4</v>
      </c>
      <c r="K762">
        <f t="shared" si="26"/>
        <v>3.8936111111111109</v>
      </c>
    </row>
    <row r="763" spans="1:11" x14ac:dyDescent="0.2">
      <c r="A763" s="1">
        <v>1523</v>
      </c>
      <c r="B763" s="1">
        <v>14059</v>
      </c>
      <c r="C763" s="1">
        <v>18841</v>
      </c>
      <c r="D763" t="s">
        <v>3267</v>
      </c>
      <c r="E763" s="1">
        <v>6526</v>
      </c>
      <c r="F763" t="s">
        <v>3268</v>
      </c>
      <c r="G763" t="s">
        <v>2</v>
      </c>
      <c r="H763" t="s">
        <v>567</v>
      </c>
      <c r="I763" t="s">
        <v>3269</v>
      </c>
      <c r="J763" s="1">
        <f t="shared" si="27"/>
        <v>1</v>
      </c>
      <c r="K763">
        <f t="shared" si="26"/>
        <v>3.9052777777777776</v>
      </c>
    </row>
    <row r="764" spans="1:11" x14ac:dyDescent="0.2">
      <c r="A764" s="1">
        <v>1524</v>
      </c>
      <c r="B764" s="1">
        <v>14059</v>
      </c>
      <c r="C764" s="1">
        <v>18842</v>
      </c>
      <c r="D764" t="s">
        <v>3270</v>
      </c>
      <c r="E764" s="1">
        <v>6527</v>
      </c>
      <c r="F764" t="s">
        <v>3271</v>
      </c>
      <c r="G764" t="s">
        <v>2</v>
      </c>
      <c r="H764" t="s">
        <v>3272</v>
      </c>
      <c r="I764" t="s">
        <v>3273</v>
      </c>
      <c r="J764" s="1">
        <f t="shared" si="27"/>
        <v>1</v>
      </c>
      <c r="K764">
        <f t="shared" si="26"/>
        <v>3.9052777777777776</v>
      </c>
    </row>
    <row r="765" spans="1:11" x14ac:dyDescent="0.2">
      <c r="A765" s="1">
        <v>1530</v>
      </c>
      <c r="B765" s="1">
        <v>14174</v>
      </c>
      <c r="C765" s="1">
        <v>18843</v>
      </c>
      <c r="D765" t="s">
        <v>3274</v>
      </c>
      <c r="E765" s="1">
        <v>6528</v>
      </c>
      <c r="F765" t="s">
        <v>732</v>
      </c>
      <c r="G765" t="s">
        <v>0</v>
      </c>
      <c r="H765" t="s">
        <v>3275</v>
      </c>
      <c r="I765" t="s">
        <v>3276</v>
      </c>
      <c r="J765" s="1">
        <f t="shared" si="27"/>
        <v>1</v>
      </c>
      <c r="K765">
        <f t="shared" si="26"/>
        <v>3.9372222222222222</v>
      </c>
    </row>
    <row r="766" spans="1:11" x14ac:dyDescent="0.2">
      <c r="A766" s="1">
        <v>1535</v>
      </c>
      <c r="B766" s="1">
        <v>14206</v>
      </c>
      <c r="C766" s="1">
        <v>18846</v>
      </c>
      <c r="D766" t="s">
        <v>3277</v>
      </c>
      <c r="E766" s="1">
        <v>6529</v>
      </c>
      <c r="F766" t="s">
        <v>734</v>
      </c>
      <c r="G766" t="s">
        <v>0</v>
      </c>
      <c r="H766" t="s">
        <v>742</v>
      </c>
      <c r="I766" t="s">
        <v>3278</v>
      </c>
      <c r="J766" s="1">
        <f t="shared" si="27"/>
        <v>1</v>
      </c>
      <c r="K766">
        <f t="shared" si="26"/>
        <v>3.9461111111111111</v>
      </c>
    </row>
    <row r="767" spans="1:11" x14ac:dyDescent="0.2">
      <c r="A767" s="1">
        <v>1541</v>
      </c>
      <c r="B767" s="1">
        <v>14253</v>
      </c>
      <c r="C767" s="1">
        <v>18849</v>
      </c>
      <c r="D767" t="s">
        <v>3279</v>
      </c>
      <c r="E767" s="1">
        <v>6529</v>
      </c>
      <c r="F767" t="s">
        <v>734</v>
      </c>
      <c r="G767" t="s">
        <v>1</v>
      </c>
      <c r="H767" t="s">
        <v>434</v>
      </c>
      <c r="I767" t="s">
        <v>3280</v>
      </c>
      <c r="J767" s="1">
        <f t="shared" si="27"/>
        <v>0</v>
      </c>
      <c r="K767">
        <f t="shared" si="26"/>
        <v>3.9591666666666665</v>
      </c>
    </row>
    <row r="768" spans="1:11" x14ac:dyDescent="0.2">
      <c r="A768" s="1">
        <v>1543</v>
      </c>
      <c r="B768" s="1">
        <v>14279</v>
      </c>
      <c r="C768" s="1">
        <v>18850</v>
      </c>
      <c r="D768" t="s">
        <v>3281</v>
      </c>
      <c r="E768" s="1">
        <v>6530</v>
      </c>
      <c r="F768" t="s">
        <v>3282</v>
      </c>
      <c r="G768" t="s">
        <v>2</v>
      </c>
      <c r="H768" t="s">
        <v>949</v>
      </c>
      <c r="I768" t="s">
        <v>3283</v>
      </c>
      <c r="J768" s="1">
        <f t="shared" si="27"/>
        <v>1</v>
      </c>
      <c r="K768">
        <f t="shared" si="26"/>
        <v>3.966388888888889</v>
      </c>
    </row>
    <row r="769" spans="1:11" x14ac:dyDescent="0.2">
      <c r="A769" s="1">
        <v>1546</v>
      </c>
      <c r="B769" s="1">
        <v>14308</v>
      </c>
      <c r="C769" s="1">
        <v>18851</v>
      </c>
      <c r="D769" t="s">
        <v>3284</v>
      </c>
      <c r="E769" s="1">
        <v>6531</v>
      </c>
      <c r="F769" t="s">
        <v>736</v>
      </c>
      <c r="G769" t="s">
        <v>1</v>
      </c>
      <c r="H769" t="s">
        <v>1088</v>
      </c>
      <c r="I769" t="s">
        <v>3285</v>
      </c>
      <c r="J769" s="1">
        <f t="shared" si="27"/>
        <v>1</v>
      </c>
      <c r="K769">
        <f t="shared" si="26"/>
        <v>3.9744444444444444</v>
      </c>
    </row>
    <row r="770" spans="1:11" x14ac:dyDescent="0.2">
      <c r="A770" s="1">
        <v>1547</v>
      </c>
      <c r="B770" s="1">
        <v>14314</v>
      </c>
      <c r="C770" s="1">
        <v>18852</v>
      </c>
      <c r="D770" t="s">
        <v>3286</v>
      </c>
      <c r="E770" s="1">
        <v>6532</v>
      </c>
      <c r="F770" t="s">
        <v>3287</v>
      </c>
      <c r="G770" t="s">
        <v>2</v>
      </c>
      <c r="H770" t="s">
        <v>118</v>
      </c>
      <c r="I770" t="s">
        <v>3288</v>
      </c>
      <c r="J770" s="1">
        <f t="shared" si="27"/>
        <v>1</v>
      </c>
      <c r="K770">
        <f t="shared" si="26"/>
        <v>3.9761111111111109</v>
      </c>
    </row>
    <row r="771" spans="1:11" x14ac:dyDescent="0.2">
      <c r="A771" s="1">
        <v>1554</v>
      </c>
      <c r="B771" s="1">
        <v>14433</v>
      </c>
      <c r="C771" s="1">
        <v>18857</v>
      </c>
      <c r="D771" t="s">
        <v>735</v>
      </c>
      <c r="E771" s="1">
        <v>6535</v>
      </c>
      <c r="F771" t="s">
        <v>738</v>
      </c>
      <c r="G771" t="s">
        <v>2</v>
      </c>
      <c r="H771" t="s">
        <v>3289</v>
      </c>
      <c r="I771" t="s">
        <v>3290</v>
      </c>
      <c r="J771" s="1">
        <f t="shared" si="27"/>
        <v>3</v>
      </c>
      <c r="K771">
        <f t="shared" ref="K771:K834" si="28">B771/3600</f>
        <v>4.0091666666666663</v>
      </c>
    </row>
    <row r="772" spans="1:11" x14ac:dyDescent="0.2">
      <c r="A772" s="1">
        <v>1558</v>
      </c>
      <c r="B772" s="1">
        <v>14508</v>
      </c>
      <c r="C772" s="1">
        <v>18858</v>
      </c>
      <c r="D772" t="s">
        <v>3291</v>
      </c>
      <c r="E772" s="1">
        <v>6536</v>
      </c>
      <c r="F772" t="s">
        <v>3292</v>
      </c>
      <c r="G772" t="s">
        <v>1</v>
      </c>
      <c r="H772" t="s">
        <v>3293</v>
      </c>
      <c r="I772" t="s">
        <v>3294</v>
      </c>
      <c r="J772" s="1">
        <f t="shared" ref="J772:J835" si="29">$E772-$E771</f>
        <v>1</v>
      </c>
      <c r="K772">
        <f t="shared" si="28"/>
        <v>4.03</v>
      </c>
    </row>
    <row r="773" spans="1:11" x14ac:dyDescent="0.2">
      <c r="A773" s="1">
        <v>1566</v>
      </c>
      <c r="B773" s="1">
        <v>14615</v>
      </c>
      <c r="C773" s="1">
        <v>18862</v>
      </c>
      <c r="D773" t="s">
        <v>3295</v>
      </c>
      <c r="E773" s="1">
        <v>6536</v>
      </c>
      <c r="F773" t="s">
        <v>3292</v>
      </c>
      <c r="G773" t="s">
        <v>1</v>
      </c>
      <c r="H773" t="s">
        <v>746</v>
      </c>
      <c r="I773" t="s">
        <v>3296</v>
      </c>
      <c r="J773" s="1">
        <f t="shared" si="29"/>
        <v>0</v>
      </c>
      <c r="K773">
        <f t="shared" si="28"/>
        <v>4.0597222222222218</v>
      </c>
    </row>
    <row r="774" spans="1:11" x14ac:dyDescent="0.2">
      <c r="A774" s="1">
        <v>1574</v>
      </c>
      <c r="B774" s="1">
        <v>14710</v>
      </c>
      <c r="C774" s="1">
        <v>18863</v>
      </c>
      <c r="D774" t="s">
        <v>3297</v>
      </c>
      <c r="E774" s="1">
        <v>6537</v>
      </c>
      <c r="F774" t="s">
        <v>3298</v>
      </c>
      <c r="G774" t="s">
        <v>5</v>
      </c>
      <c r="H774" t="s">
        <v>494</v>
      </c>
      <c r="I774" t="s">
        <v>3299</v>
      </c>
      <c r="J774" s="1">
        <f t="shared" si="29"/>
        <v>1</v>
      </c>
      <c r="K774">
        <f t="shared" si="28"/>
        <v>4.0861111111111112</v>
      </c>
    </row>
    <row r="775" spans="1:11" x14ac:dyDescent="0.2">
      <c r="A775" s="1">
        <v>1582</v>
      </c>
      <c r="B775" s="1">
        <v>14794</v>
      </c>
      <c r="C775" s="1">
        <v>18864</v>
      </c>
      <c r="D775" t="s">
        <v>737</v>
      </c>
      <c r="E775" s="1">
        <v>6538</v>
      </c>
      <c r="F775" t="s">
        <v>741</v>
      </c>
      <c r="G775" t="s">
        <v>0</v>
      </c>
      <c r="H775" t="s">
        <v>3300</v>
      </c>
      <c r="I775" t="s">
        <v>3301</v>
      </c>
      <c r="J775" s="1">
        <f t="shared" si="29"/>
        <v>1</v>
      </c>
      <c r="K775">
        <f t="shared" si="28"/>
        <v>4.1094444444444447</v>
      </c>
    </row>
    <row r="776" spans="1:11" x14ac:dyDescent="0.2">
      <c r="A776" s="1">
        <v>1588</v>
      </c>
      <c r="B776" s="1">
        <v>14888</v>
      </c>
      <c r="C776" s="1">
        <v>18889</v>
      </c>
      <c r="D776" t="s">
        <v>3302</v>
      </c>
      <c r="E776" s="1">
        <v>6550</v>
      </c>
      <c r="F776" t="s">
        <v>748</v>
      </c>
      <c r="G776" t="s">
        <v>2</v>
      </c>
      <c r="H776" t="s">
        <v>3303</v>
      </c>
      <c r="I776" t="s">
        <v>3304</v>
      </c>
      <c r="J776" s="1">
        <f t="shared" si="29"/>
        <v>12</v>
      </c>
      <c r="K776">
        <f t="shared" si="28"/>
        <v>4.1355555555555554</v>
      </c>
    </row>
    <row r="777" spans="1:11" x14ac:dyDescent="0.2">
      <c r="A777" s="1">
        <v>1592</v>
      </c>
      <c r="B777" s="1">
        <v>14917</v>
      </c>
      <c r="C777" s="1">
        <v>18890</v>
      </c>
      <c r="D777" t="s">
        <v>3305</v>
      </c>
      <c r="E777" s="1">
        <v>6551</v>
      </c>
      <c r="F777" t="s">
        <v>749</v>
      </c>
      <c r="G777" t="s">
        <v>2</v>
      </c>
      <c r="H777" t="s">
        <v>551</v>
      </c>
      <c r="I777" t="s">
        <v>3306</v>
      </c>
      <c r="J777" s="1">
        <f t="shared" si="29"/>
        <v>1</v>
      </c>
      <c r="K777">
        <f t="shared" si="28"/>
        <v>4.1436111111111114</v>
      </c>
    </row>
    <row r="778" spans="1:11" x14ac:dyDescent="0.2">
      <c r="A778" s="1">
        <v>1595</v>
      </c>
      <c r="B778" s="1">
        <v>14937</v>
      </c>
      <c r="C778" s="1">
        <v>18893</v>
      </c>
      <c r="D778" t="s">
        <v>3307</v>
      </c>
      <c r="E778" s="1">
        <v>6552</v>
      </c>
      <c r="F778" t="s">
        <v>3308</v>
      </c>
      <c r="G778" t="s">
        <v>2</v>
      </c>
      <c r="H778" t="s">
        <v>952</v>
      </c>
      <c r="I778" t="s">
        <v>3309</v>
      </c>
      <c r="J778" s="1">
        <f t="shared" si="29"/>
        <v>1</v>
      </c>
      <c r="K778">
        <f t="shared" si="28"/>
        <v>4.1491666666666669</v>
      </c>
    </row>
    <row r="779" spans="1:11" x14ac:dyDescent="0.2">
      <c r="A779" s="1">
        <v>1614</v>
      </c>
      <c r="B779" s="1">
        <v>15245</v>
      </c>
      <c r="C779" s="1">
        <v>18910</v>
      </c>
      <c r="D779" t="s">
        <v>3310</v>
      </c>
      <c r="E779" s="1">
        <v>6560</v>
      </c>
      <c r="F779" t="s">
        <v>3311</v>
      </c>
      <c r="G779" t="s">
        <v>0</v>
      </c>
      <c r="H779" t="s">
        <v>930</v>
      </c>
      <c r="I779" t="s">
        <v>3312</v>
      </c>
      <c r="J779" s="1">
        <f t="shared" si="29"/>
        <v>8</v>
      </c>
      <c r="K779">
        <f t="shared" si="28"/>
        <v>4.2347222222222225</v>
      </c>
    </row>
    <row r="780" spans="1:11" x14ac:dyDescent="0.2">
      <c r="A780" s="1">
        <v>1616</v>
      </c>
      <c r="B780" s="1">
        <v>15272</v>
      </c>
      <c r="C780" s="1">
        <v>18917</v>
      </c>
      <c r="D780" t="s">
        <v>3313</v>
      </c>
      <c r="E780" s="1">
        <v>6564</v>
      </c>
      <c r="F780" t="s">
        <v>3314</v>
      </c>
      <c r="G780" t="s">
        <v>2</v>
      </c>
      <c r="H780" t="s">
        <v>3315</v>
      </c>
      <c r="I780" t="s">
        <v>3316</v>
      </c>
      <c r="J780" s="1">
        <f t="shared" si="29"/>
        <v>4</v>
      </c>
      <c r="K780">
        <f t="shared" si="28"/>
        <v>4.2422222222222219</v>
      </c>
    </row>
    <row r="781" spans="1:11" x14ac:dyDescent="0.2">
      <c r="A781" s="1">
        <v>1623</v>
      </c>
      <c r="B781" s="1">
        <v>15375</v>
      </c>
      <c r="C781" s="1">
        <v>18923</v>
      </c>
      <c r="D781" t="s">
        <v>3317</v>
      </c>
      <c r="E781" s="1">
        <v>6566</v>
      </c>
      <c r="F781" t="s">
        <v>3318</v>
      </c>
      <c r="G781" t="s">
        <v>0</v>
      </c>
      <c r="H781" t="s">
        <v>981</v>
      </c>
      <c r="I781" t="s">
        <v>3319</v>
      </c>
      <c r="J781" s="1">
        <f t="shared" si="29"/>
        <v>2</v>
      </c>
      <c r="K781">
        <f t="shared" si="28"/>
        <v>4.270833333333333</v>
      </c>
    </row>
    <row r="782" spans="1:11" x14ac:dyDescent="0.2">
      <c r="A782" s="1">
        <v>1625</v>
      </c>
      <c r="B782" s="1">
        <v>15392</v>
      </c>
      <c r="C782" s="1">
        <v>18924</v>
      </c>
      <c r="D782" t="s">
        <v>3320</v>
      </c>
      <c r="E782" s="1">
        <v>6568</v>
      </c>
      <c r="F782" t="s">
        <v>756</v>
      </c>
      <c r="G782" t="s">
        <v>1</v>
      </c>
      <c r="H782" t="s">
        <v>954</v>
      </c>
      <c r="I782" t="s">
        <v>3321</v>
      </c>
      <c r="J782" s="1">
        <f t="shared" si="29"/>
        <v>2</v>
      </c>
      <c r="K782">
        <f t="shared" si="28"/>
        <v>4.275555555555556</v>
      </c>
    </row>
    <row r="783" spans="1:11" x14ac:dyDescent="0.2">
      <c r="A783" s="1">
        <v>1626</v>
      </c>
      <c r="B783" s="1">
        <v>15399</v>
      </c>
      <c r="C783" s="1">
        <v>18952</v>
      </c>
      <c r="D783" t="s">
        <v>3322</v>
      </c>
      <c r="E783" s="1">
        <v>6581</v>
      </c>
      <c r="F783" t="s">
        <v>768</v>
      </c>
      <c r="G783" t="s">
        <v>2</v>
      </c>
      <c r="H783" t="s">
        <v>3323</v>
      </c>
      <c r="I783" t="s">
        <v>3324</v>
      </c>
      <c r="J783" s="1">
        <f t="shared" si="29"/>
        <v>13</v>
      </c>
      <c r="K783">
        <f t="shared" si="28"/>
        <v>4.2774999999999999</v>
      </c>
    </row>
    <row r="784" spans="1:11" x14ac:dyDescent="0.2">
      <c r="A784" s="1">
        <v>1627</v>
      </c>
      <c r="B784" s="1">
        <v>15402</v>
      </c>
      <c r="C784" s="1">
        <v>18952</v>
      </c>
      <c r="D784" t="s">
        <v>3322</v>
      </c>
      <c r="E784" s="1">
        <v>6581</v>
      </c>
      <c r="F784" t="s">
        <v>768</v>
      </c>
      <c r="G784" t="s">
        <v>2</v>
      </c>
      <c r="H784" t="s">
        <v>1023</v>
      </c>
      <c r="I784" t="s">
        <v>3325</v>
      </c>
      <c r="J784" s="1">
        <f t="shared" si="29"/>
        <v>0</v>
      </c>
      <c r="K784">
        <f t="shared" si="28"/>
        <v>4.2783333333333333</v>
      </c>
    </row>
    <row r="785" spans="1:11" x14ac:dyDescent="0.2">
      <c r="A785" s="1">
        <v>1632</v>
      </c>
      <c r="B785" s="1">
        <v>15471</v>
      </c>
      <c r="C785" s="1">
        <v>18955</v>
      </c>
      <c r="D785" t="s">
        <v>3326</v>
      </c>
      <c r="E785" s="1">
        <v>6582</v>
      </c>
      <c r="F785" t="s">
        <v>3327</v>
      </c>
      <c r="G785" t="s">
        <v>2</v>
      </c>
      <c r="H785" t="s">
        <v>3328</v>
      </c>
      <c r="I785" t="s">
        <v>3329</v>
      </c>
      <c r="J785" s="1">
        <f t="shared" si="29"/>
        <v>1</v>
      </c>
      <c r="K785">
        <f t="shared" si="28"/>
        <v>4.2975000000000003</v>
      </c>
    </row>
    <row r="786" spans="1:11" x14ac:dyDescent="0.2">
      <c r="A786" s="1">
        <v>1643</v>
      </c>
      <c r="B786" s="1">
        <v>15567</v>
      </c>
      <c r="C786" s="1">
        <v>18956</v>
      </c>
      <c r="D786" t="s">
        <v>3330</v>
      </c>
      <c r="E786" s="1">
        <v>6584</v>
      </c>
      <c r="F786" t="s">
        <v>3331</v>
      </c>
      <c r="G786" t="s">
        <v>2</v>
      </c>
      <c r="H786" t="s">
        <v>676</v>
      </c>
      <c r="I786" t="s">
        <v>3332</v>
      </c>
      <c r="J786" s="1">
        <f t="shared" si="29"/>
        <v>2</v>
      </c>
      <c r="K786">
        <f t="shared" si="28"/>
        <v>4.3241666666666667</v>
      </c>
    </row>
    <row r="787" spans="1:11" x14ac:dyDescent="0.2">
      <c r="A787" s="1">
        <v>1644</v>
      </c>
      <c r="B787" s="1">
        <v>15572</v>
      </c>
      <c r="C787" s="1">
        <v>18959</v>
      </c>
      <c r="D787" t="s">
        <v>759</v>
      </c>
      <c r="E787" s="1">
        <v>6585</v>
      </c>
      <c r="F787" t="s">
        <v>769</v>
      </c>
      <c r="G787" t="s">
        <v>2</v>
      </c>
      <c r="H787" t="s">
        <v>599</v>
      </c>
      <c r="I787" t="s">
        <v>3333</v>
      </c>
      <c r="J787" s="1">
        <f t="shared" si="29"/>
        <v>1</v>
      </c>
      <c r="K787">
        <f t="shared" si="28"/>
        <v>4.3255555555555558</v>
      </c>
    </row>
    <row r="788" spans="1:11" x14ac:dyDescent="0.2">
      <c r="A788" s="1">
        <v>1652</v>
      </c>
      <c r="B788" s="1">
        <v>15737</v>
      </c>
      <c r="C788" s="1">
        <v>18962</v>
      </c>
      <c r="D788" t="s">
        <v>761</v>
      </c>
      <c r="E788" s="1">
        <v>6585</v>
      </c>
      <c r="F788" t="s">
        <v>769</v>
      </c>
      <c r="G788" t="s">
        <v>5</v>
      </c>
      <c r="H788" t="s">
        <v>973</v>
      </c>
      <c r="I788" t="s">
        <v>3334</v>
      </c>
      <c r="J788" s="1">
        <f t="shared" si="29"/>
        <v>0</v>
      </c>
      <c r="K788">
        <f t="shared" si="28"/>
        <v>4.3713888888888892</v>
      </c>
    </row>
    <row r="789" spans="1:11" x14ac:dyDescent="0.2">
      <c r="A789" s="1">
        <v>1667</v>
      </c>
      <c r="B789" s="1">
        <v>15964</v>
      </c>
      <c r="C789" s="1">
        <v>18967</v>
      </c>
      <c r="D789" t="s">
        <v>3335</v>
      </c>
      <c r="E789" s="1">
        <v>6586</v>
      </c>
      <c r="F789" t="s">
        <v>771</v>
      </c>
      <c r="G789" t="s">
        <v>0</v>
      </c>
      <c r="H789" t="s">
        <v>3336</v>
      </c>
      <c r="I789" t="s">
        <v>3337</v>
      </c>
      <c r="J789" s="1">
        <f t="shared" si="29"/>
        <v>1</v>
      </c>
      <c r="K789">
        <f t="shared" si="28"/>
        <v>4.4344444444444449</v>
      </c>
    </row>
    <row r="790" spans="1:11" x14ac:dyDescent="0.2">
      <c r="A790" s="1">
        <v>1668</v>
      </c>
      <c r="B790" s="1">
        <v>15969</v>
      </c>
      <c r="C790" s="1">
        <v>18974</v>
      </c>
      <c r="D790" t="s">
        <v>765</v>
      </c>
      <c r="E790" s="1">
        <v>6587</v>
      </c>
      <c r="F790" t="s">
        <v>773</v>
      </c>
      <c r="G790" t="s">
        <v>2</v>
      </c>
      <c r="H790" t="s">
        <v>3338</v>
      </c>
      <c r="I790" t="s">
        <v>3339</v>
      </c>
      <c r="J790" s="1">
        <f t="shared" si="29"/>
        <v>1</v>
      </c>
      <c r="K790">
        <f t="shared" si="28"/>
        <v>4.4358333333333331</v>
      </c>
    </row>
    <row r="791" spans="1:11" x14ac:dyDescent="0.2">
      <c r="A791" s="1">
        <v>1670</v>
      </c>
      <c r="B791" s="1">
        <v>15970</v>
      </c>
      <c r="C791" s="1">
        <v>18977</v>
      </c>
      <c r="D791" t="s">
        <v>3340</v>
      </c>
      <c r="E791" s="1">
        <v>6588</v>
      </c>
      <c r="F791" t="s">
        <v>775</v>
      </c>
      <c r="G791" t="s">
        <v>2</v>
      </c>
      <c r="H791" t="s">
        <v>845</v>
      </c>
      <c r="I791" t="s">
        <v>3341</v>
      </c>
      <c r="J791" s="1">
        <f t="shared" si="29"/>
        <v>1</v>
      </c>
      <c r="K791">
        <f t="shared" si="28"/>
        <v>4.4361111111111109</v>
      </c>
    </row>
    <row r="792" spans="1:11" x14ac:dyDescent="0.2">
      <c r="A792" s="1">
        <v>1673</v>
      </c>
      <c r="B792" s="1">
        <v>16026</v>
      </c>
      <c r="C792" s="1">
        <v>18978</v>
      </c>
      <c r="D792" t="s">
        <v>767</v>
      </c>
      <c r="E792" s="1">
        <v>6589</v>
      </c>
      <c r="F792" t="s">
        <v>777</v>
      </c>
      <c r="G792" t="s">
        <v>2</v>
      </c>
      <c r="H792" t="s">
        <v>669</v>
      </c>
      <c r="I792" t="s">
        <v>3342</v>
      </c>
      <c r="J792" s="1">
        <f t="shared" si="29"/>
        <v>1</v>
      </c>
      <c r="K792">
        <f t="shared" si="28"/>
        <v>4.4516666666666671</v>
      </c>
    </row>
    <row r="793" spans="1:11" x14ac:dyDescent="0.2">
      <c r="A793" s="1">
        <v>1676</v>
      </c>
      <c r="B793" s="1">
        <v>16065</v>
      </c>
      <c r="C793" s="1">
        <v>18990</v>
      </c>
      <c r="D793" t="s">
        <v>3343</v>
      </c>
      <c r="E793" s="1">
        <v>6594</v>
      </c>
      <c r="F793" t="s">
        <v>3344</v>
      </c>
      <c r="G793" t="s">
        <v>2</v>
      </c>
      <c r="H793" t="s">
        <v>3345</v>
      </c>
      <c r="I793" t="s">
        <v>3346</v>
      </c>
      <c r="J793" s="1">
        <f t="shared" si="29"/>
        <v>5</v>
      </c>
      <c r="K793">
        <f t="shared" si="28"/>
        <v>4.4625000000000004</v>
      </c>
    </row>
    <row r="794" spans="1:11" x14ac:dyDescent="0.2">
      <c r="A794" s="1">
        <v>1678</v>
      </c>
      <c r="B794" s="1">
        <v>16078</v>
      </c>
      <c r="C794" s="1">
        <v>19006</v>
      </c>
      <c r="D794" t="s">
        <v>3347</v>
      </c>
      <c r="E794" s="1">
        <v>6598</v>
      </c>
      <c r="F794" t="s">
        <v>3348</v>
      </c>
      <c r="G794" t="s">
        <v>1</v>
      </c>
      <c r="H794" t="s">
        <v>3349</v>
      </c>
      <c r="I794" t="s">
        <v>3350</v>
      </c>
      <c r="J794" s="1">
        <f t="shared" si="29"/>
        <v>4</v>
      </c>
      <c r="K794">
        <f t="shared" si="28"/>
        <v>4.4661111111111111</v>
      </c>
    </row>
    <row r="795" spans="1:11" x14ac:dyDescent="0.2">
      <c r="A795" s="1">
        <v>1685</v>
      </c>
      <c r="B795" s="1">
        <v>16286</v>
      </c>
      <c r="C795" s="1">
        <v>19014</v>
      </c>
      <c r="D795" t="s">
        <v>3351</v>
      </c>
      <c r="E795" s="1">
        <v>6602</v>
      </c>
      <c r="F795" t="s">
        <v>781</v>
      </c>
      <c r="G795" t="s">
        <v>0</v>
      </c>
      <c r="H795" t="s">
        <v>1018</v>
      </c>
      <c r="I795" t="s">
        <v>3352</v>
      </c>
      <c r="J795" s="1">
        <f t="shared" si="29"/>
        <v>4</v>
      </c>
      <c r="K795">
        <f t="shared" si="28"/>
        <v>4.5238888888888891</v>
      </c>
    </row>
    <row r="796" spans="1:11" x14ac:dyDescent="0.2">
      <c r="A796" s="1">
        <v>1687</v>
      </c>
      <c r="B796" s="1">
        <v>16304</v>
      </c>
      <c r="C796" s="1">
        <v>19029</v>
      </c>
      <c r="D796" t="s">
        <v>3353</v>
      </c>
      <c r="E796" s="1">
        <v>6608</v>
      </c>
      <c r="F796" t="s">
        <v>3354</v>
      </c>
      <c r="G796" t="s">
        <v>2</v>
      </c>
      <c r="H796" t="s">
        <v>3355</v>
      </c>
      <c r="I796" t="s">
        <v>3356</v>
      </c>
      <c r="J796" s="1">
        <f t="shared" si="29"/>
        <v>6</v>
      </c>
      <c r="K796">
        <f t="shared" si="28"/>
        <v>4.528888888888889</v>
      </c>
    </row>
    <row r="797" spans="1:11" x14ac:dyDescent="0.2">
      <c r="A797" s="1">
        <v>1689</v>
      </c>
      <c r="B797" s="1">
        <v>16340</v>
      </c>
      <c r="C797" s="1">
        <v>19050</v>
      </c>
      <c r="D797" t="s">
        <v>786</v>
      </c>
      <c r="E797" s="1">
        <v>6617</v>
      </c>
      <c r="F797" t="s">
        <v>3357</v>
      </c>
      <c r="G797" t="s">
        <v>2</v>
      </c>
      <c r="H797" t="s">
        <v>793</v>
      </c>
      <c r="I797" t="s">
        <v>3358</v>
      </c>
      <c r="J797" s="1">
        <f t="shared" si="29"/>
        <v>9</v>
      </c>
      <c r="K797">
        <f t="shared" si="28"/>
        <v>4.5388888888888888</v>
      </c>
    </row>
    <row r="798" spans="1:11" x14ac:dyDescent="0.2">
      <c r="A798" s="1">
        <v>1695</v>
      </c>
      <c r="B798" s="1">
        <v>16446</v>
      </c>
      <c r="C798" s="1">
        <v>19054</v>
      </c>
      <c r="D798" t="s">
        <v>3359</v>
      </c>
      <c r="E798" s="1">
        <v>6618</v>
      </c>
      <c r="F798" t="s">
        <v>3360</v>
      </c>
      <c r="G798" t="s">
        <v>1</v>
      </c>
      <c r="H798" t="s">
        <v>3361</v>
      </c>
      <c r="I798" t="s">
        <v>3362</v>
      </c>
      <c r="J798" s="1">
        <f t="shared" si="29"/>
        <v>1</v>
      </c>
      <c r="K798">
        <f t="shared" si="28"/>
        <v>4.5683333333333334</v>
      </c>
    </row>
    <row r="799" spans="1:11" x14ac:dyDescent="0.2">
      <c r="A799" s="1">
        <v>1722</v>
      </c>
      <c r="B799" s="1">
        <v>16732</v>
      </c>
      <c r="C799" s="1">
        <v>19062</v>
      </c>
      <c r="D799" t="s">
        <v>3363</v>
      </c>
      <c r="E799" s="1">
        <v>6622</v>
      </c>
      <c r="F799" t="s">
        <v>3364</v>
      </c>
      <c r="G799" t="s">
        <v>2</v>
      </c>
      <c r="H799" t="s">
        <v>855</v>
      </c>
      <c r="I799" t="s">
        <v>3365</v>
      </c>
      <c r="J799" s="1">
        <f t="shared" si="29"/>
        <v>4</v>
      </c>
      <c r="K799">
        <f t="shared" si="28"/>
        <v>4.6477777777777778</v>
      </c>
    </row>
    <row r="800" spans="1:11" x14ac:dyDescent="0.2">
      <c r="A800" s="1">
        <v>1723</v>
      </c>
      <c r="B800" s="1">
        <v>16739</v>
      </c>
      <c r="C800" s="1">
        <v>19065</v>
      </c>
      <c r="D800" t="s">
        <v>789</v>
      </c>
      <c r="E800" s="1">
        <v>6623</v>
      </c>
      <c r="F800" t="s">
        <v>3366</v>
      </c>
      <c r="G800" t="s">
        <v>2</v>
      </c>
      <c r="H800" t="s">
        <v>587</v>
      </c>
      <c r="I800" t="s">
        <v>3367</v>
      </c>
      <c r="J800" s="1">
        <f t="shared" si="29"/>
        <v>1</v>
      </c>
      <c r="K800">
        <f t="shared" si="28"/>
        <v>4.6497222222222225</v>
      </c>
    </row>
    <row r="801" spans="1:11" x14ac:dyDescent="0.2">
      <c r="A801" s="1">
        <v>1724</v>
      </c>
      <c r="B801" s="1">
        <v>16742</v>
      </c>
      <c r="C801" s="1">
        <v>19068</v>
      </c>
      <c r="D801" t="s">
        <v>3368</v>
      </c>
      <c r="E801" s="1">
        <v>6624</v>
      </c>
      <c r="F801" t="s">
        <v>3369</v>
      </c>
      <c r="G801" t="s">
        <v>2</v>
      </c>
      <c r="H801" t="s">
        <v>766</v>
      </c>
      <c r="I801" t="s">
        <v>3370</v>
      </c>
      <c r="J801" s="1">
        <f t="shared" si="29"/>
        <v>1</v>
      </c>
      <c r="K801">
        <f t="shared" si="28"/>
        <v>4.650555555555556</v>
      </c>
    </row>
    <row r="802" spans="1:11" x14ac:dyDescent="0.2">
      <c r="A802" s="1">
        <v>1737</v>
      </c>
      <c r="B802" s="1">
        <v>16931</v>
      </c>
      <c r="C802" s="1">
        <v>19073</v>
      </c>
      <c r="D802" t="s">
        <v>3371</v>
      </c>
      <c r="E802" s="1">
        <v>6624</v>
      </c>
      <c r="F802" t="s">
        <v>3369</v>
      </c>
      <c r="G802" t="s">
        <v>1</v>
      </c>
      <c r="H802" t="s">
        <v>846</v>
      </c>
      <c r="I802" t="s">
        <v>3372</v>
      </c>
      <c r="J802" s="1">
        <f t="shared" si="29"/>
        <v>0</v>
      </c>
      <c r="K802">
        <f t="shared" si="28"/>
        <v>4.7030555555555553</v>
      </c>
    </row>
    <row r="803" spans="1:11" x14ac:dyDescent="0.2">
      <c r="A803" s="1">
        <v>1742</v>
      </c>
      <c r="B803" s="1">
        <v>17020</v>
      </c>
      <c r="C803" s="1">
        <v>19074</v>
      </c>
      <c r="D803" t="s">
        <v>3373</v>
      </c>
      <c r="E803" s="1">
        <v>6625</v>
      </c>
      <c r="F803" t="s">
        <v>3374</v>
      </c>
      <c r="G803" t="s">
        <v>0</v>
      </c>
      <c r="H803" t="s">
        <v>1033</v>
      </c>
      <c r="I803" t="s">
        <v>3375</v>
      </c>
      <c r="J803" s="1">
        <f t="shared" si="29"/>
        <v>1</v>
      </c>
      <c r="K803">
        <f t="shared" si="28"/>
        <v>4.7277777777777779</v>
      </c>
    </row>
    <row r="804" spans="1:11" x14ac:dyDescent="0.2">
      <c r="A804" s="1">
        <v>1747</v>
      </c>
      <c r="B804" s="1">
        <v>17079</v>
      </c>
      <c r="C804" s="1">
        <v>19077</v>
      </c>
      <c r="D804" t="s">
        <v>3376</v>
      </c>
      <c r="E804" s="1">
        <v>6626</v>
      </c>
      <c r="F804" t="s">
        <v>3377</v>
      </c>
      <c r="G804" t="s">
        <v>2</v>
      </c>
      <c r="H804" t="s">
        <v>597</v>
      </c>
      <c r="I804" t="s">
        <v>3378</v>
      </c>
      <c r="J804" s="1">
        <f t="shared" si="29"/>
        <v>1</v>
      </c>
      <c r="K804">
        <f t="shared" si="28"/>
        <v>4.7441666666666666</v>
      </c>
    </row>
    <row r="805" spans="1:11" x14ac:dyDescent="0.2">
      <c r="A805" s="1">
        <v>1758</v>
      </c>
      <c r="B805" s="1">
        <v>17342</v>
      </c>
      <c r="C805" s="1">
        <v>19095</v>
      </c>
      <c r="D805" t="s">
        <v>3379</v>
      </c>
      <c r="E805" s="1">
        <v>6632</v>
      </c>
      <c r="F805" t="s">
        <v>797</v>
      </c>
      <c r="G805" t="s">
        <v>0</v>
      </c>
      <c r="H805" t="s">
        <v>841</v>
      </c>
      <c r="I805" t="s">
        <v>3380</v>
      </c>
      <c r="J805" s="1">
        <f t="shared" si="29"/>
        <v>6</v>
      </c>
      <c r="K805">
        <f t="shared" si="28"/>
        <v>4.8172222222222221</v>
      </c>
    </row>
    <row r="806" spans="1:11" x14ac:dyDescent="0.2">
      <c r="A806" s="1">
        <v>1769</v>
      </c>
      <c r="B806" s="1">
        <v>17519</v>
      </c>
      <c r="C806" s="1">
        <v>19096</v>
      </c>
      <c r="D806" t="s">
        <v>3381</v>
      </c>
      <c r="E806" s="1">
        <v>6634</v>
      </c>
      <c r="F806" t="s">
        <v>801</v>
      </c>
      <c r="G806" t="s">
        <v>2</v>
      </c>
      <c r="H806" t="s">
        <v>443</v>
      </c>
      <c r="I806" t="s">
        <v>3382</v>
      </c>
      <c r="J806" s="1">
        <f t="shared" si="29"/>
        <v>2</v>
      </c>
      <c r="K806">
        <f t="shared" si="28"/>
        <v>4.8663888888888893</v>
      </c>
    </row>
    <row r="807" spans="1:11" x14ac:dyDescent="0.2">
      <c r="A807" s="1">
        <v>1777</v>
      </c>
      <c r="B807" s="1">
        <v>17655</v>
      </c>
      <c r="C807" s="1">
        <v>19097</v>
      </c>
      <c r="D807" t="s">
        <v>3383</v>
      </c>
      <c r="E807" s="1">
        <v>6634</v>
      </c>
      <c r="F807" t="s">
        <v>801</v>
      </c>
      <c r="G807" t="s">
        <v>1</v>
      </c>
      <c r="I807" t="s">
        <v>3384</v>
      </c>
      <c r="J807" s="1">
        <f t="shared" si="29"/>
        <v>0</v>
      </c>
      <c r="K807">
        <f t="shared" si="28"/>
        <v>4.9041666666666668</v>
      </c>
    </row>
    <row r="808" spans="1:11" x14ac:dyDescent="0.2">
      <c r="A808" s="1">
        <v>1789</v>
      </c>
      <c r="B808" s="1">
        <v>17847</v>
      </c>
      <c r="C808" s="1">
        <v>19100</v>
      </c>
      <c r="D808" t="s">
        <v>3385</v>
      </c>
      <c r="E808" s="1">
        <v>6635</v>
      </c>
      <c r="F808" t="s">
        <v>803</v>
      </c>
      <c r="G808" t="s">
        <v>0</v>
      </c>
      <c r="H808" t="s">
        <v>3386</v>
      </c>
      <c r="I808" t="s">
        <v>3387</v>
      </c>
      <c r="J808" s="1">
        <f t="shared" si="29"/>
        <v>1</v>
      </c>
      <c r="K808">
        <f t="shared" si="28"/>
        <v>4.9574999999999996</v>
      </c>
    </row>
    <row r="809" spans="1:11" x14ac:dyDescent="0.2">
      <c r="A809" s="1">
        <v>1791</v>
      </c>
      <c r="B809" s="1">
        <v>17851</v>
      </c>
      <c r="C809" s="1">
        <v>19100</v>
      </c>
      <c r="D809" t="s">
        <v>3385</v>
      </c>
      <c r="E809" s="1">
        <v>6635</v>
      </c>
      <c r="F809" t="s">
        <v>803</v>
      </c>
      <c r="G809" t="s">
        <v>5</v>
      </c>
      <c r="H809" t="s">
        <v>844</v>
      </c>
      <c r="I809" t="s">
        <v>3388</v>
      </c>
      <c r="J809" s="1">
        <f t="shared" si="29"/>
        <v>0</v>
      </c>
      <c r="K809">
        <f t="shared" si="28"/>
        <v>4.9586111111111109</v>
      </c>
    </row>
    <row r="810" spans="1:11" x14ac:dyDescent="0.2">
      <c r="A810" s="1">
        <v>1792</v>
      </c>
      <c r="B810" s="1">
        <v>17853</v>
      </c>
      <c r="C810" s="1">
        <v>19101</v>
      </c>
      <c r="D810" t="s">
        <v>792</v>
      </c>
      <c r="E810" s="1">
        <v>6637</v>
      </c>
      <c r="F810" t="s">
        <v>806</v>
      </c>
      <c r="G810" t="s">
        <v>0</v>
      </c>
      <c r="H810" t="s">
        <v>484</v>
      </c>
      <c r="I810" t="s">
        <v>3389</v>
      </c>
      <c r="J810" s="1">
        <f t="shared" si="29"/>
        <v>2</v>
      </c>
      <c r="K810">
        <f t="shared" si="28"/>
        <v>4.9591666666666665</v>
      </c>
    </row>
    <row r="811" spans="1:11" x14ac:dyDescent="0.2">
      <c r="A811" s="1">
        <v>1803</v>
      </c>
      <c r="B811" s="1">
        <v>17971</v>
      </c>
      <c r="C811" s="1">
        <v>19102</v>
      </c>
      <c r="D811" t="s">
        <v>794</v>
      </c>
      <c r="E811" s="1">
        <v>6638</v>
      </c>
      <c r="F811" t="s">
        <v>808</v>
      </c>
      <c r="G811" t="s">
        <v>2</v>
      </c>
      <c r="H811" t="s">
        <v>648</v>
      </c>
      <c r="I811" t="s">
        <v>3390</v>
      </c>
      <c r="J811" s="1">
        <f t="shared" si="29"/>
        <v>1</v>
      </c>
      <c r="K811">
        <f t="shared" si="28"/>
        <v>4.9919444444444441</v>
      </c>
    </row>
    <row r="812" spans="1:11" x14ac:dyDescent="0.2">
      <c r="A812" s="1">
        <v>1805</v>
      </c>
      <c r="B812" s="1">
        <v>18019</v>
      </c>
      <c r="C812" s="1">
        <v>19103</v>
      </c>
      <c r="D812" t="s">
        <v>3391</v>
      </c>
      <c r="E812" s="1">
        <v>6638</v>
      </c>
      <c r="F812" t="s">
        <v>808</v>
      </c>
      <c r="G812" t="s">
        <v>2</v>
      </c>
      <c r="H812" t="s">
        <v>959</v>
      </c>
      <c r="I812" t="s">
        <v>3392</v>
      </c>
      <c r="J812" s="1">
        <f t="shared" si="29"/>
        <v>0</v>
      </c>
      <c r="K812">
        <f t="shared" si="28"/>
        <v>5.0052777777777777</v>
      </c>
    </row>
    <row r="813" spans="1:11" x14ac:dyDescent="0.2">
      <c r="A813" s="1">
        <v>1809</v>
      </c>
      <c r="B813" s="1">
        <v>18050</v>
      </c>
      <c r="C813" s="1">
        <v>19104</v>
      </c>
      <c r="D813" t="s">
        <v>3393</v>
      </c>
      <c r="E813" s="1">
        <v>6640</v>
      </c>
      <c r="F813" t="s">
        <v>810</v>
      </c>
      <c r="G813" t="s">
        <v>0</v>
      </c>
      <c r="H813" t="s">
        <v>586</v>
      </c>
      <c r="I813" t="s">
        <v>3394</v>
      </c>
      <c r="J813" s="1">
        <f t="shared" si="29"/>
        <v>2</v>
      </c>
      <c r="K813">
        <f t="shared" si="28"/>
        <v>5.0138888888888893</v>
      </c>
    </row>
    <row r="814" spans="1:11" x14ac:dyDescent="0.2">
      <c r="A814" s="1">
        <v>1813</v>
      </c>
      <c r="B814" s="1">
        <v>18115</v>
      </c>
      <c r="C814" s="1">
        <v>19115</v>
      </c>
      <c r="D814" t="s">
        <v>800</v>
      </c>
      <c r="E814" s="1">
        <v>6646</v>
      </c>
      <c r="F814" t="s">
        <v>3395</v>
      </c>
      <c r="G814" t="s">
        <v>0</v>
      </c>
      <c r="H814" t="s">
        <v>3396</v>
      </c>
      <c r="I814" t="s">
        <v>3397</v>
      </c>
      <c r="J814" s="1">
        <f t="shared" si="29"/>
        <v>6</v>
      </c>
      <c r="K814">
        <f t="shared" si="28"/>
        <v>5.0319444444444441</v>
      </c>
    </row>
    <row r="815" spans="1:11" x14ac:dyDescent="0.2">
      <c r="A815" s="1">
        <v>1818</v>
      </c>
      <c r="B815" s="1">
        <v>18153</v>
      </c>
      <c r="C815" s="1">
        <v>19118</v>
      </c>
      <c r="D815" t="s">
        <v>3398</v>
      </c>
      <c r="E815" s="1">
        <v>6647</v>
      </c>
      <c r="F815" t="s">
        <v>3399</v>
      </c>
      <c r="G815" t="s">
        <v>0</v>
      </c>
      <c r="H815" t="s">
        <v>851</v>
      </c>
      <c r="I815" t="s">
        <v>3400</v>
      </c>
      <c r="J815" s="1">
        <f t="shared" si="29"/>
        <v>1</v>
      </c>
      <c r="K815">
        <f t="shared" si="28"/>
        <v>5.0425000000000004</v>
      </c>
    </row>
    <row r="816" spans="1:11" x14ac:dyDescent="0.2">
      <c r="A816" s="1">
        <v>1820</v>
      </c>
      <c r="B816" s="1">
        <v>18173</v>
      </c>
      <c r="C816" s="1">
        <v>19121</v>
      </c>
      <c r="D816" t="s">
        <v>3401</v>
      </c>
      <c r="E816" s="1">
        <v>6648</v>
      </c>
      <c r="F816" t="s">
        <v>3402</v>
      </c>
      <c r="G816" t="s">
        <v>0</v>
      </c>
      <c r="H816" t="s">
        <v>539</v>
      </c>
      <c r="I816" t="s">
        <v>3403</v>
      </c>
      <c r="J816" s="1">
        <f t="shared" si="29"/>
        <v>1</v>
      </c>
      <c r="K816">
        <f t="shared" si="28"/>
        <v>5.048055555555556</v>
      </c>
    </row>
    <row r="817" spans="1:11" x14ac:dyDescent="0.2">
      <c r="A817" s="1">
        <v>1823</v>
      </c>
      <c r="B817" s="1">
        <v>18211</v>
      </c>
      <c r="C817" s="1">
        <v>19124</v>
      </c>
      <c r="D817" t="s">
        <v>3404</v>
      </c>
      <c r="E817" s="1">
        <v>6649</v>
      </c>
      <c r="F817" t="s">
        <v>3405</v>
      </c>
      <c r="G817" t="s">
        <v>2</v>
      </c>
      <c r="H817" t="s">
        <v>683</v>
      </c>
      <c r="I817" t="s">
        <v>3406</v>
      </c>
      <c r="J817" s="1">
        <f t="shared" si="29"/>
        <v>1</v>
      </c>
      <c r="K817">
        <f t="shared" si="28"/>
        <v>5.0586111111111114</v>
      </c>
    </row>
    <row r="818" spans="1:11" x14ac:dyDescent="0.2">
      <c r="A818" s="1">
        <v>1824</v>
      </c>
      <c r="B818" s="1">
        <v>18219</v>
      </c>
      <c r="C818" s="1">
        <v>19135</v>
      </c>
      <c r="D818" t="s">
        <v>3407</v>
      </c>
      <c r="E818" s="1">
        <v>6655</v>
      </c>
      <c r="F818" t="s">
        <v>3408</v>
      </c>
      <c r="G818" t="s">
        <v>2</v>
      </c>
      <c r="H818" t="s">
        <v>3409</v>
      </c>
      <c r="I818" t="s">
        <v>3410</v>
      </c>
      <c r="J818" s="1">
        <f t="shared" si="29"/>
        <v>6</v>
      </c>
      <c r="K818">
        <f t="shared" si="28"/>
        <v>5.0608333333333331</v>
      </c>
    </row>
    <row r="819" spans="1:11" x14ac:dyDescent="0.2">
      <c r="A819" s="1">
        <v>1828</v>
      </c>
      <c r="B819" s="1">
        <v>18297</v>
      </c>
      <c r="C819" s="1">
        <v>19138</v>
      </c>
      <c r="D819" t="s">
        <v>3411</v>
      </c>
      <c r="E819" s="1">
        <v>6656</v>
      </c>
      <c r="F819" t="s">
        <v>3412</v>
      </c>
      <c r="G819" t="s">
        <v>0</v>
      </c>
      <c r="H819" t="s">
        <v>895</v>
      </c>
      <c r="I819" t="s">
        <v>3413</v>
      </c>
      <c r="J819" s="1">
        <f t="shared" si="29"/>
        <v>1</v>
      </c>
      <c r="K819">
        <f t="shared" si="28"/>
        <v>5.0824999999999996</v>
      </c>
    </row>
    <row r="820" spans="1:11" x14ac:dyDescent="0.2">
      <c r="A820" s="1">
        <v>1829</v>
      </c>
      <c r="B820" s="1">
        <v>18300</v>
      </c>
      <c r="C820" s="1">
        <v>19141</v>
      </c>
      <c r="D820" t="s">
        <v>813</v>
      </c>
      <c r="E820" s="1">
        <v>6657</v>
      </c>
      <c r="F820" t="s">
        <v>3414</v>
      </c>
      <c r="G820" t="s">
        <v>2</v>
      </c>
      <c r="H820" t="s">
        <v>762</v>
      </c>
      <c r="I820" t="s">
        <v>3415</v>
      </c>
      <c r="J820" s="1">
        <f t="shared" si="29"/>
        <v>1</v>
      </c>
      <c r="K820">
        <f t="shared" si="28"/>
        <v>5.083333333333333</v>
      </c>
    </row>
    <row r="821" spans="1:11" x14ac:dyDescent="0.2">
      <c r="A821" s="1">
        <v>1842</v>
      </c>
      <c r="B821" s="1">
        <v>18455</v>
      </c>
      <c r="C821" s="1">
        <v>19142</v>
      </c>
      <c r="D821" t="s">
        <v>3416</v>
      </c>
      <c r="E821" s="1">
        <v>6658</v>
      </c>
      <c r="F821" t="s">
        <v>3417</v>
      </c>
      <c r="G821" t="s">
        <v>2</v>
      </c>
      <c r="H821" t="s">
        <v>3418</v>
      </c>
      <c r="I821" t="s">
        <v>3419</v>
      </c>
      <c r="J821" s="1">
        <f t="shared" si="29"/>
        <v>1</v>
      </c>
      <c r="K821">
        <f t="shared" si="28"/>
        <v>5.1263888888888891</v>
      </c>
    </row>
    <row r="822" spans="1:11" x14ac:dyDescent="0.2">
      <c r="A822" s="1">
        <v>1845</v>
      </c>
      <c r="B822" s="1">
        <v>18471</v>
      </c>
      <c r="C822" s="1">
        <v>19143</v>
      </c>
      <c r="D822" t="s">
        <v>3420</v>
      </c>
      <c r="E822" s="1">
        <v>6659</v>
      </c>
      <c r="F822" t="s">
        <v>3421</v>
      </c>
      <c r="G822" t="s">
        <v>2</v>
      </c>
      <c r="H822" t="s">
        <v>3422</v>
      </c>
      <c r="I822" t="s">
        <v>3423</v>
      </c>
      <c r="J822" s="1">
        <f t="shared" si="29"/>
        <v>1</v>
      </c>
      <c r="K822">
        <f t="shared" si="28"/>
        <v>5.1308333333333334</v>
      </c>
    </row>
    <row r="823" spans="1:11" x14ac:dyDescent="0.2">
      <c r="A823" s="1">
        <v>1852</v>
      </c>
      <c r="B823" s="1">
        <v>18579</v>
      </c>
      <c r="C823" s="1">
        <v>19144</v>
      </c>
      <c r="D823" t="s">
        <v>3424</v>
      </c>
      <c r="E823" s="1">
        <v>6661</v>
      </c>
      <c r="F823" t="s">
        <v>3425</v>
      </c>
      <c r="G823" t="s">
        <v>2</v>
      </c>
      <c r="H823" t="s">
        <v>56</v>
      </c>
      <c r="I823" t="s">
        <v>3426</v>
      </c>
      <c r="J823" s="1">
        <f t="shared" si="29"/>
        <v>2</v>
      </c>
      <c r="K823">
        <f t="shared" si="28"/>
        <v>5.1608333333333336</v>
      </c>
    </row>
    <row r="824" spans="1:11" x14ac:dyDescent="0.2">
      <c r="A824" s="1">
        <v>1853</v>
      </c>
      <c r="B824" s="1">
        <v>18582</v>
      </c>
      <c r="C824" s="1">
        <v>19152</v>
      </c>
      <c r="D824" t="s">
        <v>3427</v>
      </c>
      <c r="E824" s="1">
        <v>6663</v>
      </c>
      <c r="F824" t="s">
        <v>3428</v>
      </c>
      <c r="G824" t="s">
        <v>2</v>
      </c>
      <c r="H824" t="s">
        <v>871</v>
      </c>
      <c r="I824" t="s">
        <v>3429</v>
      </c>
      <c r="J824" s="1">
        <f t="shared" si="29"/>
        <v>2</v>
      </c>
      <c r="K824">
        <f t="shared" si="28"/>
        <v>5.1616666666666671</v>
      </c>
    </row>
    <row r="825" spans="1:11" x14ac:dyDescent="0.2">
      <c r="A825" s="1">
        <v>1865</v>
      </c>
      <c r="B825" s="1">
        <v>18789</v>
      </c>
      <c r="C825" s="1">
        <v>19157</v>
      </c>
      <c r="D825" t="s">
        <v>3430</v>
      </c>
      <c r="E825" s="1">
        <v>6665</v>
      </c>
      <c r="F825" t="s">
        <v>3431</v>
      </c>
      <c r="G825" t="s">
        <v>2</v>
      </c>
      <c r="H825" t="s">
        <v>257</v>
      </c>
      <c r="I825" t="s">
        <v>3432</v>
      </c>
      <c r="J825" s="1">
        <f t="shared" si="29"/>
        <v>2</v>
      </c>
      <c r="K825">
        <f t="shared" si="28"/>
        <v>5.2191666666666663</v>
      </c>
    </row>
    <row r="826" spans="1:11" x14ac:dyDescent="0.2">
      <c r="A826" s="1">
        <v>1874</v>
      </c>
      <c r="B826" s="1">
        <v>18989</v>
      </c>
      <c r="C826" s="1">
        <v>19158</v>
      </c>
      <c r="D826" t="s">
        <v>3433</v>
      </c>
      <c r="E826" s="1">
        <v>6666</v>
      </c>
      <c r="F826" t="s">
        <v>3434</v>
      </c>
      <c r="G826" t="s">
        <v>0</v>
      </c>
      <c r="H826" t="s">
        <v>941</v>
      </c>
      <c r="I826" t="s">
        <v>3435</v>
      </c>
      <c r="J826" s="1">
        <f t="shared" si="29"/>
        <v>1</v>
      </c>
      <c r="K826">
        <f t="shared" si="28"/>
        <v>5.2747222222222225</v>
      </c>
    </row>
    <row r="827" spans="1:11" x14ac:dyDescent="0.2">
      <c r="A827" s="1">
        <v>1877</v>
      </c>
      <c r="B827" s="1">
        <v>19044</v>
      </c>
      <c r="C827" s="1">
        <v>19179</v>
      </c>
      <c r="D827" t="s">
        <v>3436</v>
      </c>
      <c r="E827" s="1">
        <v>6675</v>
      </c>
      <c r="F827" t="s">
        <v>818</v>
      </c>
      <c r="G827" t="s">
        <v>0</v>
      </c>
      <c r="H827" t="s">
        <v>3437</v>
      </c>
      <c r="I827" t="s">
        <v>3438</v>
      </c>
      <c r="J827" s="1">
        <f t="shared" si="29"/>
        <v>9</v>
      </c>
      <c r="K827">
        <f t="shared" si="28"/>
        <v>5.29</v>
      </c>
    </row>
    <row r="828" spans="1:11" x14ac:dyDescent="0.2">
      <c r="A828" s="1">
        <v>1880</v>
      </c>
      <c r="B828" s="1">
        <v>19079</v>
      </c>
      <c r="C828" s="1">
        <v>19181</v>
      </c>
      <c r="D828" t="s">
        <v>3439</v>
      </c>
      <c r="E828" s="1">
        <v>6676</v>
      </c>
      <c r="F828" t="s">
        <v>821</v>
      </c>
      <c r="G828" t="s">
        <v>858</v>
      </c>
      <c r="H828" t="s">
        <v>1077</v>
      </c>
      <c r="I828" t="s">
        <v>3440</v>
      </c>
      <c r="J828" s="1">
        <f t="shared" si="29"/>
        <v>1</v>
      </c>
      <c r="K828">
        <f t="shared" si="28"/>
        <v>5.299722222222222</v>
      </c>
    </row>
    <row r="829" spans="1:11" x14ac:dyDescent="0.2">
      <c r="A829" s="1">
        <v>1881</v>
      </c>
      <c r="B829" s="1">
        <v>19093</v>
      </c>
      <c r="C829" s="1">
        <v>19183</v>
      </c>
      <c r="D829" t="s">
        <v>3441</v>
      </c>
      <c r="E829" s="1">
        <v>6677</v>
      </c>
      <c r="F829" t="s">
        <v>3442</v>
      </c>
      <c r="G829" t="s">
        <v>2</v>
      </c>
      <c r="H829" t="s">
        <v>3443</v>
      </c>
      <c r="I829" t="s">
        <v>3444</v>
      </c>
      <c r="J829" s="1">
        <f t="shared" si="29"/>
        <v>1</v>
      </c>
      <c r="K829">
        <f t="shared" si="28"/>
        <v>5.3036111111111115</v>
      </c>
    </row>
    <row r="830" spans="1:11" x14ac:dyDescent="0.2">
      <c r="A830" s="1">
        <v>1886</v>
      </c>
      <c r="B830" s="1">
        <v>19149</v>
      </c>
      <c r="C830" s="1">
        <v>19184</v>
      </c>
      <c r="D830" t="s">
        <v>3445</v>
      </c>
      <c r="E830" s="1">
        <v>6678</v>
      </c>
      <c r="F830" t="s">
        <v>823</v>
      </c>
      <c r="G830" t="s">
        <v>5</v>
      </c>
      <c r="H830" t="s">
        <v>3446</v>
      </c>
      <c r="I830" t="s">
        <v>3447</v>
      </c>
      <c r="J830" s="1">
        <f t="shared" si="29"/>
        <v>1</v>
      </c>
      <c r="K830">
        <f t="shared" si="28"/>
        <v>5.3191666666666668</v>
      </c>
    </row>
    <row r="831" spans="1:11" x14ac:dyDescent="0.2">
      <c r="A831" s="1">
        <v>1889</v>
      </c>
      <c r="B831" s="1">
        <v>19211</v>
      </c>
      <c r="C831" s="1">
        <v>19185</v>
      </c>
      <c r="D831" t="s">
        <v>3448</v>
      </c>
      <c r="E831" s="1">
        <v>6679</v>
      </c>
      <c r="F831" t="s">
        <v>3449</v>
      </c>
      <c r="G831" t="s">
        <v>2</v>
      </c>
      <c r="H831" t="s">
        <v>1003</v>
      </c>
      <c r="I831" t="s">
        <v>3450</v>
      </c>
      <c r="J831" s="1">
        <f t="shared" si="29"/>
        <v>1</v>
      </c>
      <c r="K831">
        <f t="shared" si="28"/>
        <v>5.3363888888888891</v>
      </c>
    </row>
    <row r="832" spans="1:11" x14ac:dyDescent="0.2">
      <c r="A832" s="1">
        <v>1891</v>
      </c>
      <c r="B832" s="1">
        <v>19229</v>
      </c>
      <c r="C832" s="1">
        <v>19199</v>
      </c>
      <c r="D832" t="s">
        <v>816</v>
      </c>
      <c r="E832" s="1">
        <v>6685</v>
      </c>
      <c r="F832" t="s">
        <v>828</v>
      </c>
      <c r="G832" t="s">
        <v>2</v>
      </c>
      <c r="H832" t="s">
        <v>3451</v>
      </c>
      <c r="I832" t="s">
        <v>3452</v>
      </c>
      <c r="J832" s="1">
        <f t="shared" si="29"/>
        <v>6</v>
      </c>
      <c r="K832">
        <f t="shared" si="28"/>
        <v>5.341388888888889</v>
      </c>
    </row>
    <row r="833" spans="1:11" x14ac:dyDescent="0.2">
      <c r="A833" s="1">
        <v>1896</v>
      </c>
      <c r="B833" s="1">
        <v>19314</v>
      </c>
      <c r="C833" s="1">
        <v>19202</v>
      </c>
      <c r="D833" t="s">
        <v>3453</v>
      </c>
      <c r="E833" s="1">
        <v>6686</v>
      </c>
      <c r="F833" t="s">
        <v>3454</v>
      </c>
      <c r="G833" t="s">
        <v>0</v>
      </c>
      <c r="H833" t="s">
        <v>720</v>
      </c>
      <c r="I833" t="s">
        <v>3455</v>
      </c>
      <c r="J833" s="1">
        <f t="shared" si="29"/>
        <v>1</v>
      </c>
      <c r="K833">
        <f t="shared" si="28"/>
        <v>5.3650000000000002</v>
      </c>
    </row>
    <row r="834" spans="1:11" x14ac:dyDescent="0.2">
      <c r="A834" s="1">
        <v>1906</v>
      </c>
      <c r="B834" s="1">
        <v>19512</v>
      </c>
      <c r="C834" s="1">
        <v>19203</v>
      </c>
      <c r="D834" t="s">
        <v>3456</v>
      </c>
      <c r="E834" s="1">
        <v>6687</v>
      </c>
      <c r="F834" t="s">
        <v>830</v>
      </c>
      <c r="G834" t="s">
        <v>2</v>
      </c>
      <c r="H834" t="s">
        <v>3457</v>
      </c>
      <c r="I834" t="s">
        <v>3458</v>
      </c>
      <c r="J834" s="1">
        <f t="shared" si="29"/>
        <v>1</v>
      </c>
      <c r="K834">
        <f t="shared" si="28"/>
        <v>5.42</v>
      </c>
    </row>
    <row r="835" spans="1:11" x14ac:dyDescent="0.2">
      <c r="A835" s="1">
        <v>1907</v>
      </c>
      <c r="B835" s="1">
        <v>19522</v>
      </c>
      <c r="C835" s="1">
        <v>19219</v>
      </c>
      <c r="D835" t="s">
        <v>825</v>
      </c>
      <c r="E835" s="1">
        <v>6694</v>
      </c>
      <c r="F835" t="s">
        <v>3459</v>
      </c>
      <c r="G835" t="s">
        <v>0</v>
      </c>
      <c r="H835" t="s">
        <v>585</v>
      </c>
      <c r="I835" t="s">
        <v>3460</v>
      </c>
      <c r="J835" s="1">
        <f t="shared" si="29"/>
        <v>7</v>
      </c>
      <c r="K835">
        <f t="shared" ref="K835:K898" si="30">B835/3600</f>
        <v>5.4227777777777781</v>
      </c>
    </row>
    <row r="836" spans="1:11" x14ac:dyDescent="0.2">
      <c r="A836" s="1">
        <v>1933</v>
      </c>
      <c r="B836" s="1">
        <v>19958</v>
      </c>
      <c r="C836" s="1">
        <v>19229</v>
      </c>
      <c r="D836" t="s">
        <v>829</v>
      </c>
      <c r="E836" s="1">
        <v>6699</v>
      </c>
      <c r="F836" t="s">
        <v>3461</v>
      </c>
      <c r="G836" t="s">
        <v>2</v>
      </c>
      <c r="H836" t="s">
        <v>3462</v>
      </c>
      <c r="I836" t="s">
        <v>3463</v>
      </c>
      <c r="J836" s="1">
        <f t="shared" ref="J836:J899" si="31">$E836-$E835</f>
        <v>5</v>
      </c>
      <c r="K836">
        <f t="shared" si="30"/>
        <v>5.5438888888888886</v>
      </c>
    </row>
    <row r="837" spans="1:11" x14ac:dyDescent="0.2">
      <c r="A837" s="1">
        <v>1935</v>
      </c>
      <c r="B837" s="1">
        <v>19968</v>
      </c>
      <c r="C837" s="1">
        <v>19260</v>
      </c>
      <c r="D837" t="s">
        <v>3464</v>
      </c>
      <c r="E837" s="1">
        <v>6705</v>
      </c>
      <c r="F837" t="s">
        <v>3465</v>
      </c>
      <c r="G837" t="s">
        <v>1</v>
      </c>
      <c r="H837" t="s">
        <v>1083</v>
      </c>
      <c r="I837" t="s">
        <v>3466</v>
      </c>
      <c r="J837" s="1">
        <f t="shared" si="31"/>
        <v>6</v>
      </c>
      <c r="K837">
        <f t="shared" si="30"/>
        <v>5.5466666666666669</v>
      </c>
    </row>
    <row r="838" spans="1:11" x14ac:dyDescent="0.2">
      <c r="A838" s="1">
        <v>1938</v>
      </c>
      <c r="B838" s="1">
        <v>20020</v>
      </c>
      <c r="C838" s="1">
        <v>19261</v>
      </c>
      <c r="D838" t="s">
        <v>3467</v>
      </c>
      <c r="E838" s="1">
        <v>6706</v>
      </c>
      <c r="F838" t="s">
        <v>833</v>
      </c>
      <c r="G838" t="s">
        <v>5</v>
      </c>
      <c r="H838" t="s">
        <v>311</v>
      </c>
      <c r="I838" t="s">
        <v>3468</v>
      </c>
      <c r="J838" s="1">
        <f t="shared" si="31"/>
        <v>1</v>
      </c>
      <c r="K838">
        <f t="shared" si="30"/>
        <v>5.5611111111111109</v>
      </c>
    </row>
    <row r="839" spans="1:11" x14ac:dyDescent="0.2">
      <c r="A839" s="1">
        <v>1958</v>
      </c>
      <c r="B839" s="1">
        <v>20356</v>
      </c>
      <c r="C839" s="1">
        <v>19262</v>
      </c>
      <c r="D839" t="s">
        <v>3469</v>
      </c>
      <c r="E839" s="1">
        <v>6707</v>
      </c>
      <c r="F839" t="s">
        <v>834</v>
      </c>
      <c r="G839" t="s">
        <v>5</v>
      </c>
      <c r="H839" t="s">
        <v>196</v>
      </c>
      <c r="I839" t="s">
        <v>3470</v>
      </c>
      <c r="J839" s="1">
        <f t="shared" si="31"/>
        <v>1</v>
      </c>
      <c r="K839">
        <f t="shared" si="30"/>
        <v>5.6544444444444446</v>
      </c>
    </row>
    <row r="840" spans="1:11" x14ac:dyDescent="0.2">
      <c r="A840" s="1">
        <v>1968</v>
      </c>
      <c r="B840" s="1">
        <v>20465</v>
      </c>
      <c r="C840" s="1">
        <v>19263</v>
      </c>
      <c r="D840" t="s">
        <v>3471</v>
      </c>
      <c r="E840" s="1">
        <v>6708</v>
      </c>
      <c r="F840" t="s">
        <v>3472</v>
      </c>
      <c r="G840" t="s">
        <v>0</v>
      </c>
      <c r="H840" t="s">
        <v>3473</v>
      </c>
      <c r="I840" t="s">
        <v>3474</v>
      </c>
      <c r="J840" s="1">
        <f t="shared" si="31"/>
        <v>1</v>
      </c>
      <c r="K840">
        <f t="shared" si="30"/>
        <v>5.6847222222222218</v>
      </c>
    </row>
    <row r="841" spans="1:11" x14ac:dyDescent="0.2">
      <c r="A841" s="1">
        <v>1971</v>
      </c>
      <c r="B841" s="1">
        <v>20493</v>
      </c>
      <c r="C841" s="1">
        <v>19263</v>
      </c>
      <c r="D841" t="s">
        <v>3471</v>
      </c>
      <c r="E841" s="1">
        <v>6708</v>
      </c>
      <c r="F841" t="s">
        <v>3472</v>
      </c>
      <c r="G841" t="s">
        <v>0</v>
      </c>
      <c r="H841" t="s">
        <v>3475</v>
      </c>
      <c r="I841" t="s">
        <v>3476</v>
      </c>
      <c r="J841" s="1">
        <f t="shared" si="31"/>
        <v>0</v>
      </c>
      <c r="K841">
        <f t="shared" si="30"/>
        <v>5.6924999999999999</v>
      </c>
    </row>
    <row r="842" spans="1:11" x14ac:dyDescent="0.2">
      <c r="A842" s="1">
        <v>1991</v>
      </c>
      <c r="B842" s="1">
        <v>20731</v>
      </c>
      <c r="C842" s="1">
        <v>19264</v>
      </c>
      <c r="D842" t="s">
        <v>3477</v>
      </c>
      <c r="E842" s="1">
        <v>6709</v>
      </c>
      <c r="F842" t="s">
        <v>837</v>
      </c>
      <c r="G842" t="s">
        <v>2</v>
      </c>
      <c r="H842" t="s">
        <v>491</v>
      </c>
      <c r="I842" t="s">
        <v>3478</v>
      </c>
      <c r="J842" s="1">
        <f t="shared" si="31"/>
        <v>1</v>
      </c>
      <c r="K842">
        <f t="shared" si="30"/>
        <v>5.7586111111111107</v>
      </c>
    </row>
    <row r="843" spans="1:11" x14ac:dyDescent="0.2">
      <c r="A843" s="1">
        <v>2005</v>
      </c>
      <c r="B843" s="1">
        <v>21016</v>
      </c>
      <c r="C843" s="1">
        <v>19264</v>
      </c>
      <c r="D843" t="s">
        <v>3477</v>
      </c>
      <c r="E843" s="1">
        <v>6709</v>
      </c>
      <c r="F843" t="s">
        <v>837</v>
      </c>
      <c r="G843" t="s">
        <v>2</v>
      </c>
      <c r="H843" t="s">
        <v>3479</v>
      </c>
      <c r="I843" t="s">
        <v>3480</v>
      </c>
      <c r="J843" s="1">
        <f t="shared" si="31"/>
        <v>0</v>
      </c>
      <c r="K843">
        <f t="shared" si="30"/>
        <v>5.8377777777777782</v>
      </c>
    </row>
    <row r="844" spans="1:11" x14ac:dyDescent="0.2">
      <c r="A844" s="1">
        <v>2007</v>
      </c>
      <c r="B844" s="1">
        <v>21029</v>
      </c>
      <c r="C844" s="1">
        <v>19265</v>
      </c>
      <c r="D844" t="s">
        <v>3481</v>
      </c>
      <c r="E844" s="1">
        <v>6710</v>
      </c>
      <c r="F844" t="s">
        <v>3482</v>
      </c>
      <c r="G844" t="s">
        <v>0</v>
      </c>
      <c r="H844" t="s">
        <v>512</v>
      </c>
      <c r="I844" t="s">
        <v>3483</v>
      </c>
      <c r="J844" s="1">
        <f t="shared" si="31"/>
        <v>1</v>
      </c>
      <c r="K844">
        <f t="shared" si="30"/>
        <v>5.841388888888889</v>
      </c>
    </row>
    <row r="845" spans="1:11" x14ac:dyDescent="0.2">
      <c r="A845" s="1">
        <v>2017</v>
      </c>
      <c r="B845" s="1">
        <v>21209</v>
      </c>
      <c r="C845" s="1">
        <v>19268</v>
      </c>
      <c r="D845" t="s">
        <v>836</v>
      </c>
      <c r="E845" s="1">
        <v>6711</v>
      </c>
      <c r="F845" t="s">
        <v>3484</v>
      </c>
      <c r="G845" t="s">
        <v>5</v>
      </c>
      <c r="H845" t="s">
        <v>3485</v>
      </c>
      <c r="I845" t="s">
        <v>3486</v>
      </c>
      <c r="J845" s="1">
        <f t="shared" si="31"/>
        <v>1</v>
      </c>
      <c r="K845">
        <f t="shared" si="30"/>
        <v>5.8913888888888888</v>
      </c>
    </row>
    <row r="846" spans="1:11" x14ac:dyDescent="0.2">
      <c r="A846" s="1">
        <v>2024</v>
      </c>
      <c r="B846" s="1">
        <v>21287</v>
      </c>
      <c r="C846" s="1">
        <v>19269</v>
      </c>
      <c r="D846" t="s">
        <v>3487</v>
      </c>
      <c r="E846" s="1">
        <v>6712</v>
      </c>
      <c r="F846" t="s">
        <v>3488</v>
      </c>
      <c r="G846" t="s">
        <v>0</v>
      </c>
      <c r="H846" t="s">
        <v>3489</v>
      </c>
      <c r="I846" t="s">
        <v>3490</v>
      </c>
      <c r="J846" s="1">
        <f t="shared" si="31"/>
        <v>1</v>
      </c>
      <c r="K846">
        <f t="shared" si="30"/>
        <v>5.9130555555555553</v>
      </c>
    </row>
    <row r="847" spans="1:11" x14ac:dyDescent="0.2">
      <c r="A847" s="1">
        <v>2031</v>
      </c>
      <c r="B847" s="1">
        <v>21390</v>
      </c>
      <c r="C847" s="1">
        <v>19272</v>
      </c>
      <c r="D847" t="s">
        <v>3491</v>
      </c>
      <c r="E847" s="1">
        <v>6713</v>
      </c>
      <c r="F847" t="s">
        <v>3492</v>
      </c>
      <c r="G847" t="s">
        <v>0</v>
      </c>
      <c r="H847" t="s">
        <v>812</v>
      </c>
      <c r="I847" t="s">
        <v>3493</v>
      </c>
      <c r="J847" s="1">
        <f t="shared" si="31"/>
        <v>1</v>
      </c>
      <c r="K847">
        <f t="shared" si="30"/>
        <v>5.9416666666666664</v>
      </c>
    </row>
    <row r="848" spans="1:11" x14ac:dyDescent="0.2">
      <c r="A848" s="1">
        <v>2041</v>
      </c>
      <c r="B848" s="1">
        <v>21542</v>
      </c>
      <c r="C848" s="1">
        <v>19273</v>
      </c>
      <c r="D848" t="s">
        <v>3494</v>
      </c>
      <c r="E848" s="1">
        <v>6714</v>
      </c>
      <c r="F848" t="s">
        <v>3495</v>
      </c>
      <c r="G848" t="s">
        <v>2</v>
      </c>
      <c r="H848" t="s">
        <v>850</v>
      </c>
      <c r="I848" t="s">
        <v>3496</v>
      </c>
      <c r="J848" s="1">
        <f t="shared" si="31"/>
        <v>1</v>
      </c>
      <c r="K848">
        <f t="shared" si="30"/>
        <v>5.983888888888889</v>
      </c>
    </row>
    <row r="849" spans="1:11" x14ac:dyDescent="0.2">
      <c r="A849" s="1">
        <v>2055</v>
      </c>
      <c r="B849" s="1">
        <v>21759</v>
      </c>
      <c r="C849" s="1">
        <v>19276</v>
      </c>
      <c r="D849" t="s">
        <v>3497</v>
      </c>
      <c r="E849" s="1">
        <v>6714</v>
      </c>
      <c r="F849" t="s">
        <v>3495</v>
      </c>
      <c r="G849" t="s">
        <v>2</v>
      </c>
      <c r="H849" t="s">
        <v>707</v>
      </c>
      <c r="I849" t="s">
        <v>3498</v>
      </c>
      <c r="J849" s="1">
        <f t="shared" si="31"/>
        <v>0</v>
      </c>
      <c r="K849">
        <f t="shared" si="30"/>
        <v>6.0441666666666665</v>
      </c>
    </row>
    <row r="850" spans="1:11" x14ac:dyDescent="0.2">
      <c r="A850" s="1">
        <v>2067</v>
      </c>
      <c r="B850" s="1">
        <v>21985</v>
      </c>
      <c r="C850" s="1">
        <v>19277</v>
      </c>
      <c r="D850" t="s">
        <v>3499</v>
      </c>
      <c r="E850" s="1">
        <v>6715</v>
      </c>
      <c r="F850" t="s">
        <v>840</v>
      </c>
      <c r="G850" t="s">
        <v>0</v>
      </c>
      <c r="H850" t="s">
        <v>876</v>
      </c>
      <c r="I850" t="s">
        <v>3500</v>
      </c>
      <c r="J850" s="1">
        <f t="shared" si="31"/>
        <v>1</v>
      </c>
      <c r="K850">
        <f t="shared" si="30"/>
        <v>6.1069444444444443</v>
      </c>
    </row>
    <row r="851" spans="1:11" x14ac:dyDescent="0.2">
      <c r="A851" s="1">
        <v>2068</v>
      </c>
      <c r="B851" s="1">
        <v>21988</v>
      </c>
      <c r="C851" s="1">
        <v>19281</v>
      </c>
      <c r="D851" t="s">
        <v>3501</v>
      </c>
      <c r="E851" s="1">
        <v>6716</v>
      </c>
      <c r="F851" t="s">
        <v>842</v>
      </c>
      <c r="G851" t="s">
        <v>0</v>
      </c>
      <c r="H851" t="s">
        <v>804</v>
      </c>
      <c r="I851" t="s">
        <v>3502</v>
      </c>
      <c r="J851" s="1">
        <f t="shared" si="31"/>
        <v>1</v>
      </c>
      <c r="K851">
        <f t="shared" si="30"/>
        <v>6.1077777777777778</v>
      </c>
    </row>
    <row r="852" spans="1:11" x14ac:dyDescent="0.2">
      <c r="A852" s="1">
        <v>2072</v>
      </c>
      <c r="B852" s="1">
        <v>22019</v>
      </c>
      <c r="C852" s="1">
        <v>19282</v>
      </c>
      <c r="D852" t="s">
        <v>3503</v>
      </c>
      <c r="E852" s="1">
        <v>6718</v>
      </c>
      <c r="F852" t="s">
        <v>3504</v>
      </c>
      <c r="G852" t="s">
        <v>2</v>
      </c>
      <c r="H852" t="s">
        <v>614</v>
      </c>
      <c r="I852" t="s">
        <v>3505</v>
      </c>
      <c r="J852" s="1">
        <f t="shared" si="31"/>
        <v>2</v>
      </c>
      <c r="K852">
        <f t="shared" si="30"/>
        <v>6.1163888888888893</v>
      </c>
    </row>
    <row r="853" spans="1:11" x14ac:dyDescent="0.2">
      <c r="A853" s="1">
        <v>2079</v>
      </c>
      <c r="B853" s="1">
        <v>22141</v>
      </c>
      <c r="C853" s="1">
        <v>19282</v>
      </c>
      <c r="D853" t="s">
        <v>3503</v>
      </c>
      <c r="E853" s="1">
        <v>6718</v>
      </c>
      <c r="F853" t="s">
        <v>3504</v>
      </c>
      <c r="G853" t="s">
        <v>2</v>
      </c>
      <c r="H853" t="s">
        <v>740</v>
      </c>
      <c r="I853" t="s">
        <v>3506</v>
      </c>
      <c r="J853" s="1">
        <f t="shared" si="31"/>
        <v>0</v>
      </c>
      <c r="K853">
        <f t="shared" si="30"/>
        <v>6.1502777777777782</v>
      </c>
    </row>
    <row r="854" spans="1:11" x14ac:dyDescent="0.2">
      <c r="A854" s="1">
        <v>2087</v>
      </c>
      <c r="B854" s="1">
        <v>22200</v>
      </c>
      <c r="C854" s="1">
        <v>19283</v>
      </c>
      <c r="D854" t="s">
        <v>3507</v>
      </c>
      <c r="E854" s="1">
        <v>6719</v>
      </c>
      <c r="F854" t="s">
        <v>847</v>
      </c>
      <c r="G854" t="s">
        <v>5</v>
      </c>
      <c r="H854" t="s">
        <v>3508</v>
      </c>
      <c r="I854" t="s">
        <v>3509</v>
      </c>
      <c r="J854" s="1">
        <f t="shared" si="31"/>
        <v>1</v>
      </c>
      <c r="K854">
        <f t="shared" si="30"/>
        <v>6.166666666666667</v>
      </c>
    </row>
    <row r="855" spans="1:11" x14ac:dyDescent="0.2">
      <c r="A855" s="1">
        <v>2099</v>
      </c>
      <c r="B855" s="1">
        <v>22381</v>
      </c>
      <c r="C855" s="1">
        <v>19286</v>
      </c>
      <c r="D855" t="s">
        <v>839</v>
      </c>
      <c r="E855" s="1">
        <v>6720</v>
      </c>
      <c r="F855" t="s">
        <v>849</v>
      </c>
      <c r="G855" t="s">
        <v>0</v>
      </c>
      <c r="H855" t="s">
        <v>989</v>
      </c>
      <c r="I855" t="s">
        <v>3510</v>
      </c>
      <c r="J855" s="1">
        <f t="shared" si="31"/>
        <v>1</v>
      </c>
      <c r="K855">
        <f t="shared" si="30"/>
        <v>6.2169444444444446</v>
      </c>
    </row>
    <row r="856" spans="1:11" x14ac:dyDescent="0.2">
      <c r="A856" s="1">
        <v>2100</v>
      </c>
      <c r="B856" s="1">
        <v>22382</v>
      </c>
      <c r="C856" s="1">
        <v>19287</v>
      </c>
      <c r="D856" t="s">
        <v>3511</v>
      </c>
      <c r="E856" s="1">
        <v>6721</v>
      </c>
      <c r="F856" t="s">
        <v>3512</v>
      </c>
      <c r="G856" t="s">
        <v>2</v>
      </c>
      <c r="H856" t="s">
        <v>788</v>
      </c>
      <c r="I856" t="s">
        <v>3513</v>
      </c>
      <c r="J856" s="1">
        <f t="shared" si="31"/>
        <v>1</v>
      </c>
      <c r="K856">
        <f t="shared" si="30"/>
        <v>6.2172222222222224</v>
      </c>
    </row>
    <row r="857" spans="1:11" x14ac:dyDescent="0.2">
      <c r="A857" s="1">
        <v>2104</v>
      </c>
      <c r="B857" s="1">
        <v>22478</v>
      </c>
      <c r="C857" s="1">
        <v>19288</v>
      </c>
      <c r="D857" t="s">
        <v>3514</v>
      </c>
      <c r="E857" s="1">
        <v>6722</v>
      </c>
      <c r="F857" t="s">
        <v>3515</v>
      </c>
      <c r="G857" t="s">
        <v>0</v>
      </c>
      <c r="H857" t="s">
        <v>403</v>
      </c>
      <c r="I857" t="s">
        <v>3516</v>
      </c>
      <c r="J857" s="1">
        <f t="shared" si="31"/>
        <v>1</v>
      </c>
      <c r="K857">
        <f t="shared" si="30"/>
        <v>6.2438888888888888</v>
      </c>
    </row>
    <row r="858" spans="1:11" x14ac:dyDescent="0.2">
      <c r="A858" s="1">
        <v>2109</v>
      </c>
      <c r="B858" s="1">
        <v>22545</v>
      </c>
      <c r="C858" s="1">
        <v>19291</v>
      </c>
      <c r="D858" t="s">
        <v>3517</v>
      </c>
      <c r="E858" s="1">
        <v>6722</v>
      </c>
      <c r="F858" t="s">
        <v>3515</v>
      </c>
      <c r="G858" t="s">
        <v>1</v>
      </c>
      <c r="H858" t="s">
        <v>480</v>
      </c>
      <c r="I858" t="s">
        <v>3518</v>
      </c>
      <c r="J858" s="1">
        <f t="shared" si="31"/>
        <v>0</v>
      </c>
      <c r="K858">
        <f t="shared" si="30"/>
        <v>6.2625000000000002</v>
      </c>
    </row>
    <row r="859" spans="1:11" x14ac:dyDescent="0.2">
      <c r="A859" s="1">
        <v>2112</v>
      </c>
      <c r="B859" s="1">
        <v>22588</v>
      </c>
      <c r="C859" s="1">
        <v>19307</v>
      </c>
      <c r="D859" t="s">
        <v>3519</v>
      </c>
      <c r="E859" s="1">
        <v>6732</v>
      </c>
      <c r="F859" t="s">
        <v>3520</v>
      </c>
      <c r="G859" t="s">
        <v>2</v>
      </c>
      <c r="H859" t="s">
        <v>3521</v>
      </c>
      <c r="I859" t="s">
        <v>3522</v>
      </c>
      <c r="J859" s="1">
        <f t="shared" si="31"/>
        <v>10</v>
      </c>
      <c r="K859">
        <f t="shared" si="30"/>
        <v>6.2744444444444447</v>
      </c>
    </row>
    <row r="860" spans="1:11" x14ac:dyDescent="0.2">
      <c r="A860" s="1">
        <v>2117</v>
      </c>
      <c r="B860" s="1">
        <v>22631</v>
      </c>
      <c r="C860" s="1">
        <v>19308</v>
      </c>
      <c r="D860" t="s">
        <v>3523</v>
      </c>
      <c r="E860" s="1">
        <v>6734</v>
      </c>
      <c r="F860" t="s">
        <v>854</v>
      </c>
      <c r="G860" t="s">
        <v>5</v>
      </c>
      <c r="H860" t="s">
        <v>416</v>
      </c>
      <c r="I860" t="s">
        <v>3524</v>
      </c>
      <c r="J860" s="1">
        <f t="shared" si="31"/>
        <v>2</v>
      </c>
      <c r="K860">
        <f t="shared" si="30"/>
        <v>6.2863888888888892</v>
      </c>
    </row>
    <row r="861" spans="1:11" x14ac:dyDescent="0.2">
      <c r="A861" s="1">
        <v>2118</v>
      </c>
      <c r="B861" s="1">
        <v>22632</v>
      </c>
      <c r="C861" s="1">
        <v>19309</v>
      </c>
      <c r="D861" t="s">
        <v>3525</v>
      </c>
      <c r="E861" s="1">
        <v>6735</v>
      </c>
      <c r="F861" t="s">
        <v>3526</v>
      </c>
      <c r="G861" t="s">
        <v>2</v>
      </c>
      <c r="H861" t="s">
        <v>596</v>
      </c>
      <c r="I861" t="s">
        <v>3527</v>
      </c>
      <c r="J861" s="1">
        <f t="shared" si="31"/>
        <v>1</v>
      </c>
      <c r="K861">
        <f t="shared" si="30"/>
        <v>6.2866666666666671</v>
      </c>
    </row>
    <row r="862" spans="1:11" x14ac:dyDescent="0.2">
      <c r="A862" s="1">
        <v>2129</v>
      </c>
      <c r="B862" s="1">
        <v>22781</v>
      </c>
      <c r="C862" s="1">
        <v>19317</v>
      </c>
      <c r="D862" t="s">
        <v>3528</v>
      </c>
      <c r="E862" s="1">
        <v>6737</v>
      </c>
      <c r="F862" t="s">
        <v>857</v>
      </c>
      <c r="G862" t="s">
        <v>2</v>
      </c>
      <c r="H862" t="s">
        <v>3529</v>
      </c>
      <c r="I862" t="s">
        <v>3530</v>
      </c>
      <c r="J862" s="1">
        <f t="shared" si="31"/>
        <v>2</v>
      </c>
      <c r="K862">
        <f t="shared" si="30"/>
        <v>6.3280555555555553</v>
      </c>
    </row>
    <row r="863" spans="1:11" x14ac:dyDescent="0.2">
      <c r="A863" s="1">
        <v>2132</v>
      </c>
      <c r="B863" s="1">
        <v>22811</v>
      </c>
      <c r="C863" s="1">
        <v>19320</v>
      </c>
      <c r="D863" t="s">
        <v>3531</v>
      </c>
      <c r="E863" s="1">
        <v>6738</v>
      </c>
      <c r="F863" t="s">
        <v>3532</v>
      </c>
      <c r="G863" t="s">
        <v>0</v>
      </c>
      <c r="H863" t="s">
        <v>908</v>
      </c>
      <c r="I863" t="s">
        <v>3533</v>
      </c>
      <c r="J863" s="1">
        <f t="shared" si="31"/>
        <v>1</v>
      </c>
      <c r="K863">
        <f t="shared" si="30"/>
        <v>6.3363888888888891</v>
      </c>
    </row>
    <row r="864" spans="1:11" x14ac:dyDescent="0.2">
      <c r="A864" s="1">
        <v>2141</v>
      </c>
      <c r="B864" s="1">
        <v>22945</v>
      </c>
      <c r="C864" s="1">
        <v>19321</v>
      </c>
      <c r="D864" t="s">
        <v>3534</v>
      </c>
      <c r="E864" s="1">
        <v>6739</v>
      </c>
      <c r="F864" t="s">
        <v>3535</v>
      </c>
      <c r="G864" t="s">
        <v>2</v>
      </c>
      <c r="H864" t="s">
        <v>832</v>
      </c>
      <c r="I864" t="s">
        <v>3536</v>
      </c>
      <c r="J864" s="1">
        <f t="shared" si="31"/>
        <v>1</v>
      </c>
      <c r="K864">
        <f t="shared" si="30"/>
        <v>6.3736111111111109</v>
      </c>
    </row>
    <row r="865" spans="1:11" x14ac:dyDescent="0.2">
      <c r="A865" s="1">
        <v>2145</v>
      </c>
      <c r="B865" s="1">
        <v>22982</v>
      </c>
      <c r="C865" s="1">
        <v>19337</v>
      </c>
      <c r="D865" t="s">
        <v>3537</v>
      </c>
      <c r="E865" s="1">
        <v>6746</v>
      </c>
      <c r="F865" t="s">
        <v>3538</v>
      </c>
      <c r="G865" t="s">
        <v>0</v>
      </c>
      <c r="H865" t="s">
        <v>3539</v>
      </c>
      <c r="I865" t="s">
        <v>3540</v>
      </c>
      <c r="J865" s="1">
        <f t="shared" si="31"/>
        <v>7</v>
      </c>
      <c r="K865">
        <f t="shared" si="30"/>
        <v>6.3838888888888885</v>
      </c>
    </row>
    <row r="866" spans="1:11" x14ac:dyDescent="0.2">
      <c r="A866" s="1">
        <v>2149</v>
      </c>
      <c r="B866" s="1">
        <v>23041</v>
      </c>
      <c r="C866" s="1">
        <v>19341</v>
      </c>
      <c r="D866" t="s">
        <v>3541</v>
      </c>
      <c r="E866" s="1">
        <v>6747</v>
      </c>
      <c r="F866" t="s">
        <v>3542</v>
      </c>
      <c r="G866" t="s">
        <v>2</v>
      </c>
      <c r="H866" t="s">
        <v>3543</v>
      </c>
      <c r="I866" t="s">
        <v>3544</v>
      </c>
      <c r="J866" s="1">
        <f t="shared" si="31"/>
        <v>1</v>
      </c>
      <c r="K866">
        <f t="shared" si="30"/>
        <v>6.4002777777777782</v>
      </c>
    </row>
    <row r="867" spans="1:11" x14ac:dyDescent="0.2">
      <c r="A867" s="1">
        <v>2150</v>
      </c>
      <c r="B867" s="1">
        <v>23061</v>
      </c>
      <c r="C867" s="1">
        <v>19345</v>
      </c>
      <c r="D867" t="s">
        <v>3545</v>
      </c>
      <c r="E867" s="1">
        <v>6748</v>
      </c>
      <c r="F867" t="s">
        <v>3546</v>
      </c>
      <c r="G867" t="s">
        <v>0</v>
      </c>
      <c r="H867" t="s">
        <v>466</v>
      </c>
      <c r="I867" t="s">
        <v>3547</v>
      </c>
      <c r="J867" s="1">
        <f t="shared" si="31"/>
        <v>1</v>
      </c>
      <c r="K867">
        <f t="shared" si="30"/>
        <v>6.4058333333333337</v>
      </c>
    </row>
    <row r="868" spans="1:11" x14ac:dyDescent="0.2">
      <c r="A868" s="1">
        <v>2153</v>
      </c>
      <c r="B868" s="1">
        <v>23075</v>
      </c>
      <c r="C868" s="1">
        <v>19346</v>
      </c>
      <c r="D868" t="s">
        <v>3548</v>
      </c>
      <c r="E868" s="1">
        <v>6749</v>
      </c>
      <c r="F868" t="s">
        <v>3549</v>
      </c>
      <c r="G868" t="s">
        <v>0</v>
      </c>
      <c r="H868" t="s">
        <v>750</v>
      </c>
      <c r="I868" t="s">
        <v>3550</v>
      </c>
      <c r="J868" s="1">
        <f t="shared" si="31"/>
        <v>1</v>
      </c>
      <c r="K868">
        <f t="shared" si="30"/>
        <v>6.4097222222222223</v>
      </c>
    </row>
    <row r="869" spans="1:11" x14ac:dyDescent="0.2">
      <c r="A869" s="1">
        <v>2158</v>
      </c>
      <c r="B869" s="1">
        <v>23115</v>
      </c>
      <c r="C869" s="1">
        <v>19349</v>
      </c>
      <c r="D869" t="s">
        <v>3551</v>
      </c>
      <c r="E869" s="1">
        <v>6750</v>
      </c>
      <c r="F869" t="s">
        <v>3552</v>
      </c>
      <c r="G869" t="s">
        <v>2</v>
      </c>
      <c r="H869" t="s">
        <v>879</v>
      </c>
      <c r="I869" t="s">
        <v>3553</v>
      </c>
      <c r="J869" s="1">
        <f t="shared" si="31"/>
        <v>1</v>
      </c>
      <c r="K869">
        <f t="shared" si="30"/>
        <v>6.4208333333333334</v>
      </c>
    </row>
    <row r="870" spans="1:11" x14ac:dyDescent="0.2">
      <c r="A870" s="1">
        <v>2161</v>
      </c>
      <c r="B870" s="1">
        <v>23201</v>
      </c>
      <c r="C870" s="1">
        <v>19419</v>
      </c>
      <c r="D870" t="s">
        <v>3554</v>
      </c>
      <c r="E870" s="1">
        <v>6782</v>
      </c>
      <c r="F870" t="s">
        <v>3555</v>
      </c>
      <c r="G870" t="s">
        <v>5</v>
      </c>
      <c r="H870" t="s">
        <v>3556</v>
      </c>
      <c r="I870" t="s">
        <v>3557</v>
      </c>
      <c r="J870" s="1">
        <f t="shared" si="31"/>
        <v>32</v>
      </c>
      <c r="K870">
        <f t="shared" si="30"/>
        <v>6.4447222222222225</v>
      </c>
    </row>
    <row r="871" spans="1:11" x14ac:dyDescent="0.2">
      <c r="A871" s="1">
        <v>2166</v>
      </c>
      <c r="B871" s="1">
        <v>23301</v>
      </c>
      <c r="C871" s="1">
        <v>19422</v>
      </c>
      <c r="D871" t="s">
        <v>3558</v>
      </c>
      <c r="E871" s="1">
        <v>6783</v>
      </c>
      <c r="F871" t="s">
        <v>3559</v>
      </c>
      <c r="G871" t="s">
        <v>2</v>
      </c>
      <c r="H871" t="s">
        <v>508</v>
      </c>
      <c r="I871" t="s">
        <v>3560</v>
      </c>
      <c r="J871" s="1">
        <f t="shared" si="31"/>
        <v>1</v>
      </c>
      <c r="K871">
        <f t="shared" si="30"/>
        <v>6.4725000000000001</v>
      </c>
    </row>
    <row r="872" spans="1:11" x14ac:dyDescent="0.2">
      <c r="A872" s="1">
        <v>2178</v>
      </c>
      <c r="B872" s="1">
        <v>23562</v>
      </c>
      <c r="C872" s="1">
        <v>19425</v>
      </c>
      <c r="D872" t="s">
        <v>3561</v>
      </c>
      <c r="E872" s="1">
        <v>6784</v>
      </c>
      <c r="F872" t="s">
        <v>3562</v>
      </c>
      <c r="G872" t="s">
        <v>5</v>
      </c>
      <c r="H872" t="s">
        <v>3563</v>
      </c>
      <c r="I872" t="s">
        <v>3564</v>
      </c>
      <c r="J872" s="1">
        <f t="shared" si="31"/>
        <v>1</v>
      </c>
      <c r="K872">
        <f t="shared" si="30"/>
        <v>6.5449999999999999</v>
      </c>
    </row>
    <row r="873" spans="1:11" x14ac:dyDescent="0.2">
      <c r="A873" s="1">
        <v>2189</v>
      </c>
      <c r="B873" s="1">
        <v>23692</v>
      </c>
      <c r="C873" s="1">
        <v>19426</v>
      </c>
      <c r="D873" t="s">
        <v>3565</v>
      </c>
      <c r="E873" s="1">
        <v>6785</v>
      </c>
      <c r="F873" t="s">
        <v>3566</v>
      </c>
      <c r="G873" t="s">
        <v>0</v>
      </c>
      <c r="H873" t="s">
        <v>3567</v>
      </c>
      <c r="I873" t="s">
        <v>3568</v>
      </c>
      <c r="J873" s="1">
        <f t="shared" si="31"/>
        <v>1</v>
      </c>
      <c r="K873">
        <f t="shared" si="30"/>
        <v>6.5811111111111114</v>
      </c>
    </row>
    <row r="874" spans="1:11" x14ac:dyDescent="0.2">
      <c r="A874" s="1">
        <v>2196</v>
      </c>
      <c r="B874" s="1">
        <v>23901</v>
      </c>
      <c r="C874" s="1">
        <v>19434</v>
      </c>
      <c r="D874" t="s">
        <v>3569</v>
      </c>
      <c r="E874" s="1">
        <v>6789</v>
      </c>
      <c r="F874" t="s">
        <v>3570</v>
      </c>
      <c r="G874" t="s">
        <v>2</v>
      </c>
      <c r="H874" t="s">
        <v>935</v>
      </c>
      <c r="I874" t="s">
        <v>3571</v>
      </c>
      <c r="J874" s="1">
        <f t="shared" si="31"/>
        <v>4</v>
      </c>
      <c r="K874">
        <f t="shared" si="30"/>
        <v>6.6391666666666671</v>
      </c>
    </row>
    <row r="875" spans="1:11" x14ac:dyDescent="0.2">
      <c r="A875" s="1">
        <v>2207</v>
      </c>
      <c r="B875" s="1">
        <v>24000</v>
      </c>
      <c r="C875" s="1">
        <v>19435</v>
      </c>
      <c r="D875" t="s">
        <v>3572</v>
      </c>
      <c r="E875" s="1">
        <v>6789</v>
      </c>
      <c r="F875" t="s">
        <v>3570</v>
      </c>
      <c r="G875" t="s">
        <v>2</v>
      </c>
      <c r="H875" t="s">
        <v>914</v>
      </c>
      <c r="I875" t="s">
        <v>3573</v>
      </c>
      <c r="J875" s="1">
        <f t="shared" si="31"/>
        <v>0</v>
      </c>
      <c r="K875">
        <f t="shared" si="30"/>
        <v>6.666666666666667</v>
      </c>
    </row>
    <row r="876" spans="1:11" x14ac:dyDescent="0.2">
      <c r="A876" s="1">
        <v>2208</v>
      </c>
      <c r="B876" s="1">
        <v>24003</v>
      </c>
      <c r="C876" s="1">
        <v>19440</v>
      </c>
      <c r="D876" t="s">
        <v>3574</v>
      </c>
      <c r="E876" s="1">
        <v>6790</v>
      </c>
      <c r="F876" t="s">
        <v>3575</v>
      </c>
      <c r="G876" t="s">
        <v>1</v>
      </c>
      <c r="H876" t="s">
        <v>3576</v>
      </c>
      <c r="I876" t="s">
        <v>3577</v>
      </c>
      <c r="J876" s="1">
        <f t="shared" si="31"/>
        <v>1</v>
      </c>
      <c r="K876">
        <f t="shared" si="30"/>
        <v>6.6675000000000004</v>
      </c>
    </row>
    <row r="877" spans="1:11" x14ac:dyDescent="0.2">
      <c r="A877" s="1">
        <v>2228</v>
      </c>
      <c r="B877" s="1">
        <v>24305</v>
      </c>
      <c r="C877" s="1">
        <v>19440</v>
      </c>
      <c r="D877" t="s">
        <v>3574</v>
      </c>
      <c r="E877" s="1">
        <v>6790</v>
      </c>
      <c r="F877" t="s">
        <v>3575</v>
      </c>
      <c r="G877" t="s">
        <v>1</v>
      </c>
      <c r="H877" t="s">
        <v>1084</v>
      </c>
      <c r="I877" t="s">
        <v>3578</v>
      </c>
      <c r="J877" s="1">
        <f t="shared" si="31"/>
        <v>0</v>
      </c>
      <c r="K877">
        <f t="shared" si="30"/>
        <v>6.7513888888888891</v>
      </c>
    </row>
    <row r="878" spans="1:11" x14ac:dyDescent="0.2">
      <c r="A878" s="1">
        <v>2237</v>
      </c>
      <c r="B878" s="1">
        <v>24451</v>
      </c>
      <c r="C878" s="1">
        <v>19443</v>
      </c>
      <c r="D878" t="s">
        <v>3579</v>
      </c>
      <c r="E878" s="1">
        <v>6791</v>
      </c>
      <c r="F878" t="s">
        <v>3580</v>
      </c>
      <c r="G878" t="s">
        <v>5</v>
      </c>
      <c r="H878" t="s">
        <v>582</v>
      </c>
      <c r="I878" t="s">
        <v>3581</v>
      </c>
      <c r="J878" s="1">
        <f t="shared" si="31"/>
        <v>1</v>
      </c>
      <c r="K878">
        <f t="shared" si="30"/>
        <v>6.7919444444444448</v>
      </c>
    </row>
    <row r="879" spans="1:11" x14ac:dyDescent="0.2">
      <c r="A879" s="1">
        <v>2261</v>
      </c>
      <c r="B879" s="1">
        <v>24804</v>
      </c>
      <c r="C879" s="1">
        <v>19446</v>
      </c>
      <c r="D879" t="s">
        <v>3582</v>
      </c>
      <c r="E879" s="1">
        <v>6792</v>
      </c>
      <c r="F879" t="s">
        <v>3583</v>
      </c>
      <c r="G879" t="s">
        <v>2</v>
      </c>
      <c r="H879" t="s">
        <v>1009</v>
      </c>
      <c r="I879" t="s">
        <v>3584</v>
      </c>
      <c r="J879" s="1">
        <f t="shared" si="31"/>
        <v>1</v>
      </c>
      <c r="K879">
        <f t="shared" si="30"/>
        <v>6.89</v>
      </c>
    </row>
    <row r="880" spans="1:11" x14ac:dyDescent="0.2">
      <c r="A880" s="1">
        <v>2269</v>
      </c>
      <c r="B880" s="1">
        <v>24871</v>
      </c>
      <c r="C880" s="1">
        <v>19449</v>
      </c>
      <c r="D880" t="s">
        <v>3585</v>
      </c>
      <c r="E880" s="1">
        <v>6793</v>
      </c>
      <c r="F880" t="s">
        <v>3586</v>
      </c>
      <c r="G880" t="s">
        <v>0</v>
      </c>
      <c r="H880" t="s">
        <v>753</v>
      </c>
      <c r="I880" t="s">
        <v>3587</v>
      </c>
      <c r="J880" s="1">
        <f t="shared" si="31"/>
        <v>1</v>
      </c>
      <c r="K880">
        <f t="shared" si="30"/>
        <v>6.908611111111111</v>
      </c>
    </row>
    <row r="881" spans="1:11" x14ac:dyDescent="0.2">
      <c r="A881" s="1">
        <v>2275</v>
      </c>
      <c r="B881" s="1">
        <v>25011</v>
      </c>
      <c r="C881" s="1">
        <v>19452</v>
      </c>
      <c r="D881" t="s">
        <v>3588</v>
      </c>
      <c r="E881" s="1">
        <v>6794</v>
      </c>
      <c r="F881" t="s">
        <v>3589</v>
      </c>
      <c r="G881" t="s">
        <v>0</v>
      </c>
      <c r="H881" t="s">
        <v>347</v>
      </c>
      <c r="I881" t="s">
        <v>3590</v>
      </c>
      <c r="J881" s="1">
        <f t="shared" si="31"/>
        <v>1</v>
      </c>
      <c r="K881">
        <f t="shared" si="30"/>
        <v>6.9474999999999998</v>
      </c>
    </row>
    <row r="882" spans="1:11" x14ac:dyDescent="0.2">
      <c r="A882" s="1">
        <v>2277</v>
      </c>
      <c r="B882" s="1">
        <v>25032</v>
      </c>
      <c r="C882" s="1">
        <v>19453</v>
      </c>
      <c r="D882" t="s">
        <v>3591</v>
      </c>
      <c r="E882" s="1">
        <v>6796</v>
      </c>
      <c r="F882" t="s">
        <v>3592</v>
      </c>
      <c r="G882" t="s">
        <v>2</v>
      </c>
      <c r="H882" t="s">
        <v>686</v>
      </c>
      <c r="I882" t="s">
        <v>3593</v>
      </c>
      <c r="J882" s="1">
        <f t="shared" si="31"/>
        <v>2</v>
      </c>
      <c r="K882">
        <f t="shared" si="30"/>
        <v>6.9533333333333331</v>
      </c>
    </row>
    <row r="883" spans="1:11" x14ac:dyDescent="0.2">
      <c r="A883" s="1">
        <v>2302</v>
      </c>
      <c r="B883" s="1">
        <v>25379</v>
      </c>
      <c r="C883" s="1">
        <v>19456</v>
      </c>
      <c r="D883" t="s">
        <v>3594</v>
      </c>
      <c r="E883" s="1">
        <v>6797</v>
      </c>
      <c r="F883" t="s">
        <v>3595</v>
      </c>
      <c r="G883" t="s">
        <v>2</v>
      </c>
      <c r="H883" t="s">
        <v>662</v>
      </c>
      <c r="I883" t="s">
        <v>3596</v>
      </c>
      <c r="J883" s="1">
        <f t="shared" si="31"/>
        <v>1</v>
      </c>
      <c r="K883">
        <f t="shared" si="30"/>
        <v>7.049722222222222</v>
      </c>
    </row>
    <row r="884" spans="1:11" x14ac:dyDescent="0.2">
      <c r="A884" s="1">
        <v>2306</v>
      </c>
      <c r="B884" s="1">
        <v>25463</v>
      </c>
      <c r="C884" s="1">
        <v>19459</v>
      </c>
      <c r="D884" t="s">
        <v>3597</v>
      </c>
      <c r="E884" s="1">
        <v>6797</v>
      </c>
      <c r="F884" t="s">
        <v>3595</v>
      </c>
      <c r="G884" t="s">
        <v>1</v>
      </c>
      <c r="H884" t="s">
        <v>764</v>
      </c>
      <c r="I884" t="s">
        <v>3598</v>
      </c>
      <c r="J884" s="1">
        <f t="shared" si="31"/>
        <v>0</v>
      </c>
      <c r="K884">
        <f t="shared" si="30"/>
        <v>7.0730555555555554</v>
      </c>
    </row>
    <row r="885" spans="1:11" x14ac:dyDescent="0.2">
      <c r="A885" s="1">
        <v>2308</v>
      </c>
      <c r="B885" s="1">
        <v>25494</v>
      </c>
      <c r="C885" s="1">
        <v>19459</v>
      </c>
      <c r="D885" t="s">
        <v>3597</v>
      </c>
      <c r="E885" s="1">
        <v>6797</v>
      </c>
      <c r="F885" t="s">
        <v>3595</v>
      </c>
      <c r="G885" t="s">
        <v>0</v>
      </c>
      <c r="H885" t="s">
        <v>504</v>
      </c>
      <c r="I885" t="s">
        <v>3599</v>
      </c>
      <c r="J885" s="1">
        <f t="shared" si="31"/>
        <v>0</v>
      </c>
      <c r="K885">
        <f t="shared" si="30"/>
        <v>7.081666666666667</v>
      </c>
    </row>
    <row r="886" spans="1:11" x14ac:dyDescent="0.2">
      <c r="A886" s="1">
        <v>2312</v>
      </c>
      <c r="B886" s="1">
        <v>25573</v>
      </c>
      <c r="C886" s="1">
        <v>19460</v>
      </c>
      <c r="D886" t="s">
        <v>3600</v>
      </c>
      <c r="E886" s="1">
        <v>6798</v>
      </c>
      <c r="F886" t="s">
        <v>3601</v>
      </c>
      <c r="G886" t="s">
        <v>1</v>
      </c>
      <c r="H886" t="s">
        <v>3602</v>
      </c>
      <c r="I886" t="s">
        <v>3603</v>
      </c>
      <c r="J886" s="1">
        <f t="shared" si="31"/>
        <v>1</v>
      </c>
      <c r="K886">
        <f t="shared" si="30"/>
        <v>7.1036111111111113</v>
      </c>
    </row>
    <row r="887" spans="1:11" x14ac:dyDescent="0.2">
      <c r="A887" s="1">
        <v>2328</v>
      </c>
      <c r="B887" s="1">
        <v>25784</v>
      </c>
      <c r="C887" s="1">
        <v>19461</v>
      </c>
      <c r="D887" t="s">
        <v>3604</v>
      </c>
      <c r="E887" s="1">
        <v>6799</v>
      </c>
      <c r="F887" t="s">
        <v>3605</v>
      </c>
      <c r="G887" t="s">
        <v>2</v>
      </c>
      <c r="H887" t="s">
        <v>700</v>
      </c>
      <c r="I887" t="s">
        <v>3606</v>
      </c>
      <c r="J887" s="1">
        <f t="shared" si="31"/>
        <v>1</v>
      </c>
      <c r="K887">
        <f t="shared" si="30"/>
        <v>7.1622222222222218</v>
      </c>
    </row>
    <row r="888" spans="1:11" x14ac:dyDescent="0.2">
      <c r="A888" s="1">
        <v>2343</v>
      </c>
      <c r="B888" s="1">
        <v>26001</v>
      </c>
      <c r="C888" s="1">
        <v>19464</v>
      </c>
      <c r="D888" t="s">
        <v>3607</v>
      </c>
      <c r="E888" s="1">
        <v>6800</v>
      </c>
      <c r="F888" t="s">
        <v>3608</v>
      </c>
      <c r="G888" t="s">
        <v>2</v>
      </c>
      <c r="H888" t="s">
        <v>612</v>
      </c>
      <c r="I888" t="s">
        <v>3609</v>
      </c>
      <c r="J888" s="1">
        <f t="shared" si="31"/>
        <v>1</v>
      </c>
      <c r="K888">
        <f t="shared" si="30"/>
        <v>7.2225000000000001</v>
      </c>
    </row>
    <row r="889" spans="1:11" x14ac:dyDescent="0.2">
      <c r="A889" s="1">
        <v>2360</v>
      </c>
      <c r="B889" s="1">
        <v>26194</v>
      </c>
      <c r="C889" s="1">
        <v>19466</v>
      </c>
      <c r="D889" t="s">
        <v>3610</v>
      </c>
      <c r="E889" s="1">
        <v>6801</v>
      </c>
      <c r="F889" t="s">
        <v>3611</v>
      </c>
      <c r="G889" t="s">
        <v>1</v>
      </c>
      <c r="H889" t="s">
        <v>3612</v>
      </c>
      <c r="I889" t="s">
        <v>3613</v>
      </c>
      <c r="J889" s="1">
        <f t="shared" si="31"/>
        <v>1</v>
      </c>
      <c r="K889">
        <f t="shared" si="30"/>
        <v>7.2761111111111108</v>
      </c>
    </row>
    <row r="890" spans="1:11" x14ac:dyDescent="0.2">
      <c r="A890" s="1">
        <v>2367</v>
      </c>
      <c r="B890" s="1">
        <v>26241</v>
      </c>
      <c r="C890" s="1">
        <v>19467</v>
      </c>
      <c r="D890" t="s">
        <v>3614</v>
      </c>
      <c r="E890" s="1">
        <v>6801</v>
      </c>
      <c r="F890" t="s">
        <v>3611</v>
      </c>
      <c r="G890" t="s">
        <v>2</v>
      </c>
      <c r="I890" t="s">
        <v>3615</v>
      </c>
      <c r="J890" s="1">
        <f t="shared" si="31"/>
        <v>0</v>
      </c>
      <c r="K890">
        <f t="shared" si="30"/>
        <v>7.2891666666666666</v>
      </c>
    </row>
    <row r="891" spans="1:11" x14ac:dyDescent="0.2">
      <c r="A891" s="1">
        <v>2368</v>
      </c>
      <c r="B891" s="1">
        <v>26242</v>
      </c>
      <c r="C891" s="1">
        <v>19471</v>
      </c>
      <c r="D891" t="s">
        <v>3616</v>
      </c>
      <c r="E891" s="1">
        <v>6802</v>
      </c>
      <c r="F891" t="s">
        <v>3617</v>
      </c>
      <c r="G891" t="s">
        <v>2</v>
      </c>
      <c r="H891" t="s">
        <v>3618</v>
      </c>
      <c r="I891" t="s">
        <v>3619</v>
      </c>
      <c r="J891" s="1">
        <f t="shared" si="31"/>
        <v>1</v>
      </c>
      <c r="K891">
        <f t="shared" si="30"/>
        <v>7.2894444444444444</v>
      </c>
    </row>
    <row r="892" spans="1:11" x14ac:dyDescent="0.2">
      <c r="A892" s="1">
        <v>2377</v>
      </c>
      <c r="B892" s="1">
        <v>26307</v>
      </c>
      <c r="C892" s="1">
        <v>19472</v>
      </c>
      <c r="D892" t="s">
        <v>3620</v>
      </c>
      <c r="E892" s="1">
        <v>6803</v>
      </c>
      <c r="F892" t="s">
        <v>3621</v>
      </c>
      <c r="G892" t="s">
        <v>2</v>
      </c>
      <c r="H892" t="s">
        <v>3622</v>
      </c>
      <c r="I892" t="s">
        <v>3623</v>
      </c>
      <c r="J892" s="1">
        <f t="shared" si="31"/>
        <v>1</v>
      </c>
      <c r="K892">
        <f t="shared" si="30"/>
        <v>7.3075000000000001</v>
      </c>
    </row>
    <row r="893" spans="1:11" x14ac:dyDescent="0.2">
      <c r="A893" s="1">
        <v>2380</v>
      </c>
      <c r="B893" s="1">
        <v>26387</v>
      </c>
      <c r="C893" s="1">
        <v>19473</v>
      </c>
      <c r="D893" t="s">
        <v>3624</v>
      </c>
      <c r="E893" s="1">
        <v>6803</v>
      </c>
      <c r="F893" t="s">
        <v>3621</v>
      </c>
      <c r="G893" t="s">
        <v>1</v>
      </c>
      <c r="H893" t="s">
        <v>3625</v>
      </c>
      <c r="I893" t="s">
        <v>3626</v>
      </c>
      <c r="J893" s="1">
        <f t="shared" si="31"/>
        <v>0</v>
      </c>
      <c r="K893">
        <f t="shared" si="30"/>
        <v>7.3297222222222222</v>
      </c>
    </row>
    <row r="894" spans="1:11" x14ac:dyDescent="0.2">
      <c r="A894" s="1">
        <v>2385</v>
      </c>
      <c r="B894" s="1">
        <v>26451</v>
      </c>
      <c r="C894" s="1">
        <v>19474</v>
      </c>
      <c r="D894" t="s">
        <v>3627</v>
      </c>
      <c r="E894" s="1">
        <v>6804</v>
      </c>
      <c r="F894" t="s">
        <v>3628</v>
      </c>
      <c r="G894" t="s">
        <v>2</v>
      </c>
      <c r="H894" t="s">
        <v>681</v>
      </c>
      <c r="I894" t="s">
        <v>3629</v>
      </c>
      <c r="J894" s="1">
        <f t="shared" si="31"/>
        <v>1</v>
      </c>
      <c r="K894">
        <f t="shared" si="30"/>
        <v>7.3475000000000001</v>
      </c>
    </row>
    <row r="895" spans="1:11" x14ac:dyDescent="0.2">
      <c r="A895" s="1">
        <v>2399</v>
      </c>
      <c r="B895" s="1">
        <v>26613</v>
      </c>
      <c r="C895" s="1">
        <v>19482</v>
      </c>
      <c r="D895" t="s">
        <v>3630</v>
      </c>
      <c r="E895" s="1">
        <v>6806</v>
      </c>
      <c r="F895" t="s">
        <v>3631</v>
      </c>
      <c r="G895" t="s">
        <v>0</v>
      </c>
      <c r="H895" t="s">
        <v>3632</v>
      </c>
      <c r="I895" t="s">
        <v>3633</v>
      </c>
      <c r="J895" s="1">
        <f t="shared" si="31"/>
        <v>2</v>
      </c>
      <c r="K895">
        <f t="shared" si="30"/>
        <v>7.3925000000000001</v>
      </c>
    </row>
    <row r="896" spans="1:11" x14ac:dyDescent="0.2">
      <c r="A896" s="1">
        <v>2430</v>
      </c>
      <c r="B896" s="1">
        <v>27150</v>
      </c>
      <c r="C896" s="1">
        <v>19488</v>
      </c>
      <c r="D896" t="s">
        <v>3634</v>
      </c>
      <c r="E896" s="1">
        <v>6809</v>
      </c>
      <c r="F896" t="s">
        <v>3635</v>
      </c>
      <c r="G896" t="s">
        <v>5</v>
      </c>
      <c r="H896" t="s">
        <v>3636</v>
      </c>
      <c r="I896" t="s">
        <v>3637</v>
      </c>
      <c r="J896" s="1">
        <f t="shared" si="31"/>
        <v>3</v>
      </c>
      <c r="K896">
        <f t="shared" si="30"/>
        <v>7.541666666666667</v>
      </c>
    </row>
    <row r="897" spans="1:11" x14ac:dyDescent="0.2">
      <c r="A897" s="1">
        <v>2444</v>
      </c>
      <c r="B897" s="1">
        <v>27293</v>
      </c>
      <c r="C897" s="1">
        <v>19489</v>
      </c>
      <c r="D897" t="s">
        <v>3638</v>
      </c>
      <c r="E897" s="1">
        <v>6810</v>
      </c>
      <c r="F897" t="s">
        <v>861</v>
      </c>
      <c r="G897" t="s">
        <v>2</v>
      </c>
      <c r="H897" t="s">
        <v>934</v>
      </c>
      <c r="I897" t="s">
        <v>3639</v>
      </c>
      <c r="J897" s="1">
        <f t="shared" si="31"/>
        <v>1</v>
      </c>
      <c r="K897">
        <f t="shared" si="30"/>
        <v>7.5813888888888892</v>
      </c>
    </row>
    <row r="898" spans="1:11" x14ac:dyDescent="0.2">
      <c r="A898" s="1">
        <v>2450</v>
      </c>
      <c r="B898" s="1">
        <v>27370</v>
      </c>
      <c r="C898" s="1">
        <v>19490</v>
      </c>
      <c r="D898" t="s">
        <v>3640</v>
      </c>
      <c r="E898" s="1">
        <v>6811</v>
      </c>
      <c r="F898" t="s">
        <v>863</v>
      </c>
      <c r="G898" t="s">
        <v>2</v>
      </c>
      <c r="H898" t="s">
        <v>3641</v>
      </c>
      <c r="I898" t="s">
        <v>3642</v>
      </c>
      <c r="J898" s="1">
        <f t="shared" si="31"/>
        <v>1</v>
      </c>
      <c r="K898">
        <f t="shared" si="30"/>
        <v>7.6027777777777779</v>
      </c>
    </row>
    <row r="899" spans="1:11" x14ac:dyDescent="0.2">
      <c r="A899" s="1">
        <v>2451</v>
      </c>
      <c r="B899" s="1">
        <v>27387</v>
      </c>
      <c r="C899" s="1">
        <v>19491</v>
      </c>
      <c r="D899" t="s">
        <v>3643</v>
      </c>
      <c r="E899" s="1">
        <v>6813</v>
      </c>
      <c r="F899" t="s">
        <v>867</v>
      </c>
      <c r="G899" t="s">
        <v>2</v>
      </c>
      <c r="H899" t="s">
        <v>3644</v>
      </c>
      <c r="I899" t="s">
        <v>3645</v>
      </c>
      <c r="J899" s="1">
        <f t="shared" si="31"/>
        <v>2</v>
      </c>
      <c r="K899">
        <f t="shared" ref="K899:K962" si="32">B899/3600</f>
        <v>7.6074999999999999</v>
      </c>
    </row>
    <row r="900" spans="1:11" x14ac:dyDescent="0.2">
      <c r="A900" s="1">
        <v>2452</v>
      </c>
      <c r="B900" s="1">
        <v>27388</v>
      </c>
      <c r="C900" s="1">
        <v>19527</v>
      </c>
      <c r="D900" t="s">
        <v>866</v>
      </c>
      <c r="E900" s="1">
        <v>6826</v>
      </c>
      <c r="F900" t="s">
        <v>873</v>
      </c>
      <c r="G900" t="s">
        <v>2</v>
      </c>
      <c r="H900" t="s">
        <v>467</v>
      </c>
      <c r="I900" t="s">
        <v>3646</v>
      </c>
      <c r="J900" s="1">
        <f t="shared" ref="J900:J963" si="33">$E900-$E899</f>
        <v>13</v>
      </c>
      <c r="K900">
        <f t="shared" si="32"/>
        <v>7.6077777777777778</v>
      </c>
    </row>
    <row r="901" spans="1:11" x14ac:dyDescent="0.2">
      <c r="A901" s="1">
        <v>2454</v>
      </c>
      <c r="B901" s="1">
        <v>27395</v>
      </c>
      <c r="C901" s="1">
        <v>19539</v>
      </c>
      <c r="D901" t="s">
        <v>3647</v>
      </c>
      <c r="E901" s="1">
        <v>6831</v>
      </c>
      <c r="F901" t="s">
        <v>3648</v>
      </c>
      <c r="G901" t="s">
        <v>2</v>
      </c>
      <c r="H901" t="s">
        <v>3649</v>
      </c>
      <c r="I901" t="s">
        <v>3650</v>
      </c>
      <c r="J901" s="1">
        <f t="shared" si="33"/>
        <v>5</v>
      </c>
      <c r="K901">
        <f t="shared" si="32"/>
        <v>7.6097222222222225</v>
      </c>
    </row>
    <row r="902" spans="1:11" x14ac:dyDescent="0.2">
      <c r="A902" s="1">
        <v>2473</v>
      </c>
      <c r="B902" s="1">
        <v>27702</v>
      </c>
      <c r="C902" s="1">
        <v>19567</v>
      </c>
      <c r="D902" t="s">
        <v>3651</v>
      </c>
      <c r="E902" s="1">
        <v>6843</v>
      </c>
      <c r="F902" t="s">
        <v>3652</v>
      </c>
      <c r="G902" t="s">
        <v>2</v>
      </c>
      <c r="H902" t="s">
        <v>3653</v>
      </c>
      <c r="I902" t="s">
        <v>3654</v>
      </c>
      <c r="J902" s="1">
        <f t="shared" si="33"/>
        <v>12</v>
      </c>
      <c r="K902">
        <f t="shared" si="32"/>
        <v>7.6950000000000003</v>
      </c>
    </row>
    <row r="903" spans="1:11" x14ac:dyDescent="0.2">
      <c r="A903" s="1">
        <v>2482</v>
      </c>
      <c r="B903" s="1">
        <v>27823</v>
      </c>
      <c r="C903" s="1">
        <v>19607</v>
      </c>
      <c r="D903" t="s">
        <v>3655</v>
      </c>
      <c r="E903" s="1">
        <v>6852</v>
      </c>
      <c r="F903" t="s">
        <v>881</v>
      </c>
      <c r="G903" t="s">
        <v>1</v>
      </c>
      <c r="H903" t="s">
        <v>3656</v>
      </c>
      <c r="I903" t="s">
        <v>3657</v>
      </c>
      <c r="J903" s="1">
        <f t="shared" si="33"/>
        <v>9</v>
      </c>
      <c r="K903">
        <f t="shared" si="32"/>
        <v>7.7286111111111113</v>
      </c>
    </row>
    <row r="904" spans="1:11" x14ac:dyDescent="0.2">
      <c r="A904" s="1">
        <v>2488</v>
      </c>
      <c r="B904" s="1">
        <v>27882</v>
      </c>
      <c r="C904" s="1">
        <v>19610</v>
      </c>
      <c r="D904" t="s">
        <v>878</v>
      </c>
      <c r="E904" s="1">
        <v>6853</v>
      </c>
      <c r="F904" t="s">
        <v>3658</v>
      </c>
      <c r="G904" t="s">
        <v>2</v>
      </c>
      <c r="H904" t="s">
        <v>3659</v>
      </c>
      <c r="I904" t="s">
        <v>3660</v>
      </c>
      <c r="J904" s="1">
        <f t="shared" si="33"/>
        <v>1</v>
      </c>
      <c r="K904">
        <f t="shared" si="32"/>
        <v>7.7450000000000001</v>
      </c>
    </row>
    <row r="905" spans="1:11" x14ac:dyDescent="0.2">
      <c r="A905" s="1">
        <v>2489</v>
      </c>
      <c r="B905" s="1">
        <v>27885</v>
      </c>
      <c r="C905" s="1">
        <v>19619</v>
      </c>
      <c r="D905" t="s">
        <v>3661</v>
      </c>
      <c r="E905" s="1">
        <v>6856</v>
      </c>
      <c r="F905" t="s">
        <v>3662</v>
      </c>
      <c r="G905" t="s">
        <v>5</v>
      </c>
      <c r="H905" t="s">
        <v>3663</v>
      </c>
      <c r="I905" t="s">
        <v>3664</v>
      </c>
      <c r="J905" s="1">
        <f t="shared" si="33"/>
        <v>3</v>
      </c>
      <c r="K905">
        <f t="shared" si="32"/>
        <v>7.7458333333333336</v>
      </c>
    </row>
    <row r="906" spans="1:11" x14ac:dyDescent="0.2">
      <c r="A906" s="1">
        <v>2497</v>
      </c>
      <c r="B906" s="1">
        <v>27993</v>
      </c>
      <c r="C906" s="1">
        <v>19619</v>
      </c>
      <c r="D906" t="s">
        <v>3661</v>
      </c>
      <c r="E906" s="1">
        <v>6857</v>
      </c>
      <c r="F906" t="s">
        <v>3665</v>
      </c>
      <c r="G906" t="s">
        <v>5</v>
      </c>
      <c r="H906" t="s">
        <v>510</v>
      </c>
      <c r="I906" t="s">
        <v>3666</v>
      </c>
      <c r="J906" s="1">
        <f t="shared" si="33"/>
        <v>1</v>
      </c>
      <c r="K906">
        <f t="shared" si="32"/>
        <v>7.7758333333333329</v>
      </c>
    </row>
    <row r="907" spans="1:11" x14ac:dyDescent="0.2">
      <c r="A907" s="1">
        <v>2510</v>
      </c>
      <c r="B907" s="1">
        <v>28187</v>
      </c>
      <c r="C907" s="1">
        <v>19619</v>
      </c>
      <c r="D907" t="s">
        <v>3661</v>
      </c>
      <c r="E907" s="1">
        <v>6857</v>
      </c>
      <c r="F907" t="s">
        <v>3665</v>
      </c>
      <c r="G907" t="s">
        <v>2</v>
      </c>
      <c r="H907" t="s">
        <v>3667</v>
      </c>
      <c r="I907" t="s">
        <v>3668</v>
      </c>
      <c r="J907" s="1">
        <f t="shared" si="33"/>
        <v>0</v>
      </c>
      <c r="K907">
        <f t="shared" si="32"/>
        <v>7.8297222222222222</v>
      </c>
    </row>
    <row r="908" spans="1:11" x14ac:dyDescent="0.2">
      <c r="A908" s="1">
        <v>2511</v>
      </c>
      <c r="B908" s="1">
        <v>28190</v>
      </c>
      <c r="C908" s="1">
        <v>19629</v>
      </c>
      <c r="D908" t="s">
        <v>3669</v>
      </c>
      <c r="E908" s="1">
        <v>6862</v>
      </c>
      <c r="F908" t="s">
        <v>3670</v>
      </c>
      <c r="G908" t="s">
        <v>0</v>
      </c>
      <c r="H908" t="s">
        <v>377</v>
      </c>
      <c r="I908" t="s">
        <v>3671</v>
      </c>
      <c r="J908" s="1">
        <f t="shared" si="33"/>
        <v>5</v>
      </c>
      <c r="K908">
        <f t="shared" si="32"/>
        <v>7.8305555555555557</v>
      </c>
    </row>
    <row r="909" spans="1:11" x14ac:dyDescent="0.2">
      <c r="A909" s="1">
        <v>2539</v>
      </c>
      <c r="B909" s="1">
        <v>28551</v>
      </c>
      <c r="C909" s="1">
        <v>19630</v>
      </c>
      <c r="D909" t="s">
        <v>3672</v>
      </c>
      <c r="E909" s="1">
        <v>6863</v>
      </c>
      <c r="F909" t="s">
        <v>3673</v>
      </c>
      <c r="G909" t="s">
        <v>0</v>
      </c>
      <c r="H909" t="s">
        <v>997</v>
      </c>
      <c r="I909" t="s">
        <v>3674</v>
      </c>
      <c r="J909" s="1">
        <f t="shared" si="33"/>
        <v>1</v>
      </c>
      <c r="K909">
        <f t="shared" si="32"/>
        <v>7.9308333333333332</v>
      </c>
    </row>
    <row r="910" spans="1:11" x14ac:dyDescent="0.2">
      <c r="A910" s="1">
        <v>2546</v>
      </c>
      <c r="B910" s="1">
        <v>28665</v>
      </c>
      <c r="C910" s="1">
        <v>19633</v>
      </c>
      <c r="D910" t="s">
        <v>3675</v>
      </c>
      <c r="E910" s="1">
        <v>6864</v>
      </c>
      <c r="F910" t="s">
        <v>3676</v>
      </c>
      <c r="G910" t="s">
        <v>2</v>
      </c>
      <c r="H910" t="s">
        <v>240</v>
      </c>
      <c r="I910" t="s">
        <v>3677</v>
      </c>
      <c r="J910" s="1">
        <f t="shared" si="33"/>
        <v>1</v>
      </c>
      <c r="K910">
        <f t="shared" si="32"/>
        <v>7.9625000000000004</v>
      </c>
    </row>
    <row r="911" spans="1:11" x14ac:dyDescent="0.2">
      <c r="A911" s="1">
        <v>2557</v>
      </c>
      <c r="B911" s="1">
        <v>28885</v>
      </c>
      <c r="C911" s="1">
        <v>19633</v>
      </c>
      <c r="D911" t="s">
        <v>3675</v>
      </c>
      <c r="E911" s="1">
        <v>6864</v>
      </c>
      <c r="F911" t="s">
        <v>3676</v>
      </c>
      <c r="G911" t="s">
        <v>0</v>
      </c>
      <c r="H911" t="s">
        <v>785</v>
      </c>
      <c r="I911" t="s">
        <v>3678</v>
      </c>
      <c r="J911" s="1">
        <f t="shared" si="33"/>
        <v>0</v>
      </c>
      <c r="K911">
        <f t="shared" si="32"/>
        <v>8.0236111111111104</v>
      </c>
    </row>
    <row r="912" spans="1:11" x14ac:dyDescent="0.2">
      <c r="A912" s="1">
        <v>2564</v>
      </c>
      <c r="B912" s="1">
        <v>28983</v>
      </c>
      <c r="C912" s="1">
        <v>19672</v>
      </c>
      <c r="D912" t="s">
        <v>3679</v>
      </c>
      <c r="E912" s="1">
        <v>6879</v>
      </c>
      <c r="F912" t="s">
        <v>3680</v>
      </c>
      <c r="G912" t="s">
        <v>0</v>
      </c>
      <c r="H912" t="s">
        <v>1045</v>
      </c>
      <c r="I912" t="s">
        <v>3681</v>
      </c>
      <c r="J912" s="1">
        <f t="shared" si="33"/>
        <v>15</v>
      </c>
      <c r="K912">
        <f t="shared" si="32"/>
        <v>8.0508333333333333</v>
      </c>
    </row>
    <row r="913" spans="1:11" x14ac:dyDescent="0.2">
      <c r="A913" s="1">
        <v>2565</v>
      </c>
      <c r="B913" s="1">
        <v>28987</v>
      </c>
      <c r="C913" s="1">
        <v>19676</v>
      </c>
      <c r="D913" t="s">
        <v>3682</v>
      </c>
      <c r="E913" s="1">
        <v>6881</v>
      </c>
      <c r="F913" t="s">
        <v>3683</v>
      </c>
      <c r="G913" t="s">
        <v>2</v>
      </c>
      <c r="H913" t="s">
        <v>848</v>
      </c>
      <c r="I913" t="s">
        <v>3684</v>
      </c>
      <c r="J913" s="1">
        <f t="shared" si="33"/>
        <v>2</v>
      </c>
      <c r="K913">
        <f t="shared" si="32"/>
        <v>8.0519444444444446</v>
      </c>
    </row>
    <row r="914" spans="1:11" x14ac:dyDescent="0.2">
      <c r="A914" s="1">
        <v>2566</v>
      </c>
      <c r="B914" s="1">
        <v>28990</v>
      </c>
      <c r="C914" s="1">
        <v>19685</v>
      </c>
      <c r="D914" t="s">
        <v>3685</v>
      </c>
      <c r="E914" s="1">
        <v>6885</v>
      </c>
      <c r="F914" t="s">
        <v>884</v>
      </c>
      <c r="G914" t="s">
        <v>2</v>
      </c>
      <c r="H914" t="s">
        <v>3686</v>
      </c>
      <c r="I914" t="s">
        <v>3687</v>
      </c>
      <c r="J914" s="1">
        <f t="shared" si="33"/>
        <v>4</v>
      </c>
      <c r="K914">
        <f t="shared" si="32"/>
        <v>8.0527777777777771</v>
      </c>
    </row>
    <row r="915" spans="1:11" x14ac:dyDescent="0.2">
      <c r="A915" s="1">
        <v>2589</v>
      </c>
      <c r="B915" s="1">
        <v>29296</v>
      </c>
      <c r="C915" s="1">
        <v>19686</v>
      </c>
      <c r="D915" t="s">
        <v>3688</v>
      </c>
      <c r="E915" s="1">
        <v>6886</v>
      </c>
      <c r="F915" t="s">
        <v>3689</v>
      </c>
      <c r="G915" t="s">
        <v>0</v>
      </c>
      <c r="H915" t="s">
        <v>822</v>
      </c>
      <c r="I915" t="s">
        <v>3690</v>
      </c>
      <c r="J915" s="1">
        <f t="shared" si="33"/>
        <v>1</v>
      </c>
      <c r="K915">
        <f t="shared" si="32"/>
        <v>8.137777777777778</v>
      </c>
    </row>
    <row r="916" spans="1:11" x14ac:dyDescent="0.2">
      <c r="A916" s="1">
        <v>2604</v>
      </c>
      <c r="B916" s="1">
        <v>29589</v>
      </c>
      <c r="C916" s="1">
        <v>19688</v>
      </c>
      <c r="D916" t="s">
        <v>3691</v>
      </c>
      <c r="E916" s="1">
        <v>6887</v>
      </c>
      <c r="F916" t="s">
        <v>885</v>
      </c>
      <c r="G916" t="s">
        <v>2</v>
      </c>
      <c r="H916" t="s">
        <v>3692</v>
      </c>
      <c r="I916" t="s">
        <v>3693</v>
      </c>
      <c r="J916" s="1">
        <f t="shared" si="33"/>
        <v>1</v>
      </c>
      <c r="K916">
        <f t="shared" si="32"/>
        <v>8.2191666666666663</v>
      </c>
    </row>
    <row r="917" spans="1:11" x14ac:dyDescent="0.2">
      <c r="A917" s="1">
        <v>2607</v>
      </c>
      <c r="B917" s="1">
        <v>29663</v>
      </c>
      <c r="C917" s="1">
        <v>19689</v>
      </c>
      <c r="D917" t="s">
        <v>3694</v>
      </c>
      <c r="E917" s="1">
        <v>6888</v>
      </c>
      <c r="F917" t="s">
        <v>3695</v>
      </c>
      <c r="G917" t="s">
        <v>1</v>
      </c>
      <c r="H917" t="s">
        <v>695</v>
      </c>
      <c r="I917" t="s">
        <v>3696</v>
      </c>
      <c r="J917" s="1">
        <f t="shared" si="33"/>
        <v>1</v>
      </c>
      <c r="K917">
        <f t="shared" si="32"/>
        <v>8.2397222222222215</v>
      </c>
    </row>
    <row r="918" spans="1:11" x14ac:dyDescent="0.2">
      <c r="A918" s="1">
        <v>2614</v>
      </c>
      <c r="B918" s="1">
        <v>29755</v>
      </c>
      <c r="C918" s="1">
        <v>19690</v>
      </c>
      <c r="D918" t="s">
        <v>3697</v>
      </c>
      <c r="E918" s="1">
        <v>6890</v>
      </c>
      <c r="F918" t="s">
        <v>3698</v>
      </c>
      <c r="G918" t="s">
        <v>1</v>
      </c>
      <c r="H918" t="s">
        <v>514</v>
      </c>
      <c r="I918" t="s">
        <v>3699</v>
      </c>
      <c r="J918" s="1">
        <f t="shared" si="33"/>
        <v>2</v>
      </c>
      <c r="K918">
        <f t="shared" si="32"/>
        <v>8.2652777777777775</v>
      </c>
    </row>
    <row r="919" spans="1:11" x14ac:dyDescent="0.2">
      <c r="A919" s="1">
        <v>2625</v>
      </c>
      <c r="B919" s="1">
        <v>29918</v>
      </c>
      <c r="C919" s="1">
        <v>19691</v>
      </c>
      <c r="D919" t="s">
        <v>3700</v>
      </c>
      <c r="E919" s="1">
        <v>6890</v>
      </c>
      <c r="F919" t="s">
        <v>3698</v>
      </c>
      <c r="G919" t="s">
        <v>1</v>
      </c>
      <c r="I919" t="s">
        <v>3701</v>
      </c>
      <c r="J919" s="1">
        <f t="shared" si="33"/>
        <v>0</v>
      </c>
      <c r="K919">
        <f t="shared" si="32"/>
        <v>8.3105555555555561</v>
      </c>
    </row>
    <row r="920" spans="1:11" x14ac:dyDescent="0.2">
      <c r="A920" s="1">
        <v>2627</v>
      </c>
      <c r="B920" s="1">
        <v>29945</v>
      </c>
      <c r="C920" s="1">
        <v>19704</v>
      </c>
      <c r="D920" t="s">
        <v>3702</v>
      </c>
      <c r="E920" s="1">
        <v>6895</v>
      </c>
      <c r="F920" t="s">
        <v>889</v>
      </c>
      <c r="G920" t="s">
        <v>2</v>
      </c>
      <c r="H920" t="s">
        <v>961</v>
      </c>
      <c r="I920" t="s">
        <v>3703</v>
      </c>
      <c r="J920" s="1">
        <f t="shared" si="33"/>
        <v>5</v>
      </c>
      <c r="K920">
        <f t="shared" si="32"/>
        <v>8.3180555555555564</v>
      </c>
    </row>
    <row r="921" spans="1:11" x14ac:dyDescent="0.2">
      <c r="A921" s="1">
        <v>2643</v>
      </c>
      <c r="B921" s="1">
        <v>30348</v>
      </c>
      <c r="C921" s="1">
        <v>19705</v>
      </c>
      <c r="D921" t="s">
        <v>3704</v>
      </c>
      <c r="E921" s="1">
        <v>6896</v>
      </c>
      <c r="F921" t="s">
        <v>3705</v>
      </c>
      <c r="G921" t="s">
        <v>2</v>
      </c>
      <c r="H921" t="s">
        <v>203</v>
      </c>
      <c r="I921" t="s">
        <v>3706</v>
      </c>
      <c r="J921" s="1">
        <f t="shared" si="33"/>
        <v>1</v>
      </c>
      <c r="K921">
        <f t="shared" si="32"/>
        <v>8.43</v>
      </c>
    </row>
    <row r="922" spans="1:11" x14ac:dyDescent="0.2">
      <c r="A922" s="1">
        <v>2668</v>
      </c>
      <c r="B922" s="1">
        <v>30790</v>
      </c>
      <c r="C922" s="1">
        <v>19711</v>
      </c>
      <c r="D922" t="s">
        <v>3707</v>
      </c>
      <c r="E922" s="1">
        <v>6898</v>
      </c>
      <c r="F922" t="s">
        <v>891</v>
      </c>
      <c r="G922" t="s">
        <v>0</v>
      </c>
      <c r="H922" t="s">
        <v>3708</v>
      </c>
      <c r="I922" t="s">
        <v>3709</v>
      </c>
      <c r="J922" s="1">
        <f t="shared" si="33"/>
        <v>2</v>
      </c>
      <c r="K922">
        <f t="shared" si="32"/>
        <v>8.5527777777777771</v>
      </c>
    </row>
    <row r="923" spans="1:11" x14ac:dyDescent="0.2">
      <c r="A923" s="1">
        <v>2681</v>
      </c>
      <c r="B923" s="1">
        <v>31011</v>
      </c>
      <c r="C923" s="1">
        <v>19730</v>
      </c>
      <c r="D923" t="s">
        <v>3710</v>
      </c>
      <c r="E923" s="1">
        <v>6908</v>
      </c>
      <c r="F923" t="s">
        <v>3711</v>
      </c>
      <c r="G923" t="s">
        <v>2</v>
      </c>
      <c r="H923" t="s">
        <v>3712</v>
      </c>
      <c r="I923" t="s">
        <v>3713</v>
      </c>
      <c r="J923" s="1">
        <f t="shared" si="33"/>
        <v>10</v>
      </c>
      <c r="K923">
        <f t="shared" si="32"/>
        <v>8.6141666666666659</v>
      </c>
    </row>
    <row r="924" spans="1:11" x14ac:dyDescent="0.2">
      <c r="A924" s="1">
        <v>2682</v>
      </c>
      <c r="B924" s="1">
        <v>31038</v>
      </c>
      <c r="C924" s="1">
        <v>19733</v>
      </c>
      <c r="D924" t="s">
        <v>3714</v>
      </c>
      <c r="E924" s="1">
        <v>6909</v>
      </c>
      <c r="F924" t="s">
        <v>3715</v>
      </c>
      <c r="G924" t="s">
        <v>0</v>
      </c>
      <c r="H924" t="s">
        <v>1044</v>
      </c>
      <c r="I924" t="s">
        <v>3716</v>
      </c>
      <c r="J924" s="1">
        <f t="shared" si="33"/>
        <v>1</v>
      </c>
      <c r="K924">
        <f t="shared" si="32"/>
        <v>8.6216666666666661</v>
      </c>
    </row>
    <row r="925" spans="1:11" x14ac:dyDescent="0.2">
      <c r="A925" s="1">
        <v>2689</v>
      </c>
      <c r="B925" s="1">
        <v>31117</v>
      </c>
      <c r="C925" s="1">
        <v>19741</v>
      </c>
      <c r="D925" t="s">
        <v>3717</v>
      </c>
      <c r="E925" s="1">
        <v>6911</v>
      </c>
      <c r="F925" t="s">
        <v>3718</v>
      </c>
      <c r="G925" t="s">
        <v>2</v>
      </c>
      <c r="H925" t="s">
        <v>725</v>
      </c>
      <c r="I925" t="s">
        <v>3719</v>
      </c>
      <c r="J925" s="1">
        <f t="shared" si="33"/>
        <v>2</v>
      </c>
      <c r="K925">
        <f t="shared" si="32"/>
        <v>8.6436111111111114</v>
      </c>
    </row>
    <row r="926" spans="1:11" x14ac:dyDescent="0.2">
      <c r="A926" s="1">
        <v>2694</v>
      </c>
      <c r="B926" s="1">
        <v>31215</v>
      </c>
      <c r="C926" s="1">
        <v>19742</v>
      </c>
      <c r="D926" t="s">
        <v>3720</v>
      </c>
      <c r="E926" s="1">
        <v>6912</v>
      </c>
      <c r="F926" t="s">
        <v>3721</v>
      </c>
      <c r="G926" t="s">
        <v>0</v>
      </c>
      <c r="H926" t="s">
        <v>698</v>
      </c>
      <c r="I926" t="s">
        <v>3722</v>
      </c>
      <c r="J926" s="1">
        <f t="shared" si="33"/>
        <v>1</v>
      </c>
      <c r="K926">
        <f t="shared" si="32"/>
        <v>8.6708333333333325</v>
      </c>
    </row>
    <row r="927" spans="1:11" x14ac:dyDescent="0.2">
      <c r="A927" s="1">
        <v>2699</v>
      </c>
      <c r="B927" s="1">
        <v>31253</v>
      </c>
      <c r="C927" s="1">
        <v>19743</v>
      </c>
      <c r="D927" t="s">
        <v>888</v>
      </c>
      <c r="E927" s="1">
        <v>6913</v>
      </c>
      <c r="F927" t="s">
        <v>3723</v>
      </c>
      <c r="G927" t="s">
        <v>1</v>
      </c>
      <c r="H927" t="s">
        <v>3724</v>
      </c>
      <c r="I927" t="s">
        <v>3725</v>
      </c>
      <c r="J927" s="1">
        <f t="shared" si="33"/>
        <v>1</v>
      </c>
      <c r="K927">
        <f t="shared" si="32"/>
        <v>8.6813888888888897</v>
      </c>
    </row>
    <row r="928" spans="1:11" x14ac:dyDescent="0.2">
      <c r="A928" s="1">
        <v>2722</v>
      </c>
      <c r="B928" s="1">
        <v>31542</v>
      </c>
      <c r="C928" s="1">
        <v>19753</v>
      </c>
      <c r="D928" t="s">
        <v>3726</v>
      </c>
      <c r="E928" s="1">
        <v>6916</v>
      </c>
      <c r="F928" t="s">
        <v>3727</v>
      </c>
      <c r="G928" t="s">
        <v>5</v>
      </c>
      <c r="H928" t="s">
        <v>3728</v>
      </c>
      <c r="I928" t="s">
        <v>3729</v>
      </c>
      <c r="J928" s="1">
        <f t="shared" si="33"/>
        <v>3</v>
      </c>
      <c r="K928">
        <f t="shared" si="32"/>
        <v>8.7616666666666667</v>
      </c>
    </row>
    <row r="929" spans="1:11" x14ac:dyDescent="0.2">
      <c r="A929" s="1">
        <v>2733</v>
      </c>
      <c r="B929" s="1">
        <v>31744</v>
      </c>
      <c r="C929" s="1">
        <v>19754</v>
      </c>
      <c r="D929" t="s">
        <v>3730</v>
      </c>
      <c r="E929" s="1">
        <v>6917</v>
      </c>
      <c r="F929" t="s">
        <v>3731</v>
      </c>
      <c r="G929" t="s">
        <v>2</v>
      </c>
      <c r="H929" t="s">
        <v>571</v>
      </c>
      <c r="I929" t="s">
        <v>3732</v>
      </c>
      <c r="J929" s="1">
        <f t="shared" si="33"/>
        <v>1</v>
      </c>
      <c r="K929">
        <f t="shared" si="32"/>
        <v>8.8177777777777777</v>
      </c>
    </row>
    <row r="930" spans="1:11" x14ac:dyDescent="0.2">
      <c r="A930" s="1">
        <v>2737</v>
      </c>
      <c r="B930" s="1">
        <v>31772</v>
      </c>
      <c r="C930" s="1">
        <v>19756</v>
      </c>
      <c r="D930" t="s">
        <v>3733</v>
      </c>
      <c r="E930" s="1">
        <v>6918</v>
      </c>
      <c r="F930" t="s">
        <v>3734</v>
      </c>
      <c r="G930" t="s">
        <v>2</v>
      </c>
      <c r="H930" t="s">
        <v>3735</v>
      </c>
      <c r="I930" t="s">
        <v>3736</v>
      </c>
      <c r="J930" s="1">
        <f t="shared" si="33"/>
        <v>1</v>
      </c>
      <c r="K930">
        <f t="shared" si="32"/>
        <v>8.8255555555555549</v>
      </c>
    </row>
    <row r="931" spans="1:11" x14ac:dyDescent="0.2">
      <c r="A931" s="1">
        <v>2749</v>
      </c>
      <c r="B931" s="1">
        <v>31887</v>
      </c>
      <c r="C931" s="1">
        <v>19767</v>
      </c>
      <c r="D931" t="s">
        <v>3737</v>
      </c>
      <c r="E931" s="1">
        <v>6925</v>
      </c>
      <c r="F931" t="s">
        <v>3738</v>
      </c>
      <c r="G931" t="s">
        <v>2</v>
      </c>
      <c r="H931" t="s">
        <v>410</v>
      </c>
      <c r="I931" t="s">
        <v>3739</v>
      </c>
      <c r="J931" s="1">
        <f t="shared" si="33"/>
        <v>7</v>
      </c>
      <c r="K931">
        <f t="shared" si="32"/>
        <v>8.8574999999999999</v>
      </c>
    </row>
    <row r="932" spans="1:11" x14ac:dyDescent="0.2">
      <c r="A932" s="1">
        <v>2785</v>
      </c>
      <c r="B932" s="1">
        <v>32260</v>
      </c>
      <c r="C932" s="1">
        <v>19830</v>
      </c>
      <c r="D932" t="s">
        <v>3740</v>
      </c>
      <c r="E932" s="1">
        <v>6954</v>
      </c>
      <c r="F932" t="s">
        <v>3741</v>
      </c>
      <c r="G932" t="s">
        <v>0</v>
      </c>
      <c r="H932" t="s">
        <v>3742</v>
      </c>
      <c r="I932" t="s">
        <v>3743</v>
      </c>
      <c r="J932" s="1">
        <f t="shared" si="33"/>
        <v>29</v>
      </c>
      <c r="K932">
        <f t="shared" si="32"/>
        <v>8.9611111111111104</v>
      </c>
    </row>
    <row r="933" spans="1:11" x14ac:dyDescent="0.2">
      <c r="A933" s="1">
        <v>2811</v>
      </c>
      <c r="B933" s="1">
        <v>32608</v>
      </c>
      <c r="C933" s="1">
        <v>19830</v>
      </c>
      <c r="D933" t="s">
        <v>3740</v>
      </c>
      <c r="E933" s="1">
        <v>6955</v>
      </c>
      <c r="F933" t="s">
        <v>3744</v>
      </c>
      <c r="G933" t="s">
        <v>0</v>
      </c>
      <c r="H933" t="s">
        <v>594</v>
      </c>
      <c r="I933" t="s">
        <v>3745</v>
      </c>
      <c r="J933" s="1">
        <f t="shared" si="33"/>
        <v>1</v>
      </c>
      <c r="K933">
        <f t="shared" si="32"/>
        <v>9.0577777777777779</v>
      </c>
    </row>
    <row r="934" spans="1:11" x14ac:dyDescent="0.2">
      <c r="A934" s="1">
        <v>2819</v>
      </c>
      <c r="B934" s="1">
        <v>32696</v>
      </c>
      <c r="C934" s="1">
        <v>19831</v>
      </c>
      <c r="D934" t="s">
        <v>3746</v>
      </c>
      <c r="E934" s="1">
        <v>6956</v>
      </c>
      <c r="F934" t="s">
        <v>3747</v>
      </c>
      <c r="G934" t="s">
        <v>2</v>
      </c>
      <c r="H934" t="s">
        <v>710</v>
      </c>
      <c r="I934" t="s">
        <v>3748</v>
      </c>
      <c r="J934" s="1">
        <f t="shared" si="33"/>
        <v>1</v>
      </c>
      <c r="K934">
        <f t="shared" si="32"/>
        <v>9.0822222222222226</v>
      </c>
    </row>
    <row r="935" spans="1:11" x14ac:dyDescent="0.2">
      <c r="A935" s="1">
        <v>2824</v>
      </c>
      <c r="B935" s="1">
        <v>32804</v>
      </c>
      <c r="C935" s="1">
        <v>19832</v>
      </c>
      <c r="D935" t="s">
        <v>3749</v>
      </c>
      <c r="E935" s="1">
        <v>6957</v>
      </c>
      <c r="F935" t="s">
        <v>3750</v>
      </c>
      <c r="G935" t="s">
        <v>5</v>
      </c>
      <c r="H935" t="s">
        <v>1013</v>
      </c>
      <c r="I935" t="s">
        <v>3751</v>
      </c>
      <c r="J935" s="1">
        <f t="shared" si="33"/>
        <v>1</v>
      </c>
      <c r="K935">
        <f t="shared" si="32"/>
        <v>9.112222222222222</v>
      </c>
    </row>
    <row r="936" spans="1:11" x14ac:dyDescent="0.2">
      <c r="A936" s="1">
        <v>2850</v>
      </c>
      <c r="B936" s="1">
        <v>33198</v>
      </c>
      <c r="C936" s="1">
        <v>19843</v>
      </c>
      <c r="D936" t="s">
        <v>3752</v>
      </c>
      <c r="E936" s="1">
        <v>6962</v>
      </c>
      <c r="F936" t="s">
        <v>3753</v>
      </c>
      <c r="G936" t="s">
        <v>0</v>
      </c>
      <c r="H936" t="s">
        <v>3754</v>
      </c>
      <c r="I936" t="s">
        <v>3755</v>
      </c>
      <c r="J936" s="1">
        <f t="shared" si="33"/>
        <v>5</v>
      </c>
      <c r="K936">
        <f t="shared" si="32"/>
        <v>9.2216666666666658</v>
      </c>
    </row>
    <row r="937" spans="1:11" x14ac:dyDescent="0.2">
      <c r="A937" s="1">
        <v>2852</v>
      </c>
      <c r="B937" s="1">
        <v>33267</v>
      </c>
      <c r="C937" s="1">
        <v>19848</v>
      </c>
      <c r="D937" t="s">
        <v>3756</v>
      </c>
      <c r="E937" s="1">
        <v>6962</v>
      </c>
      <c r="F937" t="s">
        <v>3753</v>
      </c>
      <c r="G937" t="s">
        <v>1</v>
      </c>
      <c r="H937" t="s">
        <v>872</v>
      </c>
      <c r="I937" t="s">
        <v>3757</v>
      </c>
      <c r="J937" s="1">
        <f t="shared" si="33"/>
        <v>0</v>
      </c>
      <c r="K937">
        <f t="shared" si="32"/>
        <v>9.2408333333333328</v>
      </c>
    </row>
    <row r="938" spans="1:11" x14ac:dyDescent="0.2">
      <c r="A938" s="1">
        <v>2853</v>
      </c>
      <c r="B938" s="1">
        <v>33268</v>
      </c>
      <c r="C938" s="1">
        <v>19851</v>
      </c>
      <c r="D938" t="s">
        <v>3758</v>
      </c>
      <c r="E938" s="1">
        <v>6964</v>
      </c>
      <c r="F938" t="s">
        <v>896</v>
      </c>
      <c r="G938" t="s">
        <v>2</v>
      </c>
      <c r="H938" t="s">
        <v>875</v>
      </c>
      <c r="I938" t="s">
        <v>3759</v>
      </c>
      <c r="J938" s="1">
        <f t="shared" si="33"/>
        <v>2</v>
      </c>
      <c r="K938">
        <f t="shared" si="32"/>
        <v>9.2411111111111115</v>
      </c>
    </row>
    <row r="939" spans="1:11" x14ac:dyDescent="0.2">
      <c r="A939" s="1">
        <v>2859</v>
      </c>
      <c r="B939" s="1">
        <v>33323</v>
      </c>
      <c r="C939" s="1">
        <v>19854</v>
      </c>
      <c r="D939" t="s">
        <v>3760</v>
      </c>
      <c r="E939" s="1">
        <v>6965</v>
      </c>
      <c r="F939" t="s">
        <v>3761</v>
      </c>
      <c r="G939" t="s">
        <v>2</v>
      </c>
      <c r="H939" t="s">
        <v>763</v>
      </c>
      <c r="I939" t="s">
        <v>3762</v>
      </c>
      <c r="J939" s="1">
        <f t="shared" si="33"/>
        <v>1</v>
      </c>
      <c r="K939">
        <f t="shared" si="32"/>
        <v>9.256388888888889</v>
      </c>
    </row>
    <row r="940" spans="1:11" x14ac:dyDescent="0.2">
      <c r="A940" s="1">
        <v>2879</v>
      </c>
      <c r="B940" s="1">
        <v>33598</v>
      </c>
      <c r="C940" s="1">
        <v>19855</v>
      </c>
      <c r="D940" t="s">
        <v>3763</v>
      </c>
      <c r="E940" s="1">
        <v>6967</v>
      </c>
      <c r="F940" t="s">
        <v>3764</v>
      </c>
      <c r="G940" t="s">
        <v>2</v>
      </c>
      <c r="H940" t="s">
        <v>916</v>
      </c>
      <c r="I940" t="s">
        <v>3765</v>
      </c>
      <c r="J940" s="1">
        <f t="shared" si="33"/>
        <v>2</v>
      </c>
      <c r="K940">
        <f t="shared" si="32"/>
        <v>9.3327777777777783</v>
      </c>
    </row>
    <row r="941" spans="1:11" x14ac:dyDescent="0.2">
      <c r="A941" s="1">
        <v>2916</v>
      </c>
      <c r="B941" s="1">
        <v>34188</v>
      </c>
      <c r="C941" s="1">
        <v>19855</v>
      </c>
      <c r="D941" t="s">
        <v>3763</v>
      </c>
      <c r="E941" s="1">
        <v>6967</v>
      </c>
      <c r="F941" t="s">
        <v>3764</v>
      </c>
      <c r="G941" t="s">
        <v>0</v>
      </c>
      <c r="H941" t="s">
        <v>3766</v>
      </c>
      <c r="I941" t="s">
        <v>3767</v>
      </c>
      <c r="J941" s="1">
        <f t="shared" si="33"/>
        <v>0</v>
      </c>
      <c r="K941">
        <f t="shared" si="32"/>
        <v>9.4966666666666661</v>
      </c>
    </row>
    <row r="942" spans="1:11" x14ac:dyDescent="0.2">
      <c r="A942" s="1">
        <v>2941</v>
      </c>
      <c r="B942" s="1">
        <v>34596</v>
      </c>
      <c r="C942" s="1">
        <v>19858</v>
      </c>
      <c r="D942" t="s">
        <v>3768</v>
      </c>
      <c r="E942" s="1">
        <v>6968</v>
      </c>
      <c r="F942" t="s">
        <v>3769</v>
      </c>
      <c r="G942" t="s">
        <v>0</v>
      </c>
      <c r="H942" t="s">
        <v>112</v>
      </c>
      <c r="I942" t="s">
        <v>3770</v>
      </c>
      <c r="J942" s="1">
        <f t="shared" si="33"/>
        <v>1</v>
      </c>
      <c r="K942">
        <f t="shared" si="32"/>
        <v>9.61</v>
      </c>
    </row>
    <row r="943" spans="1:11" x14ac:dyDescent="0.2">
      <c r="A943" s="1">
        <v>2944</v>
      </c>
      <c r="B943" s="1">
        <v>34661</v>
      </c>
      <c r="C943" s="1">
        <v>19861</v>
      </c>
      <c r="D943" t="s">
        <v>3771</v>
      </c>
      <c r="E943" s="1">
        <v>6969</v>
      </c>
      <c r="F943" t="s">
        <v>3772</v>
      </c>
      <c r="G943" t="s">
        <v>0</v>
      </c>
      <c r="H943" t="s">
        <v>929</v>
      </c>
      <c r="I943" t="s">
        <v>3773</v>
      </c>
      <c r="J943" s="1">
        <f t="shared" si="33"/>
        <v>1</v>
      </c>
      <c r="K943">
        <f t="shared" si="32"/>
        <v>9.6280555555555551</v>
      </c>
    </row>
    <row r="944" spans="1:11" x14ac:dyDescent="0.2">
      <c r="A944" s="1">
        <v>2949</v>
      </c>
      <c r="B944" s="1">
        <v>34755</v>
      </c>
      <c r="C944" s="1">
        <v>19862</v>
      </c>
      <c r="D944" t="s">
        <v>3774</v>
      </c>
      <c r="E944" s="1">
        <v>6970</v>
      </c>
      <c r="F944" t="s">
        <v>3775</v>
      </c>
      <c r="G944" t="s">
        <v>5</v>
      </c>
      <c r="H944" t="s">
        <v>3776</v>
      </c>
      <c r="I944" t="s">
        <v>3777</v>
      </c>
      <c r="J944" s="1">
        <f t="shared" si="33"/>
        <v>1</v>
      </c>
      <c r="K944">
        <f t="shared" si="32"/>
        <v>9.6541666666666668</v>
      </c>
    </row>
    <row r="945" spans="1:11" x14ac:dyDescent="0.2">
      <c r="A945" s="1">
        <v>2950</v>
      </c>
      <c r="B945" s="1">
        <v>34759</v>
      </c>
      <c r="C945" s="1">
        <v>19865</v>
      </c>
      <c r="D945" t="s">
        <v>3778</v>
      </c>
      <c r="E945" s="1">
        <v>6970</v>
      </c>
      <c r="F945" t="s">
        <v>3775</v>
      </c>
      <c r="G945" t="s">
        <v>1</v>
      </c>
      <c r="H945" t="s">
        <v>3779</v>
      </c>
      <c r="I945" t="s">
        <v>3780</v>
      </c>
      <c r="J945" s="1">
        <f t="shared" si="33"/>
        <v>0</v>
      </c>
      <c r="K945">
        <f t="shared" si="32"/>
        <v>9.6552777777777781</v>
      </c>
    </row>
    <row r="946" spans="1:11" x14ac:dyDescent="0.2">
      <c r="A946" s="1">
        <v>2952</v>
      </c>
      <c r="B946" s="1">
        <v>34793</v>
      </c>
      <c r="C946" s="1">
        <v>19868</v>
      </c>
      <c r="D946" t="s">
        <v>3781</v>
      </c>
      <c r="E946" s="1">
        <v>6972</v>
      </c>
      <c r="F946" t="s">
        <v>3782</v>
      </c>
      <c r="G946" t="s">
        <v>2</v>
      </c>
      <c r="H946" t="s">
        <v>631</v>
      </c>
      <c r="I946" t="s">
        <v>3783</v>
      </c>
      <c r="J946" s="1">
        <f t="shared" si="33"/>
        <v>2</v>
      </c>
      <c r="K946">
        <f t="shared" si="32"/>
        <v>9.6647222222222222</v>
      </c>
    </row>
    <row r="947" spans="1:11" x14ac:dyDescent="0.2">
      <c r="A947" s="1">
        <v>2970</v>
      </c>
      <c r="B947" s="1">
        <v>35010</v>
      </c>
      <c r="C947" s="1">
        <v>19878</v>
      </c>
      <c r="D947" t="s">
        <v>3784</v>
      </c>
      <c r="E947" s="1">
        <v>6976</v>
      </c>
      <c r="F947" t="s">
        <v>897</v>
      </c>
      <c r="G947" t="s">
        <v>2</v>
      </c>
      <c r="H947" t="s">
        <v>3785</v>
      </c>
      <c r="I947" t="s">
        <v>3786</v>
      </c>
      <c r="J947" s="1">
        <f t="shared" si="33"/>
        <v>4</v>
      </c>
      <c r="K947">
        <f t="shared" si="32"/>
        <v>9.7249999999999996</v>
      </c>
    </row>
    <row r="948" spans="1:11" x14ac:dyDescent="0.2">
      <c r="A948" s="1">
        <v>3004</v>
      </c>
      <c r="B948" s="1">
        <v>35586</v>
      </c>
      <c r="C948" s="1">
        <v>19889</v>
      </c>
      <c r="D948" t="s">
        <v>3787</v>
      </c>
      <c r="E948" s="1">
        <v>6980</v>
      </c>
      <c r="F948" t="s">
        <v>3788</v>
      </c>
      <c r="G948" t="s">
        <v>0</v>
      </c>
      <c r="H948" t="s">
        <v>3789</v>
      </c>
      <c r="I948" t="s">
        <v>3790</v>
      </c>
      <c r="J948" s="1">
        <f t="shared" si="33"/>
        <v>4</v>
      </c>
      <c r="K948">
        <f t="shared" si="32"/>
        <v>9.8849999999999998</v>
      </c>
    </row>
    <row r="949" spans="1:11" x14ac:dyDescent="0.2">
      <c r="A949" s="1">
        <v>3013</v>
      </c>
      <c r="B949" s="1">
        <v>35701</v>
      </c>
      <c r="C949" s="1">
        <v>19890</v>
      </c>
      <c r="D949" t="s">
        <v>3791</v>
      </c>
      <c r="E949" s="1">
        <v>6982</v>
      </c>
      <c r="F949" t="s">
        <v>3792</v>
      </c>
      <c r="G949" t="s">
        <v>1</v>
      </c>
      <c r="H949" t="s">
        <v>702</v>
      </c>
      <c r="I949" t="s">
        <v>3793</v>
      </c>
      <c r="J949" s="1">
        <f t="shared" si="33"/>
        <v>2</v>
      </c>
      <c r="K949">
        <f t="shared" si="32"/>
        <v>9.9169444444444448</v>
      </c>
    </row>
    <row r="950" spans="1:11" x14ac:dyDescent="0.2">
      <c r="A950" s="1">
        <v>3021</v>
      </c>
      <c r="B950" s="1">
        <v>35887</v>
      </c>
      <c r="C950" s="1">
        <v>19891</v>
      </c>
      <c r="D950" t="s">
        <v>3794</v>
      </c>
      <c r="E950" s="1">
        <v>6983</v>
      </c>
      <c r="F950" t="s">
        <v>3795</v>
      </c>
      <c r="G950" t="s">
        <v>5</v>
      </c>
      <c r="H950" t="s">
        <v>107</v>
      </c>
      <c r="I950" t="s">
        <v>3796</v>
      </c>
      <c r="J950" s="1">
        <f t="shared" si="33"/>
        <v>1</v>
      </c>
      <c r="K950">
        <f t="shared" si="32"/>
        <v>9.9686111111111106</v>
      </c>
    </row>
    <row r="951" spans="1:11" x14ac:dyDescent="0.2">
      <c r="A951" s="1">
        <v>3033</v>
      </c>
      <c r="B951" s="1">
        <v>36059</v>
      </c>
      <c r="C951" s="1">
        <v>19901</v>
      </c>
      <c r="D951" t="s">
        <v>3797</v>
      </c>
      <c r="E951" s="1">
        <v>6988</v>
      </c>
      <c r="F951" t="s">
        <v>3798</v>
      </c>
      <c r="G951" t="s">
        <v>2</v>
      </c>
      <c r="H951" t="s">
        <v>3799</v>
      </c>
      <c r="I951" t="s">
        <v>3800</v>
      </c>
      <c r="J951" s="1">
        <f t="shared" si="33"/>
        <v>5</v>
      </c>
      <c r="K951">
        <f t="shared" si="32"/>
        <v>10.016388888888889</v>
      </c>
    </row>
    <row r="952" spans="1:11" x14ac:dyDescent="0.2">
      <c r="A952" s="1">
        <v>3037</v>
      </c>
      <c r="B952" s="1">
        <v>36091</v>
      </c>
      <c r="C952" s="1">
        <v>19905</v>
      </c>
      <c r="D952" t="s">
        <v>3801</v>
      </c>
      <c r="E952" s="1">
        <v>6991</v>
      </c>
      <c r="F952" t="s">
        <v>3802</v>
      </c>
      <c r="G952" t="s">
        <v>2</v>
      </c>
      <c r="H952" t="s">
        <v>3803</v>
      </c>
      <c r="I952" t="s">
        <v>3804</v>
      </c>
      <c r="J952" s="1">
        <f t="shared" si="33"/>
        <v>3</v>
      </c>
      <c r="K952">
        <f t="shared" si="32"/>
        <v>10.025277777777777</v>
      </c>
    </row>
    <row r="953" spans="1:11" x14ac:dyDescent="0.2">
      <c r="A953" s="1">
        <v>3058</v>
      </c>
      <c r="B953" s="1">
        <v>36408</v>
      </c>
      <c r="C953" s="1">
        <v>19909</v>
      </c>
      <c r="D953" t="s">
        <v>3805</v>
      </c>
      <c r="E953" s="1">
        <v>6992</v>
      </c>
      <c r="F953" t="s">
        <v>3806</v>
      </c>
      <c r="G953" t="s">
        <v>0</v>
      </c>
      <c r="H953" t="s">
        <v>874</v>
      </c>
      <c r="I953" t="s">
        <v>3807</v>
      </c>
      <c r="J953" s="1">
        <f t="shared" si="33"/>
        <v>1</v>
      </c>
      <c r="K953">
        <f t="shared" si="32"/>
        <v>10.113333333333333</v>
      </c>
    </row>
    <row r="954" spans="1:11" x14ac:dyDescent="0.2">
      <c r="A954" s="1">
        <v>3066</v>
      </c>
      <c r="B954" s="1">
        <v>36508</v>
      </c>
      <c r="C954" s="1">
        <v>19927</v>
      </c>
      <c r="D954" t="s">
        <v>3808</v>
      </c>
      <c r="E954" s="1">
        <v>6998</v>
      </c>
      <c r="F954" t="s">
        <v>3809</v>
      </c>
      <c r="G954" t="s">
        <v>5</v>
      </c>
      <c r="H954" t="s">
        <v>3810</v>
      </c>
      <c r="I954" t="s">
        <v>3811</v>
      </c>
      <c r="J954" s="1">
        <f t="shared" si="33"/>
        <v>6</v>
      </c>
      <c r="K954">
        <f t="shared" si="32"/>
        <v>10.141111111111112</v>
      </c>
    </row>
    <row r="955" spans="1:11" x14ac:dyDescent="0.2">
      <c r="A955" s="1">
        <v>3113</v>
      </c>
      <c r="B955" s="1">
        <v>37163</v>
      </c>
      <c r="C955" s="1">
        <v>19927</v>
      </c>
      <c r="D955" t="s">
        <v>3808</v>
      </c>
      <c r="E955" s="1">
        <v>6998</v>
      </c>
      <c r="F955" t="s">
        <v>3809</v>
      </c>
      <c r="G955" t="s">
        <v>5</v>
      </c>
      <c r="H955" t="s">
        <v>1064</v>
      </c>
      <c r="I955" t="s">
        <v>3812</v>
      </c>
      <c r="J955" s="1">
        <f t="shared" si="33"/>
        <v>0</v>
      </c>
      <c r="K955">
        <f t="shared" si="32"/>
        <v>10.323055555555555</v>
      </c>
    </row>
    <row r="956" spans="1:11" x14ac:dyDescent="0.2">
      <c r="A956" s="1">
        <v>3122</v>
      </c>
      <c r="B956" s="1">
        <v>37280</v>
      </c>
      <c r="C956" s="1">
        <v>19931</v>
      </c>
      <c r="D956" t="s">
        <v>3813</v>
      </c>
      <c r="E956" s="1">
        <v>7000</v>
      </c>
      <c r="F956" t="s">
        <v>3814</v>
      </c>
      <c r="G956" t="s">
        <v>2</v>
      </c>
      <c r="H956" t="s">
        <v>3815</v>
      </c>
      <c r="I956" t="s">
        <v>3816</v>
      </c>
      <c r="J956" s="1">
        <f t="shared" si="33"/>
        <v>2</v>
      </c>
      <c r="K956">
        <f t="shared" si="32"/>
        <v>10.355555555555556</v>
      </c>
    </row>
    <row r="957" spans="1:11" x14ac:dyDescent="0.2">
      <c r="A957" s="1">
        <v>3145</v>
      </c>
      <c r="B957" s="1">
        <v>37698</v>
      </c>
      <c r="C957" s="1">
        <v>19932</v>
      </c>
      <c r="D957" t="s">
        <v>3817</v>
      </c>
      <c r="E957" s="1">
        <v>7002</v>
      </c>
      <c r="F957" t="s">
        <v>899</v>
      </c>
      <c r="G957" t="s">
        <v>2</v>
      </c>
      <c r="H957" t="s">
        <v>964</v>
      </c>
      <c r="I957" t="s">
        <v>3818</v>
      </c>
      <c r="J957" s="1">
        <f t="shared" si="33"/>
        <v>2</v>
      </c>
      <c r="K957">
        <f t="shared" si="32"/>
        <v>10.471666666666666</v>
      </c>
    </row>
    <row r="958" spans="1:11" x14ac:dyDescent="0.2">
      <c r="A958" s="1">
        <v>3199</v>
      </c>
      <c r="B958" s="1">
        <v>38771</v>
      </c>
      <c r="C958" s="1">
        <v>19934</v>
      </c>
      <c r="D958" t="s">
        <v>3819</v>
      </c>
      <c r="E958" s="1">
        <v>7004</v>
      </c>
      <c r="F958" t="s">
        <v>3820</v>
      </c>
      <c r="G958" t="s">
        <v>0</v>
      </c>
      <c r="H958" t="s">
        <v>3821</v>
      </c>
      <c r="I958" t="s">
        <v>3822</v>
      </c>
      <c r="J958" s="1">
        <f t="shared" si="33"/>
        <v>2</v>
      </c>
      <c r="K958">
        <f t="shared" si="32"/>
        <v>10.769722222222223</v>
      </c>
    </row>
    <row r="959" spans="1:11" x14ac:dyDescent="0.2">
      <c r="A959" s="1">
        <v>3224</v>
      </c>
      <c r="B959" s="1">
        <v>39091</v>
      </c>
      <c r="C959" s="1">
        <v>19937</v>
      </c>
      <c r="D959" t="s">
        <v>3823</v>
      </c>
      <c r="E959" s="1">
        <v>7005</v>
      </c>
      <c r="F959" t="s">
        <v>3824</v>
      </c>
      <c r="G959" t="s">
        <v>2</v>
      </c>
      <c r="H959" t="s">
        <v>976</v>
      </c>
      <c r="I959" t="s">
        <v>3825</v>
      </c>
      <c r="J959" s="1">
        <f t="shared" si="33"/>
        <v>1</v>
      </c>
      <c r="K959">
        <f t="shared" si="32"/>
        <v>10.858611111111111</v>
      </c>
    </row>
    <row r="960" spans="1:11" x14ac:dyDescent="0.2">
      <c r="A960" s="1">
        <v>3225</v>
      </c>
      <c r="B960" s="1">
        <v>39122</v>
      </c>
      <c r="C960" s="1">
        <v>19938</v>
      </c>
      <c r="D960" t="s">
        <v>3826</v>
      </c>
      <c r="E960" s="1">
        <v>7006</v>
      </c>
      <c r="F960" t="s">
        <v>3827</v>
      </c>
      <c r="G960" t="s">
        <v>0</v>
      </c>
      <c r="H960" t="s">
        <v>3828</v>
      </c>
      <c r="I960" t="s">
        <v>3829</v>
      </c>
      <c r="J960" s="1">
        <f t="shared" si="33"/>
        <v>1</v>
      </c>
      <c r="K960">
        <f t="shared" si="32"/>
        <v>10.867222222222223</v>
      </c>
    </row>
    <row r="961" spans="1:11" x14ac:dyDescent="0.2">
      <c r="A961" s="1">
        <v>3235</v>
      </c>
      <c r="B961" s="1">
        <v>39381</v>
      </c>
      <c r="C961" s="1">
        <v>19948</v>
      </c>
      <c r="D961" t="s">
        <v>3830</v>
      </c>
      <c r="E961" s="1">
        <v>7007</v>
      </c>
      <c r="F961" t="s">
        <v>3831</v>
      </c>
      <c r="G961" t="s">
        <v>1</v>
      </c>
      <c r="H961" t="s">
        <v>970</v>
      </c>
      <c r="I961" t="s">
        <v>3832</v>
      </c>
      <c r="J961" s="1">
        <f t="shared" si="33"/>
        <v>1</v>
      </c>
      <c r="K961">
        <f t="shared" si="32"/>
        <v>10.939166666666667</v>
      </c>
    </row>
    <row r="962" spans="1:11" x14ac:dyDescent="0.2">
      <c r="A962" s="1">
        <v>3249</v>
      </c>
      <c r="B962" s="1">
        <v>39554</v>
      </c>
      <c r="C962" s="1">
        <v>19949</v>
      </c>
      <c r="D962" t="s">
        <v>3833</v>
      </c>
      <c r="E962" s="1">
        <v>7008</v>
      </c>
      <c r="F962" t="s">
        <v>3834</v>
      </c>
      <c r="G962" t="s">
        <v>0</v>
      </c>
      <c r="H962" t="s">
        <v>721</v>
      </c>
      <c r="I962" t="s">
        <v>3835</v>
      </c>
      <c r="J962" s="1">
        <f t="shared" si="33"/>
        <v>1</v>
      </c>
      <c r="K962">
        <f t="shared" si="32"/>
        <v>10.987222222222222</v>
      </c>
    </row>
    <row r="963" spans="1:11" x14ac:dyDescent="0.2">
      <c r="A963" s="1">
        <v>3253</v>
      </c>
      <c r="B963" s="1">
        <v>39599</v>
      </c>
      <c r="C963" s="1">
        <v>19950</v>
      </c>
      <c r="D963" t="s">
        <v>3836</v>
      </c>
      <c r="E963" s="1">
        <v>7009</v>
      </c>
      <c r="F963" t="s">
        <v>3837</v>
      </c>
      <c r="G963" t="s">
        <v>5</v>
      </c>
      <c r="H963" t="s">
        <v>47</v>
      </c>
      <c r="I963" t="s">
        <v>3838</v>
      </c>
      <c r="J963" s="1">
        <f t="shared" si="33"/>
        <v>1</v>
      </c>
      <c r="K963">
        <f t="shared" ref="K963:K1026" si="34">B963/3600</f>
        <v>10.999722222222223</v>
      </c>
    </row>
    <row r="964" spans="1:11" x14ac:dyDescent="0.2">
      <c r="A964" s="1">
        <v>3261</v>
      </c>
      <c r="B964" s="1">
        <v>39675</v>
      </c>
      <c r="C964" s="1">
        <v>19950</v>
      </c>
      <c r="D964" t="s">
        <v>3836</v>
      </c>
      <c r="E964" s="1">
        <v>7009</v>
      </c>
      <c r="F964" t="s">
        <v>3837</v>
      </c>
      <c r="G964" t="s">
        <v>0</v>
      </c>
      <c r="H964" t="s">
        <v>3839</v>
      </c>
      <c r="I964" t="s">
        <v>3840</v>
      </c>
      <c r="J964" s="1">
        <f t="shared" ref="J964:J1027" si="35">$E964-$E963</f>
        <v>0</v>
      </c>
      <c r="K964">
        <f t="shared" si="34"/>
        <v>11.020833333333334</v>
      </c>
    </row>
    <row r="965" spans="1:11" x14ac:dyDescent="0.2">
      <c r="A965" s="1">
        <v>3281</v>
      </c>
      <c r="B965" s="1">
        <v>39942</v>
      </c>
      <c r="C965" s="1">
        <v>19951</v>
      </c>
      <c r="D965" t="s">
        <v>3841</v>
      </c>
      <c r="E965" s="1">
        <v>7011</v>
      </c>
      <c r="F965" t="s">
        <v>3842</v>
      </c>
      <c r="G965" t="s">
        <v>2</v>
      </c>
      <c r="H965" t="s">
        <v>1040</v>
      </c>
      <c r="I965" t="s">
        <v>3843</v>
      </c>
      <c r="J965" s="1">
        <f t="shared" si="35"/>
        <v>2</v>
      </c>
      <c r="K965">
        <f t="shared" si="34"/>
        <v>11.095000000000001</v>
      </c>
    </row>
    <row r="966" spans="1:11" x14ac:dyDescent="0.2">
      <c r="A966" s="1">
        <v>3286</v>
      </c>
      <c r="B966" s="1">
        <v>40015</v>
      </c>
      <c r="C966" s="1">
        <v>19962</v>
      </c>
      <c r="D966" t="s">
        <v>3844</v>
      </c>
      <c r="E966" s="1">
        <v>7017</v>
      </c>
      <c r="F966" t="s">
        <v>901</v>
      </c>
      <c r="G966" t="s">
        <v>5</v>
      </c>
      <c r="H966" t="s">
        <v>733</v>
      </c>
      <c r="I966" t="s">
        <v>3845</v>
      </c>
      <c r="J966" s="1">
        <f t="shared" si="35"/>
        <v>6</v>
      </c>
      <c r="K966">
        <f t="shared" si="34"/>
        <v>11.115277777777777</v>
      </c>
    </row>
    <row r="967" spans="1:11" x14ac:dyDescent="0.2">
      <c r="A967" s="1">
        <v>3294</v>
      </c>
      <c r="B967" s="1">
        <v>40120</v>
      </c>
      <c r="C967" s="1">
        <v>19963</v>
      </c>
      <c r="D967" t="s">
        <v>3846</v>
      </c>
      <c r="E967" s="1">
        <v>7019</v>
      </c>
      <c r="F967" t="s">
        <v>904</v>
      </c>
      <c r="G967" t="s">
        <v>2</v>
      </c>
      <c r="H967" t="s">
        <v>352</v>
      </c>
      <c r="I967" t="s">
        <v>3847</v>
      </c>
      <c r="J967" s="1">
        <f t="shared" si="35"/>
        <v>2</v>
      </c>
      <c r="K967">
        <f t="shared" si="34"/>
        <v>11.144444444444444</v>
      </c>
    </row>
    <row r="968" spans="1:11" x14ac:dyDescent="0.2">
      <c r="A968" s="1">
        <v>3328</v>
      </c>
      <c r="B968" s="1">
        <v>40633</v>
      </c>
      <c r="C968" s="1">
        <v>19963</v>
      </c>
      <c r="D968" t="s">
        <v>3846</v>
      </c>
      <c r="E968" s="1">
        <v>7019</v>
      </c>
      <c r="F968" t="s">
        <v>904</v>
      </c>
      <c r="G968" t="s">
        <v>2</v>
      </c>
      <c r="H968" t="s">
        <v>893</v>
      </c>
      <c r="I968" t="s">
        <v>3848</v>
      </c>
      <c r="J968" s="1">
        <f t="shared" si="35"/>
        <v>0</v>
      </c>
      <c r="K968">
        <f t="shared" si="34"/>
        <v>11.286944444444444</v>
      </c>
    </row>
    <row r="969" spans="1:11" x14ac:dyDescent="0.2">
      <c r="A969" s="1">
        <v>3341</v>
      </c>
      <c r="B969" s="1">
        <v>40778</v>
      </c>
      <c r="C969" s="1">
        <v>19964</v>
      </c>
      <c r="D969" t="s">
        <v>3849</v>
      </c>
      <c r="E969" s="1">
        <v>7020</v>
      </c>
      <c r="F969" t="s">
        <v>3850</v>
      </c>
      <c r="G969" t="s">
        <v>2</v>
      </c>
      <c r="H969" t="s">
        <v>84</v>
      </c>
      <c r="I969" t="s">
        <v>3851</v>
      </c>
      <c r="J969" s="1">
        <f t="shared" si="35"/>
        <v>1</v>
      </c>
      <c r="K969">
        <f t="shared" si="34"/>
        <v>11.327222222222222</v>
      </c>
    </row>
    <row r="970" spans="1:11" x14ac:dyDescent="0.2">
      <c r="A970" s="1">
        <v>3346</v>
      </c>
      <c r="B970" s="1">
        <v>40863</v>
      </c>
      <c r="C970" s="1">
        <v>19969</v>
      </c>
      <c r="D970" t="s">
        <v>3852</v>
      </c>
      <c r="E970" s="1">
        <v>7020</v>
      </c>
      <c r="F970" t="s">
        <v>3850</v>
      </c>
      <c r="G970" t="s">
        <v>1</v>
      </c>
      <c r="H970" t="s">
        <v>1006</v>
      </c>
      <c r="I970" t="s">
        <v>3853</v>
      </c>
      <c r="J970" s="1">
        <f t="shared" si="35"/>
        <v>0</v>
      </c>
      <c r="K970">
        <f t="shared" si="34"/>
        <v>11.350833333333334</v>
      </c>
    </row>
    <row r="971" spans="1:11" x14ac:dyDescent="0.2">
      <c r="A971" s="1">
        <v>3379</v>
      </c>
      <c r="B971" s="1">
        <v>41289</v>
      </c>
      <c r="C971" s="1">
        <v>19971</v>
      </c>
      <c r="D971" t="s">
        <v>3854</v>
      </c>
      <c r="E971" s="1">
        <v>7022</v>
      </c>
      <c r="F971" t="s">
        <v>906</v>
      </c>
      <c r="G971" t="s">
        <v>5</v>
      </c>
      <c r="H971" t="s">
        <v>3855</v>
      </c>
      <c r="I971" t="s">
        <v>3856</v>
      </c>
      <c r="J971" s="1">
        <f t="shared" si="35"/>
        <v>2</v>
      </c>
      <c r="K971">
        <f t="shared" si="34"/>
        <v>11.469166666666666</v>
      </c>
    </row>
    <row r="972" spans="1:11" x14ac:dyDescent="0.2">
      <c r="A972" s="1">
        <v>3385</v>
      </c>
      <c r="B972" s="1">
        <v>41340</v>
      </c>
      <c r="C972" s="1">
        <v>19971</v>
      </c>
      <c r="D972" t="s">
        <v>3854</v>
      </c>
      <c r="E972" s="1">
        <v>7022</v>
      </c>
      <c r="F972" t="s">
        <v>906</v>
      </c>
      <c r="G972" t="s">
        <v>0</v>
      </c>
      <c r="H972" t="s">
        <v>944</v>
      </c>
      <c r="I972" t="s">
        <v>3857</v>
      </c>
      <c r="J972" s="1">
        <f t="shared" si="35"/>
        <v>0</v>
      </c>
      <c r="K972">
        <f t="shared" si="34"/>
        <v>11.483333333333333</v>
      </c>
    </row>
    <row r="973" spans="1:11" x14ac:dyDescent="0.2">
      <c r="A973" s="1">
        <v>3406</v>
      </c>
      <c r="B973" s="1">
        <v>41591</v>
      </c>
      <c r="C973" s="1">
        <v>19972</v>
      </c>
      <c r="D973" t="s">
        <v>3858</v>
      </c>
      <c r="E973" s="1">
        <v>7023</v>
      </c>
      <c r="F973" t="s">
        <v>907</v>
      </c>
      <c r="G973" t="s">
        <v>1</v>
      </c>
      <c r="H973" t="s">
        <v>1007</v>
      </c>
      <c r="I973" t="s">
        <v>3859</v>
      </c>
      <c r="J973" s="1">
        <f t="shared" si="35"/>
        <v>1</v>
      </c>
      <c r="K973">
        <f t="shared" si="34"/>
        <v>11.553055555555556</v>
      </c>
    </row>
    <row r="974" spans="1:11" x14ac:dyDescent="0.2">
      <c r="A974" s="1">
        <v>3415</v>
      </c>
      <c r="B974" s="1">
        <v>41668</v>
      </c>
      <c r="C974" s="1">
        <v>19978</v>
      </c>
      <c r="D974" t="s">
        <v>3860</v>
      </c>
      <c r="E974" s="1">
        <v>7025</v>
      </c>
      <c r="F974" t="s">
        <v>3861</v>
      </c>
      <c r="G974" t="s">
        <v>5</v>
      </c>
      <c r="H974" t="s">
        <v>886</v>
      </c>
      <c r="I974" t="s">
        <v>3862</v>
      </c>
      <c r="J974" s="1">
        <f t="shared" si="35"/>
        <v>2</v>
      </c>
      <c r="K974">
        <f t="shared" si="34"/>
        <v>11.574444444444444</v>
      </c>
    </row>
    <row r="975" spans="1:11" x14ac:dyDescent="0.2">
      <c r="A975" s="1">
        <v>3498</v>
      </c>
      <c r="B975" s="1">
        <v>42815</v>
      </c>
      <c r="C975" s="1">
        <v>19981</v>
      </c>
      <c r="D975" t="s">
        <v>3863</v>
      </c>
      <c r="E975" s="1">
        <v>7026</v>
      </c>
      <c r="F975" t="s">
        <v>3864</v>
      </c>
      <c r="G975" t="s">
        <v>2</v>
      </c>
      <c r="H975" t="s">
        <v>3865</v>
      </c>
      <c r="I975" t="s">
        <v>3866</v>
      </c>
      <c r="J975" s="1">
        <f t="shared" si="35"/>
        <v>1</v>
      </c>
      <c r="K975">
        <f t="shared" si="34"/>
        <v>11.893055555555556</v>
      </c>
    </row>
    <row r="976" spans="1:11" x14ac:dyDescent="0.2">
      <c r="A976" s="1">
        <v>3523</v>
      </c>
      <c r="B976" s="1">
        <v>43248</v>
      </c>
      <c r="C976" s="1">
        <v>19982</v>
      </c>
      <c r="D976" t="s">
        <v>3867</v>
      </c>
      <c r="E976" s="1">
        <v>7027</v>
      </c>
      <c r="F976" t="s">
        <v>3868</v>
      </c>
      <c r="G976" t="s">
        <v>0</v>
      </c>
      <c r="H976" t="s">
        <v>1048</v>
      </c>
      <c r="I976" t="s">
        <v>3869</v>
      </c>
      <c r="J976" s="1">
        <f t="shared" si="35"/>
        <v>1</v>
      </c>
      <c r="K976">
        <f t="shared" si="34"/>
        <v>12.013333333333334</v>
      </c>
    </row>
    <row r="977" spans="1:11" x14ac:dyDescent="0.2">
      <c r="A977" s="1">
        <v>3577</v>
      </c>
      <c r="B977" s="1">
        <v>44074</v>
      </c>
      <c r="C977" s="1">
        <v>19983</v>
      </c>
      <c r="D977" t="s">
        <v>3870</v>
      </c>
      <c r="E977" s="1">
        <v>7028</v>
      </c>
      <c r="F977" t="s">
        <v>3871</v>
      </c>
      <c r="G977" t="s">
        <v>2</v>
      </c>
      <c r="H977" t="s">
        <v>1046</v>
      </c>
      <c r="I977" t="s">
        <v>3872</v>
      </c>
      <c r="J977" s="1">
        <f t="shared" si="35"/>
        <v>1</v>
      </c>
      <c r="K977">
        <f t="shared" si="34"/>
        <v>12.242777777777778</v>
      </c>
    </row>
    <row r="978" spans="1:11" x14ac:dyDescent="0.2">
      <c r="A978" s="1">
        <v>3594</v>
      </c>
      <c r="B978" s="1">
        <v>44298</v>
      </c>
      <c r="C978" s="1">
        <v>19993</v>
      </c>
      <c r="D978" t="s">
        <v>3873</v>
      </c>
      <c r="E978" s="1">
        <v>7029</v>
      </c>
      <c r="F978" t="s">
        <v>3874</v>
      </c>
      <c r="G978" t="s">
        <v>1</v>
      </c>
      <c r="H978" t="s">
        <v>3875</v>
      </c>
      <c r="I978" t="s">
        <v>3876</v>
      </c>
      <c r="J978" s="1">
        <f t="shared" si="35"/>
        <v>1</v>
      </c>
      <c r="K978">
        <f t="shared" si="34"/>
        <v>12.305</v>
      </c>
    </row>
    <row r="979" spans="1:11" x14ac:dyDescent="0.2">
      <c r="A979" s="1">
        <v>3609</v>
      </c>
      <c r="B979" s="1">
        <v>44650</v>
      </c>
      <c r="C979" s="1">
        <v>20003</v>
      </c>
      <c r="D979" t="s">
        <v>3877</v>
      </c>
      <c r="E979" s="1">
        <v>7030</v>
      </c>
      <c r="F979" t="s">
        <v>3878</v>
      </c>
      <c r="G979" t="s">
        <v>1</v>
      </c>
      <c r="H979" t="s">
        <v>880</v>
      </c>
      <c r="I979" t="s">
        <v>3879</v>
      </c>
      <c r="J979" s="1">
        <f t="shared" si="35"/>
        <v>1</v>
      </c>
      <c r="K979">
        <f t="shared" si="34"/>
        <v>12.402777777777779</v>
      </c>
    </row>
    <row r="980" spans="1:11" x14ac:dyDescent="0.2">
      <c r="A980" s="1">
        <v>3621</v>
      </c>
      <c r="B980" s="1">
        <v>44818</v>
      </c>
      <c r="C980" s="1">
        <v>20012</v>
      </c>
      <c r="D980" t="s">
        <v>3880</v>
      </c>
      <c r="E980" s="1">
        <v>7034</v>
      </c>
      <c r="F980" t="s">
        <v>3881</v>
      </c>
      <c r="G980" t="s">
        <v>5</v>
      </c>
      <c r="H980" t="s">
        <v>3882</v>
      </c>
      <c r="I980" t="s">
        <v>3883</v>
      </c>
      <c r="J980" s="1">
        <f t="shared" si="35"/>
        <v>4</v>
      </c>
      <c r="K980">
        <f t="shared" si="34"/>
        <v>12.449444444444444</v>
      </c>
    </row>
    <row r="981" spans="1:11" x14ac:dyDescent="0.2">
      <c r="A981" s="1">
        <v>3622</v>
      </c>
      <c r="B981" s="1">
        <v>44822</v>
      </c>
      <c r="C981" s="1">
        <v>20017</v>
      </c>
      <c r="D981" t="s">
        <v>3884</v>
      </c>
      <c r="E981" s="1">
        <v>7035</v>
      </c>
      <c r="F981" t="s">
        <v>3885</v>
      </c>
      <c r="G981" t="s">
        <v>1</v>
      </c>
      <c r="H981" t="s">
        <v>660</v>
      </c>
      <c r="I981" t="s">
        <v>3886</v>
      </c>
      <c r="J981" s="1">
        <f t="shared" si="35"/>
        <v>1</v>
      </c>
      <c r="K981">
        <f t="shared" si="34"/>
        <v>12.450555555555555</v>
      </c>
    </row>
    <row r="982" spans="1:11" x14ac:dyDescent="0.2">
      <c r="A982" s="1">
        <v>3628</v>
      </c>
      <c r="B982" s="1">
        <v>44883</v>
      </c>
      <c r="C982" s="1">
        <v>20022</v>
      </c>
      <c r="D982" t="s">
        <v>3887</v>
      </c>
      <c r="E982" s="1">
        <v>7035</v>
      </c>
      <c r="F982" t="s">
        <v>3885</v>
      </c>
      <c r="G982" t="s">
        <v>1</v>
      </c>
      <c r="H982" t="s">
        <v>1014</v>
      </c>
      <c r="I982" t="s">
        <v>3888</v>
      </c>
      <c r="J982" s="1">
        <f t="shared" si="35"/>
        <v>0</v>
      </c>
      <c r="K982">
        <f t="shared" si="34"/>
        <v>12.467499999999999</v>
      </c>
    </row>
    <row r="983" spans="1:11" x14ac:dyDescent="0.2">
      <c r="A983" s="1">
        <v>3672</v>
      </c>
      <c r="B983" s="1">
        <v>45436</v>
      </c>
      <c r="C983" s="1">
        <v>20025</v>
      </c>
      <c r="D983" t="s">
        <v>3889</v>
      </c>
      <c r="E983" s="1">
        <v>7035</v>
      </c>
      <c r="F983" t="s">
        <v>3885</v>
      </c>
      <c r="G983" t="s">
        <v>0</v>
      </c>
      <c r="H983" t="s">
        <v>860</v>
      </c>
      <c r="I983" t="s">
        <v>3890</v>
      </c>
      <c r="J983" s="1">
        <f t="shared" si="35"/>
        <v>0</v>
      </c>
      <c r="K983">
        <f t="shared" si="34"/>
        <v>12.621111111111111</v>
      </c>
    </row>
    <row r="984" spans="1:11" x14ac:dyDescent="0.2">
      <c r="A984" s="1">
        <v>3683</v>
      </c>
      <c r="B984" s="1">
        <v>45634</v>
      </c>
      <c r="C984" s="1">
        <v>20028</v>
      </c>
      <c r="D984" t="s">
        <v>3891</v>
      </c>
      <c r="E984" s="1">
        <v>7035</v>
      </c>
      <c r="F984" t="s">
        <v>3885</v>
      </c>
      <c r="G984" t="s">
        <v>2</v>
      </c>
      <c r="H984" t="s">
        <v>943</v>
      </c>
      <c r="I984" t="s">
        <v>3892</v>
      </c>
      <c r="J984" s="1">
        <f t="shared" si="35"/>
        <v>0</v>
      </c>
      <c r="K984">
        <f t="shared" si="34"/>
        <v>12.676111111111112</v>
      </c>
    </row>
    <row r="985" spans="1:11" x14ac:dyDescent="0.2">
      <c r="A985" s="1">
        <v>3692</v>
      </c>
      <c r="B985" s="1">
        <v>45854</v>
      </c>
      <c r="C985" s="1">
        <v>20033</v>
      </c>
      <c r="D985" t="s">
        <v>3893</v>
      </c>
      <c r="E985" s="1">
        <v>7036</v>
      </c>
      <c r="F985" t="s">
        <v>3894</v>
      </c>
      <c r="G985" t="s">
        <v>0</v>
      </c>
      <c r="H985" t="s">
        <v>1058</v>
      </c>
      <c r="I985" t="s">
        <v>3895</v>
      </c>
      <c r="J985" s="1">
        <f t="shared" si="35"/>
        <v>1</v>
      </c>
      <c r="K985">
        <f t="shared" si="34"/>
        <v>12.737222222222222</v>
      </c>
    </row>
    <row r="986" spans="1:11" x14ac:dyDescent="0.2">
      <c r="A986" s="1">
        <v>3699</v>
      </c>
      <c r="B986" s="1">
        <v>45924</v>
      </c>
      <c r="C986" s="1">
        <v>20039</v>
      </c>
      <c r="D986" t="s">
        <v>3896</v>
      </c>
      <c r="E986" s="1">
        <v>7038</v>
      </c>
      <c r="F986" t="s">
        <v>910</v>
      </c>
      <c r="G986" t="s">
        <v>2</v>
      </c>
      <c r="H986" t="s">
        <v>3897</v>
      </c>
      <c r="I986" t="s">
        <v>3898</v>
      </c>
      <c r="J986" s="1">
        <f t="shared" si="35"/>
        <v>2</v>
      </c>
      <c r="K986">
        <f t="shared" si="34"/>
        <v>12.756666666666666</v>
      </c>
    </row>
    <row r="987" spans="1:11" x14ac:dyDescent="0.2">
      <c r="A987" s="1">
        <v>3701</v>
      </c>
      <c r="B987" s="1">
        <v>45982</v>
      </c>
      <c r="C987" s="1">
        <v>20039</v>
      </c>
      <c r="D987" t="s">
        <v>3896</v>
      </c>
      <c r="E987" s="1">
        <v>7038</v>
      </c>
      <c r="F987" t="s">
        <v>910</v>
      </c>
      <c r="G987" t="s">
        <v>0</v>
      </c>
      <c r="H987" t="s">
        <v>990</v>
      </c>
      <c r="I987" t="s">
        <v>3899</v>
      </c>
      <c r="J987" s="1">
        <f t="shared" si="35"/>
        <v>0</v>
      </c>
      <c r="K987">
        <f t="shared" si="34"/>
        <v>12.772777777777778</v>
      </c>
    </row>
    <row r="988" spans="1:11" x14ac:dyDescent="0.2">
      <c r="A988" s="1">
        <v>3737</v>
      </c>
      <c r="B988" s="1">
        <v>46375</v>
      </c>
      <c r="C988" s="1">
        <v>20040</v>
      </c>
      <c r="D988" t="s">
        <v>3900</v>
      </c>
      <c r="E988" s="1">
        <v>7039</v>
      </c>
      <c r="F988" t="s">
        <v>912</v>
      </c>
      <c r="G988" t="s">
        <v>0</v>
      </c>
      <c r="H988" t="s">
        <v>3901</v>
      </c>
      <c r="I988" t="s">
        <v>3902</v>
      </c>
      <c r="J988" s="1">
        <f t="shared" si="35"/>
        <v>1</v>
      </c>
      <c r="K988">
        <f t="shared" si="34"/>
        <v>12.881944444444445</v>
      </c>
    </row>
    <row r="989" spans="1:11" x14ac:dyDescent="0.2">
      <c r="A989" s="1">
        <v>3761</v>
      </c>
      <c r="B989" s="1">
        <v>46633</v>
      </c>
      <c r="C989" s="1">
        <v>20040</v>
      </c>
      <c r="D989" t="s">
        <v>3900</v>
      </c>
      <c r="E989" s="1">
        <v>7039</v>
      </c>
      <c r="F989" t="s">
        <v>912</v>
      </c>
      <c r="G989" t="s">
        <v>2</v>
      </c>
      <c r="H989" t="s">
        <v>3903</v>
      </c>
      <c r="I989" t="s">
        <v>3904</v>
      </c>
      <c r="J989" s="1">
        <f t="shared" si="35"/>
        <v>0</v>
      </c>
      <c r="K989">
        <f t="shared" si="34"/>
        <v>12.953611111111112</v>
      </c>
    </row>
    <row r="990" spans="1:11" x14ac:dyDescent="0.2">
      <c r="A990" s="1">
        <v>3809</v>
      </c>
      <c r="B990" s="1">
        <v>47415</v>
      </c>
      <c r="C990" s="1">
        <v>20041</v>
      </c>
      <c r="D990" t="s">
        <v>3905</v>
      </c>
      <c r="E990" s="1">
        <v>7040</v>
      </c>
      <c r="F990" t="s">
        <v>3906</v>
      </c>
      <c r="G990" t="s">
        <v>2</v>
      </c>
      <c r="H990" t="s">
        <v>758</v>
      </c>
      <c r="I990" t="s">
        <v>3907</v>
      </c>
      <c r="J990" s="1">
        <f t="shared" si="35"/>
        <v>1</v>
      </c>
      <c r="K990">
        <f t="shared" si="34"/>
        <v>13.170833333333333</v>
      </c>
    </row>
    <row r="991" spans="1:11" x14ac:dyDescent="0.2">
      <c r="A991" s="1">
        <v>3851</v>
      </c>
      <c r="B991" s="1">
        <v>48152</v>
      </c>
      <c r="C991" s="1">
        <v>20042</v>
      </c>
      <c r="D991" t="s">
        <v>3908</v>
      </c>
      <c r="E991" s="1">
        <v>7041</v>
      </c>
      <c r="F991" t="s">
        <v>915</v>
      </c>
      <c r="G991" t="s">
        <v>5</v>
      </c>
      <c r="H991" t="s">
        <v>3909</v>
      </c>
      <c r="I991" t="s">
        <v>3910</v>
      </c>
      <c r="J991" s="1">
        <f t="shared" si="35"/>
        <v>1</v>
      </c>
      <c r="K991">
        <f t="shared" si="34"/>
        <v>13.375555555555556</v>
      </c>
    </row>
    <row r="992" spans="1:11" x14ac:dyDescent="0.2">
      <c r="A992" s="1">
        <v>3853</v>
      </c>
      <c r="B992" s="1">
        <v>48167</v>
      </c>
      <c r="C992" s="1">
        <v>20048</v>
      </c>
      <c r="D992" t="s">
        <v>3911</v>
      </c>
      <c r="E992" s="1">
        <v>7043</v>
      </c>
      <c r="F992" t="s">
        <v>3912</v>
      </c>
      <c r="G992" t="s">
        <v>858</v>
      </c>
      <c r="H992" t="s">
        <v>3913</v>
      </c>
      <c r="I992" t="s">
        <v>3914</v>
      </c>
      <c r="J992" s="1">
        <f t="shared" si="35"/>
        <v>2</v>
      </c>
      <c r="K992">
        <f t="shared" si="34"/>
        <v>13.379722222222222</v>
      </c>
    </row>
    <row r="993" spans="1:11" x14ac:dyDescent="0.2">
      <c r="A993" s="1">
        <v>3876</v>
      </c>
      <c r="B993" s="1">
        <v>48511</v>
      </c>
      <c r="C993" s="1">
        <v>20061</v>
      </c>
      <c r="D993" t="s">
        <v>3915</v>
      </c>
      <c r="E993" s="1">
        <v>7049</v>
      </c>
      <c r="F993" t="s">
        <v>3916</v>
      </c>
      <c r="G993" t="s">
        <v>1</v>
      </c>
      <c r="H993" t="s">
        <v>994</v>
      </c>
      <c r="I993" t="s">
        <v>3917</v>
      </c>
      <c r="J993" s="1">
        <f t="shared" si="35"/>
        <v>6</v>
      </c>
      <c r="K993">
        <f t="shared" si="34"/>
        <v>13.475277777777778</v>
      </c>
    </row>
    <row r="994" spans="1:11" x14ac:dyDescent="0.2">
      <c r="A994" s="1">
        <v>3891</v>
      </c>
      <c r="B994" s="1">
        <v>48730</v>
      </c>
      <c r="C994" s="1">
        <v>20065</v>
      </c>
      <c r="D994" t="s">
        <v>3918</v>
      </c>
      <c r="E994" s="1">
        <v>7051</v>
      </c>
      <c r="F994" t="s">
        <v>3919</v>
      </c>
      <c r="G994" t="s">
        <v>2</v>
      </c>
      <c r="H994" t="s">
        <v>3920</v>
      </c>
      <c r="I994" t="s">
        <v>3921</v>
      </c>
      <c r="J994" s="1">
        <f t="shared" si="35"/>
        <v>2</v>
      </c>
      <c r="K994">
        <f t="shared" si="34"/>
        <v>13.536111111111111</v>
      </c>
    </row>
    <row r="995" spans="1:11" x14ac:dyDescent="0.2">
      <c r="A995" s="1">
        <v>3908</v>
      </c>
      <c r="B995" s="1">
        <v>49011</v>
      </c>
      <c r="C995" s="1">
        <v>20070</v>
      </c>
      <c r="D995" t="s">
        <v>3922</v>
      </c>
      <c r="E995" s="1">
        <v>7051</v>
      </c>
      <c r="F995" t="s">
        <v>3919</v>
      </c>
      <c r="G995" t="s">
        <v>1</v>
      </c>
      <c r="H995" t="s">
        <v>909</v>
      </c>
      <c r="I995" t="s">
        <v>3923</v>
      </c>
      <c r="J995" s="1">
        <f t="shared" si="35"/>
        <v>0</v>
      </c>
      <c r="K995">
        <f t="shared" si="34"/>
        <v>13.614166666666666</v>
      </c>
    </row>
    <row r="996" spans="1:11" x14ac:dyDescent="0.2">
      <c r="A996" s="1">
        <v>3912</v>
      </c>
      <c r="B996" s="1">
        <v>49031</v>
      </c>
      <c r="C996" s="1">
        <v>20073</v>
      </c>
      <c r="D996" t="s">
        <v>3924</v>
      </c>
      <c r="E996" s="1">
        <v>7052</v>
      </c>
      <c r="F996" t="s">
        <v>3925</v>
      </c>
      <c r="G996" t="s">
        <v>2</v>
      </c>
      <c r="H996" t="s">
        <v>1017</v>
      </c>
      <c r="I996" t="s">
        <v>3926</v>
      </c>
      <c r="J996" s="1">
        <f t="shared" si="35"/>
        <v>1</v>
      </c>
      <c r="K996">
        <f t="shared" si="34"/>
        <v>13.619722222222222</v>
      </c>
    </row>
    <row r="997" spans="1:11" x14ac:dyDescent="0.2">
      <c r="A997" s="1">
        <v>3913</v>
      </c>
      <c r="B997" s="1">
        <v>49067</v>
      </c>
      <c r="C997" s="1">
        <v>20074</v>
      </c>
      <c r="D997" t="s">
        <v>900</v>
      </c>
      <c r="E997" s="1">
        <v>7053</v>
      </c>
      <c r="F997" t="s">
        <v>3927</v>
      </c>
      <c r="G997" t="s">
        <v>5</v>
      </c>
      <c r="H997" t="s">
        <v>3928</v>
      </c>
      <c r="I997" t="s">
        <v>3929</v>
      </c>
      <c r="J997" s="1">
        <f t="shared" si="35"/>
        <v>1</v>
      </c>
      <c r="K997">
        <f t="shared" si="34"/>
        <v>13.629722222222222</v>
      </c>
    </row>
    <row r="998" spans="1:11" x14ac:dyDescent="0.2">
      <c r="A998" s="1">
        <v>3923</v>
      </c>
      <c r="B998" s="1">
        <v>49244</v>
      </c>
      <c r="C998" s="1">
        <v>20075</v>
      </c>
      <c r="D998" t="s">
        <v>902</v>
      </c>
      <c r="E998" s="1">
        <v>7054</v>
      </c>
      <c r="F998" t="s">
        <v>3930</v>
      </c>
      <c r="G998" t="s">
        <v>2</v>
      </c>
      <c r="H998" t="s">
        <v>972</v>
      </c>
      <c r="I998" t="s">
        <v>3931</v>
      </c>
      <c r="J998" s="1">
        <f t="shared" si="35"/>
        <v>1</v>
      </c>
      <c r="K998">
        <f t="shared" si="34"/>
        <v>13.678888888888888</v>
      </c>
    </row>
    <row r="999" spans="1:11" x14ac:dyDescent="0.2">
      <c r="A999" s="1">
        <v>3960</v>
      </c>
      <c r="B999" s="1">
        <v>49711</v>
      </c>
      <c r="C999" s="1">
        <v>20078</v>
      </c>
      <c r="D999" t="s">
        <v>905</v>
      </c>
      <c r="E999" s="1">
        <v>7055</v>
      </c>
      <c r="F999" t="s">
        <v>3932</v>
      </c>
      <c r="G999" t="s">
        <v>2</v>
      </c>
      <c r="H999" t="s">
        <v>1030</v>
      </c>
      <c r="I999" t="s">
        <v>3933</v>
      </c>
      <c r="J999" s="1">
        <f t="shared" si="35"/>
        <v>1</v>
      </c>
      <c r="K999">
        <f t="shared" si="34"/>
        <v>13.808611111111111</v>
      </c>
    </row>
    <row r="1000" spans="1:11" x14ac:dyDescent="0.2">
      <c r="A1000" s="1">
        <v>3963</v>
      </c>
      <c r="B1000" s="1">
        <v>49721</v>
      </c>
      <c r="C1000" s="1">
        <v>20082</v>
      </c>
      <c r="D1000" t="s">
        <v>3934</v>
      </c>
      <c r="E1000" s="1">
        <v>7057</v>
      </c>
      <c r="F1000" t="s">
        <v>918</v>
      </c>
      <c r="G1000" t="s">
        <v>1</v>
      </c>
      <c r="H1000" t="s">
        <v>1079</v>
      </c>
      <c r="I1000" t="s">
        <v>3935</v>
      </c>
      <c r="J1000" s="1">
        <f t="shared" si="35"/>
        <v>2</v>
      </c>
      <c r="K1000">
        <f t="shared" si="34"/>
        <v>13.811388888888889</v>
      </c>
    </row>
    <row r="1001" spans="1:11" x14ac:dyDescent="0.2">
      <c r="A1001" s="1">
        <v>3990</v>
      </c>
      <c r="B1001" s="1">
        <v>50090</v>
      </c>
      <c r="C1001" s="1">
        <v>20082</v>
      </c>
      <c r="D1001" t="s">
        <v>3934</v>
      </c>
      <c r="E1001" s="1">
        <v>7057</v>
      </c>
      <c r="F1001" t="s">
        <v>918</v>
      </c>
      <c r="G1001" t="s">
        <v>2</v>
      </c>
      <c r="H1001" t="s">
        <v>3936</v>
      </c>
      <c r="I1001" t="s">
        <v>3937</v>
      </c>
      <c r="J1001" s="1">
        <f t="shared" si="35"/>
        <v>0</v>
      </c>
      <c r="K1001">
        <f t="shared" si="34"/>
        <v>13.91388888888889</v>
      </c>
    </row>
    <row r="1002" spans="1:11" x14ac:dyDescent="0.2">
      <c r="A1002" s="1">
        <v>4010</v>
      </c>
      <c r="B1002" s="1">
        <v>50375</v>
      </c>
      <c r="C1002" s="1">
        <v>20088</v>
      </c>
      <c r="D1002" t="s">
        <v>3938</v>
      </c>
      <c r="E1002" s="1">
        <v>7060</v>
      </c>
      <c r="F1002" t="s">
        <v>3939</v>
      </c>
      <c r="G1002" t="s">
        <v>1</v>
      </c>
      <c r="H1002" t="s">
        <v>3940</v>
      </c>
      <c r="I1002" t="s">
        <v>3941</v>
      </c>
      <c r="J1002" s="1">
        <f t="shared" si="35"/>
        <v>3</v>
      </c>
      <c r="K1002">
        <f t="shared" si="34"/>
        <v>13.993055555555555</v>
      </c>
    </row>
    <row r="1003" spans="1:11" x14ac:dyDescent="0.2">
      <c r="A1003" s="1">
        <v>4023</v>
      </c>
      <c r="B1003" s="1">
        <v>50582</v>
      </c>
      <c r="C1003" s="1">
        <v>20088</v>
      </c>
      <c r="D1003" t="s">
        <v>3938</v>
      </c>
      <c r="E1003" s="1">
        <v>7060</v>
      </c>
      <c r="F1003" t="s">
        <v>3939</v>
      </c>
      <c r="G1003" t="s">
        <v>2</v>
      </c>
      <c r="H1003" t="s">
        <v>3942</v>
      </c>
      <c r="I1003" t="s">
        <v>3943</v>
      </c>
      <c r="J1003" s="1">
        <f t="shared" si="35"/>
        <v>0</v>
      </c>
      <c r="K1003">
        <f t="shared" si="34"/>
        <v>14.050555555555556</v>
      </c>
    </row>
    <row r="1004" spans="1:11" x14ac:dyDescent="0.2">
      <c r="A1004" s="1">
        <v>4053</v>
      </c>
      <c r="B1004" s="1">
        <v>51026</v>
      </c>
      <c r="C1004" s="1">
        <v>20092</v>
      </c>
      <c r="D1004" t="s">
        <v>3944</v>
      </c>
      <c r="E1004" s="1">
        <v>7062</v>
      </c>
      <c r="F1004" t="s">
        <v>3945</v>
      </c>
      <c r="G1004" t="s">
        <v>1</v>
      </c>
      <c r="H1004" t="s">
        <v>3946</v>
      </c>
      <c r="I1004" t="s">
        <v>3947</v>
      </c>
      <c r="J1004" s="1">
        <f t="shared" si="35"/>
        <v>2</v>
      </c>
      <c r="K1004">
        <f t="shared" si="34"/>
        <v>14.173888888888889</v>
      </c>
    </row>
    <row r="1005" spans="1:11" x14ac:dyDescent="0.2">
      <c r="A1005" s="1">
        <v>4111</v>
      </c>
      <c r="B1005" s="1">
        <v>51825</v>
      </c>
      <c r="C1005" s="1">
        <v>20095</v>
      </c>
      <c r="D1005" t="s">
        <v>3948</v>
      </c>
      <c r="E1005" s="1">
        <v>7063</v>
      </c>
      <c r="F1005" t="s">
        <v>3949</v>
      </c>
      <c r="G1005" t="s">
        <v>2</v>
      </c>
      <c r="H1005" t="s">
        <v>3950</v>
      </c>
      <c r="I1005" t="s">
        <v>3951</v>
      </c>
      <c r="J1005" s="1">
        <f t="shared" si="35"/>
        <v>1</v>
      </c>
      <c r="K1005">
        <f t="shared" si="34"/>
        <v>14.395833333333334</v>
      </c>
    </row>
    <row r="1006" spans="1:11" x14ac:dyDescent="0.2">
      <c r="A1006" s="1">
        <v>4115</v>
      </c>
      <c r="B1006" s="1">
        <v>51865</v>
      </c>
      <c r="C1006" s="1">
        <v>20098</v>
      </c>
      <c r="D1006" t="s">
        <v>3952</v>
      </c>
      <c r="E1006" s="1">
        <v>7064</v>
      </c>
      <c r="F1006" t="s">
        <v>920</v>
      </c>
      <c r="G1006" t="s">
        <v>2</v>
      </c>
      <c r="H1006" t="s">
        <v>754</v>
      </c>
      <c r="I1006" t="s">
        <v>3953</v>
      </c>
      <c r="J1006" s="1">
        <f t="shared" si="35"/>
        <v>1</v>
      </c>
      <c r="K1006">
        <f t="shared" si="34"/>
        <v>14.406944444444445</v>
      </c>
    </row>
    <row r="1007" spans="1:11" x14ac:dyDescent="0.2">
      <c r="A1007" s="1">
        <v>4137</v>
      </c>
      <c r="B1007" s="1">
        <v>52086</v>
      </c>
      <c r="C1007" s="1">
        <v>20103</v>
      </c>
      <c r="D1007" t="s">
        <v>3954</v>
      </c>
      <c r="E1007" s="1">
        <v>7064</v>
      </c>
      <c r="F1007" t="s">
        <v>920</v>
      </c>
      <c r="G1007" t="s">
        <v>1</v>
      </c>
      <c r="H1007" t="s">
        <v>755</v>
      </c>
      <c r="I1007" t="s">
        <v>3955</v>
      </c>
      <c r="J1007" s="1">
        <f t="shared" si="35"/>
        <v>0</v>
      </c>
      <c r="K1007">
        <f t="shared" si="34"/>
        <v>14.468333333333334</v>
      </c>
    </row>
    <row r="1008" spans="1:11" x14ac:dyDescent="0.2">
      <c r="A1008" s="1">
        <v>4143</v>
      </c>
      <c r="B1008" s="1">
        <v>52173</v>
      </c>
      <c r="C1008" s="1">
        <v>20111</v>
      </c>
      <c r="D1008" t="s">
        <v>3956</v>
      </c>
      <c r="E1008" s="1">
        <v>7066</v>
      </c>
      <c r="F1008" t="s">
        <v>923</v>
      </c>
      <c r="G1008" t="s">
        <v>1</v>
      </c>
      <c r="H1008" t="s">
        <v>887</v>
      </c>
      <c r="I1008" t="s">
        <v>3957</v>
      </c>
      <c r="J1008" s="1">
        <f t="shared" si="35"/>
        <v>2</v>
      </c>
      <c r="K1008">
        <f t="shared" si="34"/>
        <v>14.4925</v>
      </c>
    </row>
    <row r="1009" spans="1:11" x14ac:dyDescent="0.2">
      <c r="A1009" s="1">
        <v>4186</v>
      </c>
      <c r="B1009" s="1">
        <v>52589</v>
      </c>
      <c r="C1009" s="1">
        <v>20111</v>
      </c>
      <c r="D1009" t="s">
        <v>3956</v>
      </c>
      <c r="E1009" s="1">
        <v>7066</v>
      </c>
      <c r="F1009" t="s">
        <v>923</v>
      </c>
      <c r="G1009" t="s">
        <v>2</v>
      </c>
      <c r="H1009" t="s">
        <v>351</v>
      </c>
      <c r="I1009" t="s">
        <v>3958</v>
      </c>
      <c r="J1009" s="1">
        <f t="shared" si="35"/>
        <v>0</v>
      </c>
      <c r="K1009">
        <f t="shared" si="34"/>
        <v>14.608055555555556</v>
      </c>
    </row>
    <row r="1010" spans="1:11" x14ac:dyDescent="0.2">
      <c r="A1010" s="1">
        <v>4191</v>
      </c>
      <c r="B1010" s="1">
        <v>52657</v>
      </c>
      <c r="C1010" s="1">
        <v>20112</v>
      </c>
      <c r="D1010" t="s">
        <v>3959</v>
      </c>
      <c r="E1010" s="1">
        <v>7066</v>
      </c>
      <c r="F1010" t="s">
        <v>923</v>
      </c>
      <c r="G1010" t="s">
        <v>2</v>
      </c>
      <c r="I1010" t="s">
        <v>3960</v>
      </c>
      <c r="J1010" s="1">
        <f t="shared" si="35"/>
        <v>0</v>
      </c>
      <c r="K1010">
        <f t="shared" si="34"/>
        <v>14.626944444444444</v>
      </c>
    </row>
    <row r="1011" spans="1:11" x14ac:dyDescent="0.2">
      <c r="A1011" s="1">
        <v>4203</v>
      </c>
      <c r="B1011" s="1">
        <v>52854</v>
      </c>
      <c r="C1011" s="1">
        <v>20116</v>
      </c>
      <c r="D1011" t="s">
        <v>3961</v>
      </c>
      <c r="E1011" s="1">
        <v>7067</v>
      </c>
      <c r="F1011" t="s">
        <v>3962</v>
      </c>
      <c r="G1011" t="s">
        <v>1</v>
      </c>
      <c r="H1011" t="s">
        <v>1039</v>
      </c>
      <c r="I1011" t="s">
        <v>3963</v>
      </c>
      <c r="J1011" s="1">
        <f t="shared" si="35"/>
        <v>1</v>
      </c>
      <c r="K1011">
        <f t="shared" si="34"/>
        <v>14.681666666666667</v>
      </c>
    </row>
    <row r="1012" spans="1:11" x14ac:dyDescent="0.2">
      <c r="A1012" s="1">
        <v>4286</v>
      </c>
      <c r="B1012" s="1">
        <v>54062</v>
      </c>
      <c r="C1012" s="1">
        <v>20116</v>
      </c>
      <c r="D1012" t="s">
        <v>3961</v>
      </c>
      <c r="E1012" s="1">
        <v>7067</v>
      </c>
      <c r="F1012" t="s">
        <v>3962</v>
      </c>
      <c r="G1012" t="s">
        <v>2</v>
      </c>
      <c r="H1012" t="s">
        <v>3964</v>
      </c>
      <c r="I1012" t="s">
        <v>3965</v>
      </c>
      <c r="J1012" s="1">
        <f t="shared" si="35"/>
        <v>0</v>
      </c>
      <c r="K1012">
        <f t="shared" si="34"/>
        <v>15.017222222222221</v>
      </c>
    </row>
    <row r="1013" spans="1:11" x14ac:dyDescent="0.2">
      <c r="A1013" s="1">
        <v>4311</v>
      </c>
      <c r="B1013" s="1">
        <v>54354</v>
      </c>
      <c r="C1013" s="1">
        <v>20117</v>
      </c>
      <c r="D1013" t="s">
        <v>3966</v>
      </c>
      <c r="E1013" s="1">
        <v>7068</v>
      </c>
      <c r="F1013" t="s">
        <v>3967</v>
      </c>
      <c r="G1013" t="s">
        <v>0</v>
      </c>
      <c r="H1013" t="s">
        <v>639</v>
      </c>
      <c r="I1013" t="s">
        <v>3968</v>
      </c>
      <c r="J1013" s="1">
        <f t="shared" si="35"/>
        <v>1</v>
      </c>
      <c r="K1013">
        <f t="shared" si="34"/>
        <v>15.098333333333333</v>
      </c>
    </row>
    <row r="1014" spans="1:11" x14ac:dyDescent="0.2">
      <c r="A1014" s="1">
        <v>4340</v>
      </c>
      <c r="B1014" s="1">
        <v>54827</v>
      </c>
      <c r="C1014" s="1">
        <v>20118</v>
      </c>
      <c r="D1014" t="s">
        <v>3969</v>
      </c>
      <c r="E1014" s="1">
        <v>7069</v>
      </c>
      <c r="F1014" t="s">
        <v>3970</v>
      </c>
      <c r="G1014" t="s">
        <v>2</v>
      </c>
      <c r="H1014" t="s">
        <v>3971</v>
      </c>
      <c r="I1014" t="s">
        <v>3972</v>
      </c>
      <c r="J1014" s="1">
        <f t="shared" si="35"/>
        <v>1</v>
      </c>
      <c r="K1014">
        <f t="shared" si="34"/>
        <v>15.229722222222222</v>
      </c>
    </row>
    <row r="1015" spans="1:11" x14ac:dyDescent="0.2">
      <c r="A1015" s="1">
        <v>4347</v>
      </c>
      <c r="B1015" s="1">
        <v>54886</v>
      </c>
      <c r="C1015" s="1">
        <v>20118</v>
      </c>
      <c r="D1015" t="s">
        <v>3969</v>
      </c>
      <c r="E1015" s="1">
        <v>7069</v>
      </c>
      <c r="F1015" t="s">
        <v>3970</v>
      </c>
      <c r="G1015" t="s">
        <v>2</v>
      </c>
      <c r="H1015" t="s">
        <v>3973</v>
      </c>
      <c r="I1015" t="s">
        <v>3974</v>
      </c>
      <c r="J1015" s="1">
        <f t="shared" si="35"/>
        <v>0</v>
      </c>
      <c r="K1015">
        <f t="shared" si="34"/>
        <v>15.246111111111111</v>
      </c>
    </row>
    <row r="1016" spans="1:11" x14ac:dyDescent="0.2">
      <c r="A1016" s="1">
        <v>4372</v>
      </c>
      <c r="B1016" s="1">
        <v>55245</v>
      </c>
      <c r="C1016" s="1">
        <v>20119</v>
      </c>
      <c r="D1016" t="s">
        <v>3975</v>
      </c>
      <c r="E1016" s="1">
        <v>7071</v>
      </c>
      <c r="F1016" t="s">
        <v>3976</v>
      </c>
      <c r="G1016" t="s">
        <v>2</v>
      </c>
      <c r="H1016" t="s">
        <v>386</v>
      </c>
      <c r="I1016" t="s">
        <v>3977</v>
      </c>
      <c r="J1016" s="1">
        <f t="shared" si="35"/>
        <v>2</v>
      </c>
      <c r="K1016">
        <f t="shared" si="34"/>
        <v>15.345833333333333</v>
      </c>
    </row>
    <row r="1017" spans="1:11" x14ac:dyDescent="0.2">
      <c r="A1017" s="1">
        <v>4425</v>
      </c>
      <c r="B1017" s="1">
        <v>56087</v>
      </c>
      <c r="C1017" s="1">
        <v>20124</v>
      </c>
      <c r="D1017" t="s">
        <v>3978</v>
      </c>
      <c r="E1017" s="1">
        <v>7071</v>
      </c>
      <c r="F1017" t="s">
        <v>3976</v>
      </c>
      <c r="G1017" t="s">
        <v>1</v>
      </c>
      <c r="H1017" t="s">
        <v>957</v>
      </c>
      <c r="I1017" t="s">
        <v>3979</v>
      </c>
      <c r="J1017" s="1">
        <f t="shared" si="35"/>
        <v>0</v>
      </c>
      <c r="K1017">
        <f t="shared" si="34"/>
        <v>15.579722222222221</v>
      </c>
    </row>
    <row r="1018" spans="1:11" x14ac:dyDescent="0.2">
      <c r="A1018" s="1">
        <v>4427</v>
      </c>
      <c r="B1018" s="1">
        <v>56095</v>
      </c>
      <c r="C1018" s="1">
        <v>20138</v>
      </c>
      <c r="D1018" t="s">
        <v>3980</v>
      </c>
      <c r="E1018" s="1">
        <v>7079</v>
      </c>
      <c r="F1018" t="s">
        <v>928</v>
      </c>
      <c r="G1018" t="s">
        <v>2</v>
      </c>
      <c r="H1018" t="s">
        <v>3981</v>
      </c>
      <c r="I1018" t="s">
        <v>3982</v>
      </c>
      <c r="J1018" s="1">
        <f t="shared" si="35"/>
        <v>8</v>
      </c>
      <c r="K1018">
        <f t="shared" si="34"/>
        <v>15.581944444444444</v>
      </c>
    </row>
    <row r="1019" spans="1:11" x14ac:dyDescent="0.2">
      <c r="A1019" s="1">
        <v>4428</v>
      </c>
      <c r="B1019" s="1">
        <v>56100</v>
      </c>
      <c r="C1019" s="1">
        <v>20167</v>
      </c>
      <c r="D1019" t="s">
        <v>3983</v>
      </c>
      <c r="E1019" s="1">
        <v>7093</v>
      </c>
      <c r="F1019" t="s">
        <v>931</v>
      </c>
      <c r="G1019" t="s">
        <v>0</v>
      </c>
      <c r="H1019" t="s">
        <v>3984</v>
      </c>
      <c r="I1019" t="s">
        <v>3985</v>
      </c>
      <c r="J1019" s="1">
        <f t="shared" si="35"/>
        <v>14</v>
      </c>
      <c r="K1019">
        <f t="shared" si="34"/>
        <v>15.583333333333334</v>
      </c>
    </row>
    <row r="1020" spans="1:11" x14ac:dyDescent="0.2">
      <c r="A1020" s="1">
        <v>4461</v>
      </c>
      <c r="B1020" s="1">
        <v>56497</v>
      </c>
      <c r="C1020" s="1">
        <v>20177</v>
      </c>
      <c r="D1020" t="s">
        <v>3986</v>
      </c>
      <c r="E1020" s="1">
        <v>7094</v>
      </c>
      <c r="F1020" t="s">
        <v>3987</v>
      </c>
      <c r="G1020" t="s">
        <v>2</v>
      </c>
      <c r="H1020" t="s">
        <v>3988</v>
      </c>
      <c r="I1020" t="s">
        <v>3989</v>
      </c>
      <c r="J1020" s="1">
        <f t="shared" si="35"/>
        <v>1</v>
      </c>
      <c r="K1020">
        <f t="shared" si="34"/>
        <v>15.69361111111111</v>
      </c>
    </row>
    <row r="1021" spans="1:11" x14ac:dyDescent="0.2">
      <c r="A1021" s="1">
        <v>4499</v>
      </c>
      <c r="B1021" s="1">
        <v>56868</v>
      </c>
      <c r="C1021" s="1">
        <v>20182</v>
      </c>
      <c r="D1021" t="s">
        <v>3990</v>
      </c>
      <c r="E1021" s="1">
        <v>7095</v>
      </c>
      <c r="F1021" t="s">
        <v>3991</v>
      </c>
      <c r="G1021" t="s">
        <v>0</v>
      </c>
      <c r="H1021" t="s">
        <v>3992</v>
      </c>
      <c r="I1021" t="s">
        <v>3993</v>
      </c>
      <c r="J1021" s="1">
        <f t="shared" si="35"/>
        <v>1</v>
      </c>
      <c r="K1021">
        <f t="shared" si="34"/>
        <v>15.796666666666667</v>
      </c>
    </row>
    <row r="1022" spans="1:11" x14ac:dyDescent="0.2">
      <c r="A1022" s="1">
        <v>4552</v>
      </c>
      <c r="B1022" s="1">
        <v>57719</v>
      </c>
      <c r="C1022" s="1">
        <v>20183</v>
      </c>
      <c r="D1022" t="s">
        <v>3994</v>
      </c>
      <c r="E1022" s="1">
        <v>7096</v>
      </c>
      <c r="F1022" t="s">
        <v>3995</v>
      </c>
      <c r="G1022" t="s">
        <v>1</v>
      </c>
      <c r="H1022" t="s">
        <v>3996</v>
      </c>
      <c r="I1022" t="s">
        <v>3997</v>
      </c>
      <c r="J1022" s="1">
        <f t="shared" si="35"/>
        <v>1</v>
      </c>
      <c r="K1022">
        <f t="shared" si="34"/>
        <v>16.033055555555556</v>
      </c>
    </row>
    <row r="1023" spans="1:11" x14ac:dyDescent="0.2">
      <c r="A1023" s="1">
        <v>4585</v>
      </c>
      <c r="B1023" s="1">
        <v>58142</v>
      </c>
      <c r="C1023" s="1">
        <v>20188</v>
      </c>
      <c r="D1023" t="s">
        <v>921</v>
      </c>
      <c r="E1023" s="1">
        <v>7097</v>
      </c>
      <c r="F1023" t="s">
        <v>3998</v>
      </c>
      <c r="G1023" t="s">
        <v>1</v>
      </c>
      <c r="H1023" t="s">
        <v>3999</v>
      </c>
      <c r="I1023" t="s">
        <v>4000</v>
      </c>
      <c r="J1023" s="1">
        <f t="shared" si="35"/>
        <v>1</v>
      </c>
      <c r="K1023">
        <f t="shared" si="34"/>
        <v>16.150555555555556</v>
      </c>
    </row>
    <row r="1024" spans="1:11" x14ac:dyDescent="0.2">
      <c r="A1024" s="1">
        <v>4740</v>
      </c>
      <c r="B1024" s="1">
        <v>60507</v>
      </c>
      <c r="C1024" s="1">
        <v>20189</v>
      </c>
      <c r="D1024" t="s">
        <v>922</v>
      </c>
      <c r="E1024" s="1">
        <v>7098</v>
      </c>
      <c r="F1024" t="s">
        <v>4001</v>
      </c>
      <c r="G1024" t="s">
        <v>0</v>
      </c>
      <c r="H1024" t="s">
        <v>791</v>
      </c>
      <c r="I1024" t="s">
        <v>4002</v>
      </c>
      <c r="J1024" s="1">
        <f t="shared" si="35"/>
        <v>1</v>
      </c>
      <c r="K1024">
        <f t="shared" si="34"/>
        <v>16.807500000000001</v>
      </c>
    </row>
    <row r="1025" spans="1:11" x14ac:dyDescent="0.2">
      <c r="A1025" s="1">
        <v>4797</v>
      </c>
      <c r="B1025" s="1">
        <v>61219</v>
      </c>
      <c r="C1025" s="1">
        <v>20192</v>
      </c>
      <c r="D1025" t="s">
        <v>4003</v>
      </c>
      <c r="E1025" s="1">
        <v>7099</v>
      </c>
      <c r="F1025" t="s">
        <v>932</v>
      </c>
      <c r="G1025" t="s">
        <v>1</v>
      </c>
      <c r="H1025" t="s">
        <v>984</v>
      </c>
      <c r="I1025" t="s">
        <v>4004</v>
      </c>
      <c r="J1025" s="1">
        <f t="shared" si="35"/>
        <v>1</v>
      </c>
      <c r="K1025">
        <f t="shared" si="34"/>
        <v>17.005277777777778</v>
      </c>
    </row>
    <row r="1026" spans="1:11" x14ac:dyDescent="0.2">
      <c r="A1026" s="1">
        <v>4814</v>
      </c>
      <c r="B1026" s="1">
        <v>61448</v>
      </c>
      <c r="C1026" s="1">
        <v>20195</v>
      </c>
      <c r="D1026" t="s">
        <v>4005</v>
      </c>
      <c r="E1026" s="1">
        <v>7101</v>
      </c>
      <c r="F1026" t="s">
        <v>4006</v>
      </c>
      <c r="G1026" t="s">
        <v>2</v>
      </c>
      <c r="H1026" t="s">
        <v>1050</v>
      </c>
      <c r="I1026" t="s">
        <v>4007</v>
      </c>
      <c r="J1026" s="1">
        <f t="shared" si="35"/>
        <v>2</v>
      </c>
      <c r="K1026">
        <f t="shared" si="34"/>
        <v>17.068888888888889</v>
      </c>
    </row>
    <row r="1027" spans="1:11" x14ac:dyDescent="0.2">
      <c r="A1027" s="1">
        <v>4822</v>
      </c>
      <c r="B1027" s="1">
        <v>61625</v>
      </c>
      <c r="C1027" s="1">
        <v>20196</v>
      </c>
      <c r="D1027" t="s">
        <v>4008</v>
      </c>
      <c r="E1027" s="1">
        <v>7103</v>
      </c>
      <c r="F1027" t="s">
        <v>933</v>
      </c>
      <c r="G1027" t="s">
        <v>0</v>
      </c>
      <c r="H1027" t="s">
        <v>486</v>
      </c>
      <c r="I1027" t="s">
        <v>4009</v>
      </c>
      <c r="J1027" s="1">
        <f t="shared" si="35"/>
        <v>2</v>
      </c>
      <c r="K1027">
        <f t="shared" ref="K1027:K1090" si="36">B1027/3600</f>
        <v>17.118055555555557</v>
      </c>
    </row>
    <row r="1028" spans="1:11" x14ac:dyDescent="0.2">
      <c r="A1028" s="1">
        <v>4904</v>
      </c>
      <c r="B1028" s="1">
        <v>62870</v>
      </c>
      <c r="C1028" s="1">
        <v>20200</v>
      </c>
      <c r="D1028" t="s">
        <v>4010</v>
      </c>
      <c r="E1028" s="1">
        <v>7104</v>
      </c>
      <c r="F1028" t="s">
        <v>4011</v>
      </c>
      <c r="G1028" t="s">
        <v>5</v>
      </c>
      <c r="H1028" t="s">
        <v>958</v>
      </c>
      <c r="I1028" t="s">
        <v>4012</v>
      </c>
      <c r="J1028" s="1">
        <f t="shared" ref="J1028:J1091" si="37">$E1028-$E1027</f>
        <v>1</v>
      </c>
      <c r="K1028">
        <f t="shared" si="36"/>
        <v>17.463888888888889</v>
      </c>
    </row>
    <row r="1029" spans="1:11" x14ac:dyDescent="0.2">
      <c r="A1029" s="1">
        <v>4956</v>
      </c>
      <c r="B1029" s="1">
        <v>63409</v>
      </c>
      <c r="C1029" s="1">
        <v>20262</v>
      </c>
      <c r="D1029" t="s">
        <v>4013</v>
      </c>
      <c r="E1029" s="1">
        <v>7132</v>
      </c>
      <c r="F1029" t="s">
        <v>938</v>
      </c>
      <c r="G1029" t="s">
        <v>0</v>
      </c>
      <c r="H1029" t="s">
        <v>4014</v>
      </c>
      <c r="I1029" t="s">
        <v>4015</v>
      </c>
      <c r="J1029" s="1">
        <f t="shared" si="37"/>
        <v>28</v>
      </c>
      <c r="K1029">
        <f t="shared" si="36"/>
        <v>17.613611111111112</v>
      </c>
    </row>
    <row r="1030" spans="1:11" x14ac:dyDescent="0.2">
      <c r="A1030" s="1">
        <v>4970</v>
      </c>
      <c r="B1030" s="1">
        <v>63584</v>
      </c>
      <c r="C1030" s="1">
        <v>20265</v>
      </c>
      <c r="D1030" t="s">
        <v>4016</v>
      </c>
      <c r="E1030" s="1">
        <v>7132</v>
      </c>
      <c r="F1030" t="s">
        <v>938</v>
      </c>
      <c r="G1030" t="s">
        <v>1</v>
      </c>
      <c r="H1030" t="s">
        <v>1031</v>
      </c>
      <c r="I1030" t="s">
        <v>4017</v>
      </c>
      <c r="J1030" s="1">
        <f t="shared" si="37"/>
        <v>0</v>
      </c>
      <c r="K1030">
        <f t="shared" si="36"/>
        <v>17.662222222222223</v>
      </c>
    </row>
    <row r="1031" spans="1:11" x14ac:dyDescent="0.2">
      <c r="A1031" s="1">
        <v>4992</v>
      </c>
      <c r="B1031" s="1">
        <v>63869</v>
      </c>
      <c r="C1031" s="1">
        <v>20282</v>
      </c>
      <c r="D1031" t="s">
        <v>4018</v>
      </c>
      <c r="E1031" s="1">
        <v>7138</v>
      </c>
      <c r="F1031" t="s">
        <v>945</v>
      </c>
      <c r="G1031" t="s">
        <v>0</v>
      </c>
      <c r="H1031" t="s">
        <v>572</v>
      </c>
      <c r="I1031" t="s">
        <v>4019</v>
      </c>
      <c r="J1031" s="1">
        <f t="shared" si="37"/>
        <v>6</v>
      </c>
      <c r="K1031">
        <f t="shared" si="36"/>
        <v>17.741388888888888</v>
      </c>
    </row>
    <row r="1032" spans="1:11" x14ac:dyDescent="0.2">
      <c r="A1032" s="1">
        <v>5025</v>
      </c>
      <c r="B1032" s="1">
        <v>64337</v>
      </c>
      <c r="C1032" s="1">
        <v>20283</v>
      </c>
      <c r="D1032" t="s">
        <v>4020</v>
      </c>
      <c r="E1032" s="1">
        <v>7139</v>
      </c>
      <c r="F1032" t="s">
        <v>948</v>
      </c>
      <c r="G1032" t="s">
        <v>1</v>
      </c>
      <c r="H1032" t="s">
        <v>4021</v>
      </c>
      <c r="I1032" t="s">
        <v>4022</v>
      </c>
      <c r="J1032" s="1">
        <f t="shared" si="37"/>
        <v>1</v>
      </c>
      <c r="K1032">
        <f t="shared" si="36"/>
        <v>17.871388888888887</v>
      </c>
    </row>
    <row r="1033" spans="1:11" x14ac:dyDescent="0.2">
      <c r="A1033" s="1">
        <v>5059</v>
      </c>
      <c r="B1033" s="1">
        <v>64935</v>
      </c>
      <c r="C1033" s="1">
        <v>20286</v>
      </c>
      <c r="D1033" t="s">
        <v>4023</v>
      </c>
      <c r="E1033" s="1">
        <v>7140</v>
      </c>
      <c r="F1033" t="s">
        <v>4024</v>
      </c>
      <c r="G1033" t="s">
        <v>2</v>
      </c>
      <c r="H1033" t="s">
        <v>4025</v>
      </c>
      <c r="I1033" t="s">
        <v>4026</v>
      </c>
      <c r="J1033" s="1">
        <f t="shared" si="37"/>
        <v>1</v>
      </c>
      <c r="K1033">
        <f t="shared" si="36"/>
        <v>18.037500000000001</v>
      </c>
    </row>
    <row r="1034" spans="1:11" x14ac:dyDescent="0.2">
      <c r="A1034" s="1">
        <v>5156</v>
      </c>
      <c r="B1034" s="1">
        <v>66272</v>
      </c>
      <c r="C1034" s="1">
        <v>20291</v>
      </c>
      <c r="D1034" t="s">
        <v>4027</v>
      </c>
      <c r="E1034" s="1">
        <v>7140</v>
      </c>
      <c r="F1034" t="s">
        <v>4024</v>
      </c>
      <c r="G1034" t="s">
        <v>1</v>
      </c>
      <c r="H1034" t="s">
        <v>1005</v>
      </c>
      <c r="I1034" t="s">
        <v>4028</v>
      </c>
      <c r="J1034" s="1">
        <f t="shared" si="37"/>
        <v>0</v>
      </c>
      <c r="K1034">
        <f t="shared" si="36"/>
        <v>18.408888888888889</v>
      </c>
    </row>
    <row r="1035" spans="1:11" x14ac:dyDescent="0.2">
      <c r="A1035" s="1">
        <v>5166</v>
      </c>
      <c r="B1035" s="1">
        <v>66415</v>
      </c>
      <c r="C1035" s="1">
        <v>20299</v>
      </c>
      <c r="D1035" t="s">
        <v>4029</v>
      </c>
      <c r="E1035" s="1">
        <v>7140</v>
      </c>
      <c r="F1035" t="s">
        <v>4024</v>
      </c>
      <c r="G1035" t="s">
        <v>2</v>
      </c>
      <c r="H1035" t="s">
        <v>926</v>
      </c>
      <c r="I1035" t="s">
        <v>4030</v>
      </c>
      <c r="J1035" s="1">
        <f t="shared" si="37"/>
        <v>0</v>
      </c>
      <c r="K1035">
        <f t="shared" si="36"/>
        <v>18.448611111111113</v>
      </c>
    </row>
    <row r="1036" spans="1:11" x14ac:dyDescent="0.2">
      <c r="A1036" s="1">
        <v>5252</v>
      </c>
      <c r="B1036" s="1">
        <v>67657</v>
      </c>
      <c r="C1036" s="1">
        <v>20299</v>
      </c>
      <c r="D1036" t="s">
        <v>4029</v>
      </c>
      <c r="E1036" s="1">
        <v>7140</v>
      </c>
      <c r="F1036" t="s">
        <v>4024</v>
      </c>
      <c r="G1036" t="s">
        <v>2</v>
      </c>
      <c r="H1036" t="s">
        <v>712</v>
      </c>
      <c r="I1036" t="s">
        <v>4031</v>
      </c>
      <c r="J1036" s="1">
        <f t="shared" si="37"/>
        <v>0</v>
      </c>
      <c r="K1036">
        <f t="shared" si="36"/>
        <v>18.793611111111112</v>
      </c>
    </row>
    <row r="1037" spans="1:11" x14ac:dyDescent="0.2">
      <c r="A1037" s="1">
        <v>5384</v>
      </c>
      <c r="B1037" s="1">
        <v>69577</v>
      </c>
      <c r="C1037" s="1">
        <v>20301</v>
      </c>
      <c r="D1037" t="s">
        <v>4032</v>
      </c>
      <c r="E1037" s="1">
        <v>7141</v>
      </c>
      <c r="F1037" t="s">
        <v>950</v>
      </c>
      <c r="G1037" t="s">
        <v>858</v>
      </c>
      <c r="H1037" t="s">
        <v>859</v>
      </c>
      <c r="I1037" t="s">
        <v>4033</v>
      </c>
      <c r="J1037" s="1">
        <f t="shared" si="37"/>
        <v>1</v>
      </c>
      <c r="K1037">
        <f t="shared" si="36"/>
        <v>19.326944444444443</v>
      </c>
    </row>
    <row r="1038" spans="1:11" x14ac:dyDescent="0.2">
      <c r="A1038" s="1">
        <v>5388</v>
      </c>
      <c r="B1038" s="1">
        <v>69612</v>
      </c>
      <c r="C1038" s="1">
        <v>20306</v>
      </c>
      <c r="D1038" t="s">
        <v>4034</v>
      </c>
      <c r="E1038" s="1">
        <v>7141</v>
      </c>
      <c r="F1038" t="s">
        <v>950</v>
      </c>
      <c r="G1038" t="s">
        <v>1</v>
      </c>
      <c r="H1038" t="s">
        <v>995</v>
      </c>
      <c r="I1038" t="s">
        <v>4035</v>
      </c>
      <c r="J1038" s="1">
        <f t="shared" si="37"/>
        <v>0</v>
      </c>
      <c r="K1038">
        <f t="shared" si="36"/>
        <v>19.336666666666666</v>
      </c>
    </row>
    <row r="1039" spans="1:11" x14ac:dyDescent="0.2">
      <c r="A1039" s="1">
        <v>5403</v>
      </c>
      <c r="B1039" s="1">
        <v>69822</v>
      </c>
      <c r="C1039" s="1">
        <v>20310</v>
      </c>
      <c r="D1039" t="s">
        <v>4036</v>
      </c>
      <c r="E1039" s="1">
        <v>7143</v>
      </c>
      <c r="F1039" t="s">
        <v>951</v>
      </c>
      <c r="G1039" t="s">
        <v>2</v>
      </c>
      <c r="H1039" t="s">
        <v>4037</v>
      </c>
      <c r="I1039" t="s">
        <v>4038</v>
      </c>
      <c r="J1039" s="1">
        <f t="shared" si="37"/>
        <v>2</v>
      </c>
      <c r="K1039">
        <f t="shared" si="36"/>
        <v>19.395</v>
      </c>
    </row>
    <row r="1040" spans="1:11" x14ac:dyDescent="0.2">
      <c r="A1040" s="1">
        <v>5412</v>
      </c>
      <c r="B1040" s="1">
        <v>69896</v>
      </c>
      <c r="C1040" s="1">
        <v>20339</v>
      </c>
      <c r="D1040" t="s">
        <v>937</v>
      </c>
      <c r="E1040" s="1">
        <v>7155</v>
      </c>
      <c r="F1040" t="s">
        <v>960</v>
      </c>
      <c r="G1040" t="s">
        <v>2</v>
      </c>
      <c r="H1040" t="s">
        <v>4039</v>
      </c>
      <c r="I1040" t="s">
        <v>4040</v>
      </c>
      <c r="J1040" s="1">
        <f t="shared" si="37"/>
        <v>12</v>
      </c>
      <c r="K1040">
        <f t="shared" si="36"/>
        <v>19.415555555555557</v>
      </c>
    </row>
    <row r="1041" spans="1:11" x14ac:dyDescent="0.2">
      <c r="A1041" s="1">
        <v>5417</v>
      </c>
      <c r="B1041" s="1">
        <v>70013</v>
      </c>
      <c r="C1041" s="1">
        <v>20340</v>
      </c>
      <c r="D1041" t="s">
        <v>940</v>
      </c>
      <c r="E1041" s="1">
        <v>7156</v>
      </c>
      <c r="F1041" t="s">
        <v>962</v>
      </c>
      <c r="G1041" t="s">
        <v>0</v>
      </c>
      <c r="H1041" t="s">
        <v>925</v>
      </c>
      <c r="I1041" t="s">
        <v>4041</v>
      </c>
      <c r="J1041" s="1">
        <f t="shared" si="37"/>
        <v>1</v>
      </c>
      <c r="K1041">
        <f t="shared" si="36"/>
        <v>19.448055555555555</v>
      </c>
    </row>
    <row r="1042" spans="1:11" x14ac:dyDescent="0.2">
      <c r="A1042" s="1">
        <v>5431</v>
      </c>
      <c r="B1042" s="1">
        <v>70225</v>
      </c>
      <c r="C1042" s="1">
        <v>20343</v>
      </c>
      <c r="D1042" t="s">
        <v>942</v>
      </c>
      <c r="E1042" s="1">
        <v>7157</v>
      </c>
      <c r="F1042" t="s">
        <v>4042</v>
      </c>
      <c r="G1042" t="s">
        <v>1</v>
      </c>
      <c r="H1042" t="s">
        <v>4043</v>
      </c>
      <c r="I1042" t="s">
        <v>4044</v>
      </c>
      <c r="J1042" s="1">
        <f t="shared" si="37"/>
        <v>1</v>
      </c>
      <c r="K1042">
        <f t="shared" si="36"/>
        <v>19.506944444444443</v>
      </c>
    </row>
    <row r="1043" spans="1:11" x14ac:dyDescent="0.2">
      <c r="A1043" s="1">
        <v>5435</v>
      </c>
      <c r="B1043" s="1">
        <v>70256</v>
      </c>
      <c r="C1043" s="1">
        <v>20351</v>
      </c>
      <c r="D1043" t="s">
        <v>4045</v>
      </c>
      <c r="E1043" s="1">
        <v>7159</v>
      </c>
      <c r="F1043" t="s">
        <v>965</v>
      </c>
      <c r="G1043" t="s">
        <v>0</v>
      </c>
      <c r="H1043" t="s">
        <v>4046</v>
      </c>
      <c r="I1043" t="s">
        <v>4047</v>
      </c>
      <c r="J1043" s="1">
        <f t="shared" si="37"/>
        <v>2</v>
      </c>
      <c r="K1043">
        <f t="shared" si="36"/>
        <v>19.515555555555554</v>
      </c>
    </row>
    <row r="1044" spans="1:11" x14ac:dyDescent="0.2">
      <c r="A1044" s="1">
        <v>5439</v>
      </c>
      <c r="B1044" s="1">
        <v>70327</v>
      </c>
      <c r="C1044" s="1">
        <v>20353</v>
      </c>
      <c r="D1044" t="s">
        <v>947</v>
      </c>
      <c r="E1044" s="1">
        <v>7160</v>
      </c>
      <c r="F1044" t="s">
        <v>967</v>
      </c>
      <c r="G1044" t="s">
        <v>858</v>
      </c>
      <c r="H1044" t="s">
        <v>1072</v>
      </c>
      <c r="I1044" t="s">
        <v>4048</v>
      </c>
      <c r="J1044" s="1">
        <f t="shared" si="37"/>
        <v>1</v>
      </c>
      <c r="K1044">
        <f t="shared" si="36"/>
        <v>19.535277777777779</v>
      </c>
    </row>
    <row r="1045" spans="1:11" x14ac:dyDescent="0.2">
      <c r="A1045" s="1">
        <v>5456</v>
      </c>
      <c r="B1045" s="1">
        <v>70561</v>
      </c>
      <c r="C1045" s="1">
        <v>20354</v>
      </c>
      <c r="D1045" t="s">
        <v>4049</v>
      </c>
      <c r="E1045" s="1">
        <v>7161</v>
      </c>
      <c r="F1045" t="s">
        <v>969</v>
      </c>
      <c r="G1045" t="s">
        <v>2</v>
      </c>
      <c r="H1045" t="s">
        <v>4050</v>
      </c>
      <c r="I1045" t="s">
        <v>4051</v>
      </c>
      <c r="J1045" s="1">
        <f t="shared" si="37"/>
        <v>1</v>
      </c>
      <c r="K1045">
        <f t="shared" si="36"/>
        <v>19.600277777777777</v>
      </c>
    </row>
    <row r="1046" spans="1:11" x14ac:dyDescent="0.2">
      <c r="A1046" s="1">
        <v>5463</v>
      </c>
      <c r="B1046" s="1">
        <v>70626</v>
      </c>
      <c r="C1046" s="1">
        <v>20355</v>
      </c>
      <c r="D1046" t="s">
        <v>4052</v>
      </c>
      <c r="E1046" s="1">
        <v>7162</v>
      </c>
      <c r="F1046" t="s">
        <v>971</v>
      </c>
      <c r="G1046" t="s">
        <v>0</v>
      </c>
      <c r="H1046" t="s">
        <v>4053</v>
      </c>
      <c r="I1046" t="s">
        <v>4054</v>
      </c>
      <c r="J1046" s="1">
        <f t="shared" si="37"/>
        <v>1</v>
      </c>
      <c r="K1046">
        <f t="shared" si="36"/>
        <v>19.618333333333332</v>
      </c>
    </row>
    <row r="1047" spans="1:11" x14ac:dyDescent="0.2">
      <c r="A1047" s="1">
        <v>5475</v>
      </c>
      <c r="B1047" s="1">
        <v>70776</v>
      </c>
      <c r="C1047" s="1">
        <v>20358</v>
      </c>
      <c r="D1047" t="s">
        <v>4055</v>
      </c>
      <c r="E1047" s="1">
        <v>7162</v>
      </c>
      <c r="F1047" t="s">
        <v>971</v>
      </c>
      <c r="G1047" t="s">
        <v>1</v>
      </c>
      <c r="H1047" t="s">
        <v>877</v>
      </c>
      <c r="I1047" t="s">
        <v>4056</v>
      </c>
      <c r="J1047" s="1">
        <f t="shared" si="37"/>
        <v>0</v>
      </c>
      <c r="K1047">
        <f t="shared" si="36"/>
        <v>19.66</v>
      </c>
    </row>
    <row r="1048" spans="1:11" x14ac:dyDescent="0.2">
      <c r="A1048" s="1">
        <v>5477</v>
      </c>
      <c r="B1048" s="1">
        <v>70824</v>
      </c>
      <c r="C1048" s="1">
        <v>20363</v>
      </c>
      <c r="D1048" t="s">
        <v>4057</v>
      </c>
      <c r="E1048" s="1">
        <v>7162</v>
      </c>
      <c r="F1048" t="s">
        <v>971</v>
      </c>
      <c r="G1048" t="s">
        <v>1</v>
      </c>
      <c r="H1048" t="s">
        <v>1022</v>
      </c>
      <c r="I1048" t="s">
        <v>4058</v>
      </c>
      <c r="J1048" s="1">
        <f t="shared" si="37"/>
        <v>0</v>
      </c>
      <c r="K1048">
        <f t="shared" si="36"/>
        <v>19.673333333333332</v>
      </c>
    </row>
    <row r="1049" spans="1:11" x14ac:dyDescent="0.2">
      <c r="A1049" s="1">
        <v>5516</v>
      </c>
      <c r="B1049" s="1">
        <v>71491</v>
      </c>
      <c r="C1049" s="1">
        <v>20370</v>
      </c>
      <c r="D1049" t="s">
        <v>955</v>
      </c>
      <c r="E1049" s="1">
        <v>7164</v>
      </c>
      <c r="F1049" t="s">
        <v>4059</v>
      </c>
      <c r="G1049" t="s">
        <v>2</v>
      </c>
      <c r="H1049" t="s">
        <v>1042</v>
      </c>
      <c r="I1049" t="s">
        <v>4060</v>
      </c>
      <c r="J1049" s="1">
        <f t="shared" si="37"/>
        <v>2</v>
      </c>
      <c r="K1049">
        <f t="shared" si="36"/>
        <v>19.858611111111109</v>
      </c>
    </row>
    <row r="1050" spans="1:11" x14ac:dyDescent="0.2">
      <c r="A1050" s="1">
        <v>5526</v>
      </c>
      <c r="B1050" s="1">
        <v>71561</v>
      </c>
      <c r="C1050" s="1">
        <v>20383</v>
      </c>
      <c r="D1050" t="s">
        <v>4061</v>
      </c>
      <c r="E1050" s="1">
        <v>7171</v>
      </c>
      <c r="F1050" t="s">
        <v>4062</v>
      </c>
      <c r="G1050" t="s">
        <v>2</v>
      </c>
      <c r="H1050" t="s">
        <v>288</v>
      </c>
      <c r="I1050" t="s">
        <v>4063</v>
      </c>
      <c r="J1050" s="1">
        <f t="shared" si="37"/>
        <v>7</v>
      </c>
      <c r="K1050">
        <f t="shared" si="36"/>
        <v>19.878055555555555</v>
      </c>
    </row>
    <row r="1051" spans="1:11" x14ac:dyDescent="0.2">
      <c r="A1051" s="1">
        <v>5559</v>
      </c>
      <c r="B1051" s="1">
        <v>72019</v>
      </c>
      <c r="C1051" s="1">
        <v>20384</v>
      </c>
      <c r="D1051" t="s">
        <v>4064</v>
      </c>
      <c r="E1051" s="1">
        <v>7173</v>
      </c>
      <c r="F1051" t="s">
        <v>4065</v>
      </c>
      <c r="G1051" t="s">
        <v>0</v>
      </c>
      <c r="H1051" t="s">
        <v>68</v>
      </c>
      <c r="I1051" t="s">
        <v>4066</v>
      </c>
      <c r="J1051" s="1">
        <f t="shared" si="37"/>
        <v>2</v>
      </c>
      <c r="K1051">
        <f t="shared" si="36"/>
        <v>20.005277777777778</v>
      </c>
    </row>
    <row r="1052" spans="1:11" x14ac:dyDescent="0.2">
      <c r="A1052" s="1">
        <v>5615</v>
      </c>
      <c r="B1052" s="1">
        <v>72839</v>
      </c>
      <c r="C1052" s="1">
        <v>20402</v>
      </c>
      <c r="D1052" t="s">
        <v>966</v>
      </c>
      <c r="E1052" s="1">
        <v>7173</v>
      </c>
      <c r="F1052" t="s">
        <v>4065</v>
      </c>
      <c r="G1052" t="s">
        <v>0</v>
      </c>
      <c r="H1052" t="s">
        <v>4067</v>
      </c>
      <c r="I1052" t="s">
        <v>4068</v>
      </c>
      <c r="J1052" s="1">
        <f t="shared" si="37"/>
        <v>0</v>
      </c>
      <c r="K1052">
        <f t="shared" si="36"/>
        <v>20.233055555555556</v>
      </c>
    </row>
    <row r="1053" spans="1:11" x14ac:dyDescent="0.2">
      <c r="A1053" s="1">
        <v>5653</v>
      </c>
      <c r="B1053" s="1">
        <v>73403</v>
      </c>
      <c r="C1053" s="1">
        <v>20407</v>
      </c>
      <c r="D1053" t="s">
        <v>4069</v>
      </c>
      <c r="E1053" s="1">
        <v>7174</v>
      </c>
      <c r="F1053" t="s">
        <v>4070</v>
      </c>
      <c r="G1053" t="s">
        <v>2</v>
      </c>
      <c r="H1053" t="s">
        <v>799</v>
      </c>
      <c r="I1053" t="s">
        <v>4071</v>
      </c>
      <c r="J1053" s="1">
        <f t="shared" si="37"/>
        <v>1</v>
      </c>
      <c r="K1053">
        <f t="shared" si="36"/>
        <v>20.389722222222222</v>
      </c>
    </row>
    <row r="1054" spans="1:11" x14ac:dyDescent="0.2">
      <c r="A1054" s="1">
        <v>5671</v>
      </c>
      <c r="B1054" s="1">
        <v>73587</v>
      </c>
      <c r="C1054" s="1">
        <v>20408</v>
      </c>
      <c r="D1054" t="s">
        <v>4072</v>
      </c>
      <c r="E1054" s="1">
        <v>7175</v>
      </c>
      <c r="F1054" t="s">
        <v>4073</v>
      </c>
      <c r="G1054" t="s">
        <v>2</v>
      </c>
      <c r="H1054" t="s">
        <v>368</v>
      </c>
      <c r="I1054" t="s">
        <v>4074</v>
      </c>
      <c r="J1054" s="1">
        <f t="shared" si="37"/>
        <v>1</v>
      </c>
      <c r="K1054">
        <f t="shared" si="36"/>
        <v>20.440833333333334</v>
      </c>
    </row>
    <row r="1055" spans="1:11" x14ac:dyDescent="0.2">
      <c r="A1055" s="1">
        <v>5709</v>
      </c>
      <c r="B1055" s="1">
        <v>74183</v>
      </c>
      <c r="C1055" s="1">
        <v>20411</v>
      </c>
      <c r="D1055" t="s">
        <v>4075</v>
      </c>
      <c r="E1055" s="1">
        <v>7176</v>
      </c>
      <c r="F1055" t="s">
        <v>4076</v>
      </c>
      <c r="G1055" t="s">
        <v>1</v>
      </c>
      <c r="H1055" t="s">
        <v>1019</v>
      </c>
      <c r="I1055" t="s">
        <v>4077</v>
      </c>
      <c r="J1055" s="1">
        <f t="shared" si="37"/>
        <v>1</v>
      </c>
      <c r="K1055">
        <f t="shared" si="36"/>
        <v>20.60638888888889</v>
      </c>
    </row>
    <row r="1056" spans="1:11" x14ac:dyDescent="0.2">
      <c r="A1056" s="1">
        <v>5738</v>
      </c>
      <c r="B1056" s="1">
        <v>74547</v>
      </c>
      <c r="C1056" s="1">
        <v>20412</v>
      </c>
      <c r="D1056" t="s">
        <v>968</v>
      </c>
      <c r="E1056" s="1">
        <v>7178</v>
      </c>
      <c r="F1056" t="s">
        <v>4078</v>
      </c>
      <c r="G1056" t="s">
        <v>5</v>
      </c>
      <c r="H1056" t="s">
        <v>1054</v>
      </c>
      <c r="I1056" t="s">
        <v>4079</v>
      </c>
      <c r="J1056" s="1">
        <f t="shared" si="37"/>
        <v>2</v>
      </c>
      <c r="K1056">
        <f t="shared" si="36"/>
        <v>20.7075</v>
      </c>
    </row>
    <row r="1057" spans="1:11" x14ac:dyDescent="0.2">
      <c r="A1057" s="1">
        <v>5756</v>
      </c>
      <c r="B1057" s="1">
        <v>74749</v>
      </c>
      <c r="C1057" s="1">
        <v>20412</v>
      </c>
      <c r="D1057" t="s">
        <v>968</v>
      </c>
      <c r="E1057" s="1">
        <v>7178</v>
      </c>
      <c r="F1057" t="s">
        <v>4078</v>
      </c>
      <c r="G1057" t="s">
        <v>5</v>
      </c>
      <c r="H1057" t="s">
        <v>1036</v>
      </c>
      <c r="I1057" t="s">
        <v>4080</v>
      </c>
      <c r="J1057" s="1">
        <f t="shared" si="37"/>
        <v>0</v>
      </c>
      <c r="K1057">
        <f t="shared" si="36"/>
        <v>20.763611111111111</v>
      </c>
    </row>
    <row r="1058" spans="1:11" x14ac:dyDescent="0.2">
      <c r="A1058" s="1">
        <v>5807</v>
      </c>
      <c r="B1058" s="1">
        <v>75574</v>
      </c>
      <c r="C1058" s="1">
        <v>20437</v>
      </c>
      <c r="D1058" t="s">
        <v>4081</v>
      </c>
      <c r="E1058" s="1">
        <v>7183</v>
      </c>
      <c r="F1058" t="s">
        <v>4082</v>
      </c>
      <c r="G1058" t="s">
        <v>1</v>
      </c>
      <c r="H1058" t="s">
        <v>4083</v>
      </c>
      <c r="I1058" t="s">
        <v>4084</v>
      </c>
      <c r="J1058" s="1">
        <f t="shared" si="37"/>
        <v>5</v>
      </c>
      <c r="K1058">
        <f t="shared" si="36"/>
        <v>20.992777777777778</v>
      </c>
    </row>
    <row r="1059" spans="1:11" x14ac:dyDescent="0.2">
      <c r="A1059" s="1">
        <v>5893</v>
      </c>
      <c r="B1059" s="1">
        <v>76846</v>
      </c>
      <c r="C1059" s="1">
        <v>20444</v>
      </c>
      <c r="D1059" t="s">
        <v>4085</v>
      </c>
      <c r="E1059" s="1">
        <v>7185</v>
      </c>
      <c r="F1059" t="s">
        <v>975</v>
      </c>
      <c r="G1059" t="s">
        <v>1</v>
      </c>
      <c r="H1059" t="s">
        <v>4086</v>
      </c>
      <c r="I1059" t="s">
        <v>4087</v>
      </c>
      <c r="J1059" s="1">
        <f t="shared" si="37"/>
        <v>2</v>
      </c>
      <c r="K1059">
        <f t="shared" si="36"/>
        <v>21.34611111111111</v>
      </c>
    </row>
    <row r="1060" spans="1:11" x14ac:dyDescent="0.2">
      <c r="A1060" s="1">
        <v>5922</v>
      </c>
      <c r="B1060" s="1">
        <v>77226</v>
      </c>
      <c r="C1060" s="1">
        <v>20445</v>
      </c>
      <c r="D1060" t="s">
        <v>4088</v>
      </c>
      <c r="E1060" s="1">
        <v>7186</v>
      </c>
      <c r="F1060" t="s">
        <v>977</v>
      </c>
      <c r="G1060" t="s">
        <v>1</v>
      </c>
      <c r="H1060" t="s">
        <v>4089</v>
      </c>
      <c r="I1060" t="s">
        <v>4090</v>
      </c>
      <c r="J1060" s="1">
        <f t="shared" si="37"/>
        <v>1</v>
      </c>
      <c r="K1060">
        <f t="shared" si="36"/>
        <v>21.451666666666668</v>
      </c>
    </row>
    <row r="1061" spans="1:11" x14ac:dyDescent="0.2">
      <c r="A1061" s="1">
        <v>6067</v>
      </c>
      <c r="B1061" s="1">
        <v>79698</v>
      </c>
      <c r="C1061" s="1">
        <v>20448</v>
      </c>
      <c r="D1061" t="s">
        <v>4091</v>
      </c>
      <c r="E1061" s="1">
        <v>7187</v>
      </c>
      <c r="F1061" t="s">
        <v>4092</v>
      </c>
      <c r="G1061" t="s">
        <v>2</v>
      </c>
      <c r="H1061" t="s">
        <v>1051</v>
      </c>
      <c r="I1061" t="s">
        <v>4093</v>
      </c>
      <c r="J1061" s="1">
        <f t="shared" si="37"/>
        <v>1</v>
      </c>
      <c r="K1061">
        <f t="shared" si="36"/>
        <v>22.138333333333332</v>
      </c>
    </row>
    <row r="1062" spans="1:11" x14ac:dyDescent="0.2">
      <c r="A1062" s="1">
        <v>6309</v>
      </c>
      <c r="B1062" s="1">
        <v>83129</v>
      </c>
      <c r="C1062" s="1">
        <v>20453</v>
      </c>
      <c r="D1062" t="s">
        <v>4094</v>
      </c>
      <c r="E1062" s="1">
        <v>7187</v>
      </c>
      <c r="F1062" t="s">
        <v>4092</v>
      </c>
      <c r="G1062" t="s">
        <v>1</v>
      </c>
      <c r="H1062" t="s">
        <v>1012</v>
      </c>
      <c r="I1062" t="s">
        <v>4095</v>
      </c>
      <c r="J1062" s="1">
        <f t="shared" si="37"/>
        <v>0</v>
      </c>
      <c r="K1062">
        <f t="shared" si="36"/>
        <v>23.09138888888889</v>
      </c>
    </row>
    <row r="1063" spans="1:11" x14ac:dyDescent="0.2">
      <c r="A1063" s="1">
        <v>6467</v>
      </c>
      <c r="B1063" s="1">
        <v>85534</v>
      </c>
      <c r="C1063" s="1">
        <v>20454</v>
      </c>
      <c r="D1063" t="s">
        <v>4096</v>
      </c>
      <c r="E1063" s="1">
        <v>7188</v>
      </c>
      <c r="F1063" t="s">
        <v>979</v>
      </c>
      <c r="G1063" t="s">
        <v>2</v>
      </c>
      <c r="H1063" t="s">
        <v>1068</v>
      </c>
      <c r="I1063" t="s">
        <v>4097</v>
      </c>
      <c r="J1063" s="1">
        <f t="shared" si="37"/>
        <v>1</v>
      </c>
      <c r="K1063">
        <f t="shared" si="36"/>
        <v>23.759444444444444</v>
      </c>
    </row>
    <row r="1064" spans="1:11" x14ac:dyDescent="0.2">
      <c r="A1064" s="1">
        <v>6488</v>
      </c>
      <c r="B1064" s="1">
        <v>85801</v>
      </c>
      <c r="C1064" s="1">
        <v>20457</v>
      </c>
      <c r="D1064" t="s">
        <v>4098</v>
      </c>
      <c r="E1064" s="1">
        <v>7188</v>
      </c>
      <c r="F1064" t="s">
        <v>979</v>
      </c>
      <c r="G1064" t="s">
        <v>1</v>
      </c>
      <c r="H1064" t="s">
        <v>1038</v>
      </c>
      <c r="I1064" t="s">
        <v>4099</v>
      </c>
      <c r="J1064" s="1">
        <f t="shared" si="37"/>
        <v>0</v>
      </c>
      <c r="K1064">
        <f t="shared" si="36"/>
        <v>23.833611111111111</v>
      </c>
    </row>
    <row r="1065" spans="1:11" x14ac:dyDescent="0.2">
      <c r="A1065" s="1">
        <v>6573</v>
      </c>
      <c r="B1065" s="1">
        <v>86830</v>
      </c>
      <c r="C1065" s="1">
        <v>20460</v>
      </c>
      <c r="D1065" t="s">
        <v>4100</v>
      </c>
      <c r="E1065" s="1">
        <v>7188</v>
      </c>
      <c r="F1065" t="s">
        <v>979</v>
      </c>
      <c r="G1065" t="s">
        <v>1</v>
      </c>
      <c r="H1065" t="s">
        <v>1047</v>
      </c>
      <c r="I1065" t="s">
        <v>4101</v>
      </c>
      <c r="J1065" s="1">
        <f t="shared" si="37"/>
        <v>0</v>
      </c>
      <c r="K1065">
        <f t="shared" si="36"/>
        <v>24.119444444444444</v>
      </c>
    </row>
    <row r="1066" spans="1:11" x14ac:dyDescent="0.2">
      <c r="A1066" s="1">
        <v>6587</v>
      </c>
      <c r="B1066" s="1">
        <v>86997</v>
      </c>
      <c r="C1066" s="1">
        <v>20483</v>
      </c>
      <c r="D1066" t="s">
        <v>4102</v>
      </c>
      <c r="E1066" s="1">
        <v>7198</v>
      </c>
      <c r="F1066" t="s">
        <v>4103</v>
      </c>
      <c r="G1066" t="s">
        <v>0</v>
      </c>
      <c r="H1066" t="s">
        <v>714</v>
      </c>
      <c r="I1066" t="s">
        <v>4104</v>
      </c>
      <c r="J1066" s="1">
        <f t="shared" si="37"/>
        <v>10</v>
      </c>
      <c r="K1066">
        <f t="shared" si="36"/>
        <v>24.165833333333332</v>
      </c>
    </row>
    <row r="1067" spans="1:11" x14ac:dyDescent="0.2">
      <c r="A1067" s="1">
        <v>6623</v>
      </c>
      <c r="B1067" s="1">
        <v>87591</v>
      </c>
      <c r="C1067" s="1">
        <v>20484</v>
      </c>
      <c r="D1067" t="s">
        <v>4105</v>
      </c>
      <c r="E1067" s="1">
        <v>7200</v>
      </c>
      <c r="F1067" t="s">
        <v>4106</v>
      </c>
      <c r="G1067" t="s">
        <v>0</v>
      </c>
      <c r="H1067" t="s">
        <v>817</v>
      </c>
      <c r="I1067" t="s">
        <v>4107</v>
      </c>
      <c r="J1067" s="1">
        <f t="shared" si="37"/>
        <v>2</v>
      </c>
      <c r="K1067">
        <f t="shared" si="36"/>
        <v>24.330833333333334</v>
      </c>
    </row>
    <row r="1068" spans="1:11" x14ac:dyDescent="0.2">
      <c r="A1068" s="1">
        <v>6705</v>
      </c>
      <c r="B1068" s="1">
        <v>88606</v>
      </c>
      <c r="C1068" s="1">
        <v>20494</v>
      </c>
      <c r="D1068" t="s">
        <v>4108</v>
      </c>
      <c r="E1068" s="1">
        <v>7200</v>
      </c>
      <c r="F1068" t="s">
        <v>4106</v>
      </c>
      <c r="G1068" t="s">
        <v>1</v>
      </c>
      <c r="H1068" t="s">
        <v>4109</v>
      </c>
      <c r="I1068" t="s">
        <v>4110</v>
      </c>
      <c r="J1068" s="1">
        <f t="shared" si="37"/>
        <v>0</v>
      </c>
      <c r="K1068">
        <f t="shared" si="36"/>
        <v>24.612777777777779</v>
      </c>
    </row>
    <row r="1069" spans="1:11" x14ac:dyDescent="0.2">
      <c r="A1069" s="1">
        <v>6770</v>
      </c>
      <c r="B1069" s="1">
        <v>89517</v>
      </c>
      <c r="C1069" s="1">
        <v>20495</v>
      </c>
      <c r="D1069" t="s">
        <v>4111</v>
      </c>
      <c r="E1069" s="1">
        <v>7201</v>
      </c>
      <c r="F1069" t="s">
        <v>4112</v>
      </c>
      <c r="G1069" t="s">
        <v>0</v>
      </c>
      <c r="H1069" t="s">
        <v>379</v>
      </c>
      <c r="I1069" t="s">
        <v>4113</v>
      </c>
      <c r="J1069" s="1">
        <f t="shared" si="37"/>
        <v>1</v>
      </c>
      <c r="K1069">
        <f t="shared" si="36"/>
        <v>24.865833333333335</v>
      </c>
    </row>
    <row r="1070" spans="1:11" x14ac:dyDescent="0.2">
      <c r="A1070" s="1">
        <v>7011</v>
      </c>
      <c r="B1070" s="1">
        <v>92715</v>
      </c>
      <c r="C1070" s="1">
        <v>20500</v>
      </c>
      <c r="D1070" t="s">
        <v>4114</v>
      </c>
      <c r="E1070" s="1">
        <v>7201</v>
      </c>
      <c r="F1070" t="s">
        <v>4112</v>
      </c>
      <c r="G1070" t="s">
        <v>1</v>
      </c>
      <c r="H1070" t="s">
        <v>790</v>
      </c>
      <c r="I1070" t="s">
        <v>4115</v>
      </c>
      <c r="J1070" s="1">
        <f t="shared" si="37"/>
        <v>0</v>
      </c>
      <c r="K1070">
        <f t="shared" si="36"/>
        <v>25.754166666666666</v>
      </c>
    </row>
    <row r="1071" spans="1:11" x14ac:dyDescent="0.2">
      <c r="A1071" s="1">
        <v>7017</v>
      </c>
      <c r="B1071" s="1">
        <v>92778</v>
      </c>
      <c r="C1071" s="1">
        <v>20509</v>
      </c>
      <c r="D1071" t="s">
        <v>982</v>
      </c>
      <c r="E1071" s="1">
        <v>7205</v>
      </c>
      <c r="F1071" t="s">
        <v>983</v>
      </c>
      <c r="G1071" t="s">
        <v>0</v>
      </c>
      <c r="H1071" t="s">
        <v>4116</v>
      </c>
      <c r="I1071" t="s">
        <v>4117</v>
      </c>
      <c r="J1071" s="1">
        <f t="shared" si="37"/>
        <v>4</v>
      </c>
      <c r="K1071">
        <f t="shared" si="36"/>
        <v>25.771666666666668</v>
      </c>
    </row>
    <row r="1072" spans="1:11" x14ac:dyDescent="0.2">
      <c r="A1072" s="1">
        <v>7053</v>
      </c>
      <c r="B1072" s="1">
        <v>93219</v>
      </c>
      <c r="C1072" s="1">
        <v>20512</v>
      </c>
      <c r="D1072" t="s">
        <v>4118</v>
      </c>
      <c r="E1072" s="1">
        <v>7206</v>
      </c>
      <c r="F1072" t="s">
        <v>985</v>
      </c>
      <c r="G1072" t="s">
        <v>2</v>
      </c>
      <c r="H1072" t="s">
        <v>927</v>
      </c>
      <c r="I1072" t="s">
        <v>4119</v>
      </c>
      <c r="J1072" s="1">
        <f t="shared" si="37"/>
        <v>1</v>
      </c>
      <c r="K1072">
        <f t="shared" si="36"/>
        <v>25.894166666666667</v>
      </c>
    </row>
    <row r="1073" spans="1:11" x14ac:dyDescent="0.2">
      <c r="A1073" s="1">
        <v>7155</v>
      </c>
      <c r="B1073" s="1">
        <v>94710</v>
      </c>
      <c r="C1073" s="1">
        <v>20513</v>
      </c>
      <c r="D1073" t="s">
        <v>987</v>
      </c>
      <c r="E1073" s="1">
        <v>7207</v>
      </c>
      <c r="F1073" t="s">
        <v>988</v>
      </c>
      <c r="G1073" t="s">
        <v>2</v>
      </c>
      <c r="H1073" t="s">
        <v>4120</v>
      </c>
      <c r="I1073" t="s">
        <v>4121</v>
      </c>
      <c r="J1073" s="1">
        <f t="shared" si="37"/>
        <v>1</v>
      </c>
      <c r="K1073">
        <f t="shared" si="36"/>
        <v>26.308333333333334</v>
      </c>
    </row>
    <row r="1074" spans="1:11" x14ac:dyDescent="0.2">
      <c r="A1074" s="1">
        <v>7204</v>
      </c>
      <c r="B1074" s="1">
        <v>95360</v>
      </c>
      <c r="C1074" s="1">
        <v>20580</v>
      </c>
      <c r="D1074" t="s">
        <v>4122</v>
      </c>
      <c r="E1074" s="1">
        <v>7226</v>
      </c>
      <c r="F1074" t="s">
        <v>4123</v>
      </c>
      <c r="G1074" t="s">
        <v>1</v>
      </c>
      <c r="H1074" t="s">
        <v>4124</v>
      </c>
      <c r="I1074" t="s">
        <v>4125</v>
      </c>
      <c r="J1074" s="1">
        <f t="shared" si="37"/>
        <v>19</v>
      </c>
      <c r="K1074">
        <f t="shared" si="36"/>
        <v>26.488888888888887</v>
      </c>
    </row>
    <row r="1075" spans="1:11" x14ac:dyDescent="0.2">
      <c r="A1075" s="1">
        <v>7208</v>
      </c>
      <c r="B1075" s="1">
        <v>95402</v>
      </c>
      <c r="C1075" s="1">
        <v>20585</v>
      </c>
      <c r="D1075" t="s">
        <v>1002</v>
      </c>
      <c r="E1075" s="1">
        <v>7229</v>
      </c>
      <c r="F1075" t="s">
        <v>4126</v>
      </c>
      <c r="G1075" t="s">
        <v>1</v>
      </c>
      <c r="H1075" t="s">
        <v>4127</v>
      </c>
      <c r="I1075" t="s">
        <v>4128</v>
      </c>
      <c r="J1075" s="1">
        <f t="shared" si="37"/>
        <v>3</v>
      </c>
      <c r="K1075">
        <f t="shared" si="36"/>
        <v>26.500555555555554</v>
      </c>
    </row>
    <row r="1076" spans="1:11" x14ac:dyDescent="0.2">
      <c r="A1076" s="1">
        <v>7348</v>
      </c>
      <c r="B1076" s="1">
        <v>97077</v>
      </c>
      <c r="C1076" s="1">
        <v>20588</v>
      </c>
      <c r="D1076" t="s">
        <v>4129</v>
      </c>
      <c r="E1076" s="1">
        <v>7229</v>
      </c>
      <c r="F1076" t="s">
        <v>4126</v>
      </c>
      <c r="G1076" t="s">
        <v>1</v>
      </c>
      <c r="H1076" t="s">
        <v>1021</v>
      </c>
      <c r="I1076" t="s">
        <v>4130</v>
      </c>
      <c r="J1076" s="1">
        <f t="shared" si="37"/>
        <v>0</v>
      </c>
      <c r="K1076">
        <f t="shared" si="36"/>
        <v>26.965833333333332</v>
      </c>
    </row>
    <row r="1077" spans="1:11" x14ac:dyDescent="0.2">
      <c r="A1077" s="1">
        <v>7470</v>
      </c>
      <c r="B1077" s="1">
        <v>98460</v>
      </c>
      <c r="C1077" s="1">
        <v>20591</v>
      </c>
      <c r="D1077" t="s">
        <v>1004</v>
      </c>
      <c r="E1077" s="1">
        <v>7230</v>
      </c>
      <c r="F1077" t="s">
        <v>993</v>
      </c>
      <c r="G1077" t="s">
        <v>5</v>
      </c>
      <c r="H1077" t="s">
        <v>564</v>
      </c>
      <c r="I1077" t="s">
        <v>4131</v>
      </c>
      <c r="J1077" s="1">
        <f t="shared" si="37"/>
        <v>1</v>
      </c>
      <c r="K1077">
        <f t="shared" si="36"/>
        <v>27.35</v>
      </c>
    </row>
    <row r="1078" spans="1:11" x14ac:dyDescent="0.2">
      <c r="A1078" s="1">
        <v>7739</v>
      </c>
      <c r="B1078" s="1">
        <v>101850</v>
      </c>
      <c r="C1078" s="1">
        <v>20594</v>
      </c>
      <c r="D1078" t="s">
        <v>4132</v>
      </c>
      <c r="E1078" s="1">
        <v>7230</v>
      </c>
      <c r="F1078" t="s">
        <v>993</v>
      </c>
      <c r="G1078" t="s">
        <v>0</v>
      </c>
      <c r="H1078" t="s">
        <v>4133</v>
      </c>
      <c r="I1078" t="s">
        <v>4134</v>
      </c>
      <c r="J1078" s="1">
        <f t="shared" si="37"/>
        <v>0</v>
      </c>
      <c r="K1078">
        <f t="shared" si="36"/>
        <v>28.291666666666668</v>
      </c>
    </row>
    <row r="1079" spans="1:11" x14ac:dyDescent="0.2">
      <c r="A1079" s="1">
        <v>7809</v>
      </c>
      <c r="B1079" s="1">
        <v>102823</v>
      </c>
      <c r="C1079" s="1">
        <v>20597</v>
      </c>
      <c r="D1079" t="s">
        <v>4135</v>
      </c>
      <c r="E1079" s="1">
        <v>7231</v>
      </c>
      <c r="F1079" t="s">
        <v>996</v>
      </c>
      <c r="G1079" t="s">
        <v>2</v>
      </c>
      <c r="H1079" t="s">
        <v>4136</v>
      </c>
      <c r="I1079" t="s">
        <v>4137</v>
      </c>
      <c r="J1079" s="1">
        <f t="shared" si="37"/>
        <v>1</v>
      </c>
      <c r="K1079">
        <f t="shared" si="36"/>
        <v>28.561944444444446</v>
      </c>
    </row>
    <row r="1080" spans="1:11" x14ac:dyDescent="0.2">
      <c r="A1080" s="1">
        <v>7829</v>
      </c>
      <c r="B1080" s="1">
        <v>103012</v>
      </c>
      <c r="C1080" s="1">
        <v>20602</v>
      </c>
      <c r="D1080" t="s">
        <v>4138</v>
      </c>
      <c r="E1080" s="1">
        <v>7232</v>
      </c>
      <c r="F1080" t="s">
        <v>999</v>
      </c>
      <c r="G1080" t="s">
        <v>2</v>
      </c>
      <c r="H1080" t="s">
        <v>4139</v>
      </c>
      <c r="I1080" t="s">
        <v>4140</v>
      </c>
      <c r="J1080" s="1">
        <f t="shared" si="37"/>
        <v>1</v>
      </c>
      <c r="K1080">
        <f t="shared" si="36"/>
        <v>28.614444444444445</v>
      </c>
    </row>
    <row r="1081" spans="1:11" x14ac:dyDescent="0.2">
      <c r="A1081" s="1">
        <v>7836</v>
      </c>
      <c r="B1081" s="1">
        <v>103064</v>
      </c>
      <c r="C1081" s="1">
        <v>20603</v>
      </c>
      <c r="D1081" t="s">
        <v>4141</v>
      </c>
      <c r="E1081" s="1">
        <v>7233</v>
      </c>
      <c r="F1081" t="s">
        <v>1001</v>
      </c>
      <c r="G1081" t="s">
        <v>5</v>
      </c>
      <c r="H1081" t="s">
        <v>795</v>
      </c>
      <c r="I1081" t="s">
        <v>4142</v>
      </c>
      <c r="J1081" s="1">
        <f t="shared" si="37"/>
        <v>1</v>
      </c>
      <c r="K1081">
        <f t="shared" si="36"/>
        <v>28.628888888888888</v>
      </c>
    </row>
    <row r="1082" spans="1:11" x14ac:dyDescent="0.2">
      <c r="A1082" s="1">
        <v>7841</v>
      </c>
      <c r="B1082" s="1">
        <v>103095</v>
      </c>
      <c r="C1082" s="1">
        <v>20607</v>
      </c>
      <c r="D1082" t="s">
        <v>4143</v>
      </c>
      <c r="E1082" s="1">
        <v>7235</v>
      </c>
      <c r="F1082" t="s">
        <v>4144</v>
      </c>
      <c r="G1082" t="s">
        <v>1</v>
      </c>
      <c r="H1082" t="s">
        <v>1070</v>
      </c>
      <c r="I1082" t="s">
        <v>4145</v>
      </c>
      <c r="J1082" s="1">
        <f t="shared" si="37"/>
        <v>2</v>
      </c>
      <c r="K1082">
        <f t="shared" si="36"/>
        <v>28.637499999999999</v>
      </c>
    </row>
    <row r="1083" spans="1:11" x14ac:dyDescent="0.2">
      <c r="A1083" s="1">
        <v>7902</v>
      </c>
      <c r="B1083" s="1">
        <v>104065</v>
      </c>
      <c r="C1083" s="1">
        <v>20611</v>
      </c>
      <c r="D1083" t="s">
        <v>4146</v>
      </c>
      <c r="E1083" s="1">
        <v>7237</v>
      </c>
      <c r="F1083" t="s">
        <v>4147</v>
      </c>
      <c r="G1083" t="s">
        <v>5</v>
      </c>
      <c r="H1083" t="s">
        <v>4148</v>
      </c>
      <c r="I1083" t="s">
        <v>4149</v>
      </c>
      <c r="J1083" s="1">
        <f t="shared" si="37"/>
        <v>2</v>
      </c>
      <c r="K1083">
        <f t="shared" si="36"/>
        <v>28.906944444444445</v>
      </c>
    </row>
    <row r="1084" spans="1:11" x14ac:dyDescent="0.2">
      <c r="A1084" s="1">
        <v>7928</v>
      </c>
      <c r="B1084" s="1">
        <v>104401</v>
      </c>
      <c r="C1084" s="1">
        <v>20790</v>
      </c>
      <c r="D1084" t="s">
        <v>4150</v>
      </c>
      <c r="E1084" s="1">
        <v>7310</v>
      </c>
      <c r="F1084" t="s">
        <v>1024</v>
      </c>
      <c r="G1084" t="s">
        <v>1</v>
      </c>
      <c r="H1084" t="s">
        <v>862</v>
      </c>
      <c r="I1084" t="s">
        <v>4151</v>
      </c>
      <c r="J1084" s="1">
        <f t="shared" si="37"/>
        <v>73</v>
      </c>
      <c r="K1084">
        <f t="shared" si="36"/>
        <v>29.000277777777779</v>
      </c>
    </row>
    <row r="1085" spans="1:11" x14ac:dyDescent="0.2">
      <c r="A1085" s="1">
        <v>7998</v>
      </c>
      <c r="B1085" s="1">
        <v>105244</v>
      </c>
      <c r="C1085" s="1">
        <v>20792</v>
      </c>
      <c r="D1085" t="s">
        <v>4152</v>
      </c>
      <c r="E1085" s="1">
        <v>7312</v>
      </c>
      <c r="F1085" t="s">
        <v>1025</v>
      </c>
      <c r="G1085" t="s">
        <v>5</v>
      </c>
      <c r="H1085" t="s">
        <v>4153</v>
      </c>
      <c r="I1085" t="s">
        <v>4154</v>
      </c>
      <c r="J1085" s="1">
        <f t="shared" si="37"/>
        <v>2</v>
      </c>
      <c r="K1085">
        <f t="shared" si="36"/>
        <v>29.234444444444446</v>
      </c>
    </row>
    <row r="1086" spans="1:11" x14ac:dyDescent="0.2">
      <c r="A1086" s="1">
        <v>8038</v>
      </c>
      <c r="B1086" s="1">
        <v>105703</v>
      </c>
      <c r="C1086" s="1">
        <v>20796</v>
      </c>
      <c r="D1086" t="s">
        <v>1020</v>
      </c>
      <c r="E1086" s="1">
        <v>7314</v>
      </c>
      <c r="F1086" t="s">
        <v>1027</v>
      </c>
      <c r="G1086" t="s">
        <v>2</v>
      </c>
      <c r="H1086" t="s">
        <v>4155</v>
      </c>
      <c r="I1086" t="s">
        <v>4156</v>
      </c>
      <c r="J1086" s="1">
        <f t="shared" si="37"/>
        <v>2</v>
      </c>
      <c r="K1086">
        <f t="shared" si="36"/>
        <v>29.361944444444443</v>
      </c>
    </row>
    <row r="1087" spans="1:11" x14ac:dyDescent="0.2">
      <c r="A1087" s="1">
        <v>8274</v>
      </c>
      <c r="B1087" s="1">
        <v>108781</v>
      </c>
      <c r="C1087" s="1">
        <v>20797</v>
      </c>
      <c r="D1087" t="s">
        <v>4157</v>
      </c>
      <c r="E1087" s="1">
        <v>7315</v>
      </c>
      <c r="F1087" t="s">
        <v>4158</v>
      </c>
      <c r="G1087" t="s">
        <v>5</v>
      </c>
      <c r="H1087" t="s">
        <v>903</v>
      </c>
      <c r="I1087" t="s">
        <v>4159</v>
      </c>
      <c r="J1087" s="1">
        <f t="shared" si="37"/>
        <v>1</v>
      </c>
      <c r="K1087">
        <f t="shared" si="36"/>
        <v>30.216944444444444</v>
      </c>
    </row>
    <row r="1088" spans="1:11" x14ac:dyDescent="0.2">
      <c r="A1088" s="1">
        <v>8276</v>
      </c>
      <c r="B1088" s="1">
        <v>108837</v>
      </c>
      <c r="C1088" s="1">
        <v>20798</v>
      </c>
      <c r="D1088" t="s">
        <v>4160</v>
      </c>
      <c r="E1088" s="1">
        <v>7316</v>
      </c>
      <c r="F1088" t="s">
        <v>4161</v>
      </c>
      <c r="G1088" t="s">
        <v>5</v>
      </c>
      <c r="H1088" t="s">
        <v>882</v>
      </c>
      <c r="I1088" t="s">
        <v>4162</v>
      </c>
      <c r="J1088" s="1">
        <f t="shared" si="37"/>
        <v>1</v>
      </c>
      <c r="K1088">
        <f t="shared" si="36"/>
        <v>30.232500000000002</v>
      </c>
    </row>
    <row r="1089" spans="1:11" x14ac:dyDescent="0.2">
      <c r="A1089" s="1">
        <v>8351</v>
      </c>
      <c r="B1089" s="1">
        <v>109654</v>
      </c>
      <c r="C1089" s="1">
        <v>20864</v>
      </c>
      <c r="D1089" t="s">
        <v>4163</v>
      </c>
      <c r="E1089" s="1">
        <v>7339</v>
      </c>
      <c r="F1089" t="s">
        <v>1041</v>
      </c>
      <c r="G1089" t="s">
        <v>2</v>
      </c>
      <c r="H1089" t="s">
        <v>4164</v>
      </c>
      <c r="I1089" t="s">
        <v>4165</v>
      </c>
      <c r="J1089" s="1">
        <f t="shared" si="37"/>
        <v>23</v>
      </c>
      <c r="K1089">
        <f t="shared" si="36"/>
        <v>30.459444444444443</v>
      </c>
    </row>
    <row r="1090" spans="1:11" x14ac:dyDescent="0.2">
      <c r="A1090" s="1">
        <v>8383</v>
      </c>
      <c r="B1090" s="1">
        <v>110091</v>
      </c>
      <c r="C1090" s="1">
        <v>20867</v>
      </c>
      <c r="D1090" t="s">
        <v>4166</v>
      </c>
      <c r="E1090" s="1">
        <v>7340</v>
      </c>
      <c r="F1090" t="s">
        <v>1043</v>
      </c>
      <c r="G1090" t="s">
        <v>1</v>
      </c>
      <c r="H1090" t="s">
        <v>1060</v>
      </c>
      <c r="I1090" t="s">
        <v>4167</v>
      </c>
      <c r="J1090" s="1">
        <f t="shared" si="37"/>
        <v>1</v>
      </c>
      <c r="K1090">
        <f t="shared" si="36"/>
        <v>30.580833333333334</v>
      </c>
    </row>
    <row r="1091" spans="1:11" x14ac:dyDescent="0.2">
      <c r="A1091" s="1">
        <v>8410</v>
      </c>
      <c r="B1091" s="1">
        <v>110459</v>
      </c>
      <c r="C1091" s="1">
        <v>20901</v>
      </c>
      <c r="D1091" t="s">
        <v>4168</v>
      </c>
      <c r="E1091" s="1">
        <v>7347</v>
      </c>
      <c r="F1091" t="s">
        <v>4169</v>
      </c>
      <c r="G1091" t="s">
        <v>5</v>
      </c>
      <c r="H1091" t="s">
        <v>4170</v>
      </c>
      <c r="I1091" t="s">
        <v>4171</v>
      </c>
      <c r="J1091" s="1">
        <f t="shared" si="37"/>
        <v>7</v>
      </c>
      <c r="K1091">
        <f t="shared" ref="K1091:K1125" si="38">B1091/3600</f>
        <v>30.683055555555555</v>
      </c>
    </row>
    <row r="1092" spans="1:11" x14ac:dyDescent="0.2">
      <c r="A1092" s="1">
        <v>8418</v>
      </c>
      <c r="B1092" s="1">
        <v>110587</v>
      </c>
      <c r="C1092" s="1">
        <v>21063</v>
      </c>
      <c r="D1092" t="s">
        <v>4172</v>
      </c>
      <c r="E1092" s="1">
        <v>7397</v>
      </c>
      <c r="F1092" t="s">
        <v>1052</v>
      </c>
      <c r="G1092" t="s">
        <v>2</v>
      </c>
      <c r="H1092" t="s">
        <v>4173</v>
      </c>
      <c r="I1092" t="s">
        <v>4174</v>
      </c>
      <c r="J1092" s="1">
        <f t="shared" ref="J1092:J1125" si="39">$E1092-$E1091</f>
        <v>50</v>
      </c>
      <c r="K1092">
        <f t="shared" si="38"/>
        <v>30.718611111111112</v>
      </c>
    </row>
    <row r="1093" spans="1:11" x14ac:dyDescent="0.2">
      <c r="A1093" s="1">
        <v>8436</v>
      </c>
      <c r="B1093" s="1">
        <v>110897</v>
      </c>
      <c r="C1093" s="1">
        <v>21092</v>
      </c>
      <c r="D1093" t="s">
        <v>1065</v>
      </c>
      <c r="E1093" s="1">
        <v>7408</v>
      </c>
      <c r="F1093" t="s">
        <v>1055</v>
      </c>
      <c r="G1093" t="s">
        <v>1</v>
      </c>
      <c r="H1093" t="s">
        <v>4175</v>
      </c>
      <c r="I1093" t="s">
        <v>4176</v>
      </c>
      <c r="J1093" s="1">
        <f t="shared" si="39"/>
        <v>11</v>
      </c>
      <c r="K1093">
        <f t="shared" si="38"/>
        <v>30.804722222222221</v>
      </c>
    </row>
    <row r="1094" spans="1:11" x14ac:dyDescent="0.2">
      <c r="A1094" s="1">
        <v>8450</v>
      </c>
      <c r="B1094" s="1">
        <v>111149</v>
      </c>
      <c r="C1094" s="1">
        <v>21123</v>
      </c>
      <c r="D1094" t="s">
        <v>4177</v>
      </c>
      <c r="E1094" s="1">
        <v>7420</v>
      </c>
      <c r="F1094" t="s">
        <v>1057</v>
      </c>
      <c r="G1094" t="s">
        <v>2</v>
      </c>
      <c r="H1094" t="s">
        <v>4178</v>
      </c>
      <c r="I1094" t="s">
        <v>4179</v>
      </c>
      <c r="J1094" s="1">
        <f t="shared" si="39"/>
        <v>12</v>
      </c>
      <c r="K1094">
        <f t="shared" si="38"/>
        <v>30.874722222222221</v>
      </c>
    </row>
    <row r="1095" spans="1:11" x14ac:dyDescent="0.2">
      <c r="A1095" s="1">
        <v>8472</v>
      </c>
      <c r="B1095" s="1">
        <v>111467</v>
      </c>
      <c r="C1095" s="1">
        <v>21128</v>
      </c>
      <c r="D1095" t="s">
        <v>4180</v>
      </c>
      <c r="E1095" s="1">
        <v>7423</v>
      </c>
      <c r="F1095" t="s">
        <v>4181</v>
      </c>
      <c r="G1095" t="s">
        <v>1</v>
      </c>
      <c r="H1095" t="s">
        <v>4182</v>
      </c>
      <c r="I1095" t="s">
        <v>4183</v>
      </c>
      <c r="J1095" s="1">
        <f t="shared" si="39"/>
        <v>3</v>
      </c>
      <c r="K1095">
        <f t="shared" si="38"/>
        <v>30.963055555555556</v>
      </c>
    </row>
    <row r="1096" spans="1:11" x14ac:dyDescent="0.2">
      <c r="A1096" s="1">
        <v>8610</v>
      </c>
      <c r="B1096" s="1">
        <v>113501</v>
      </c>
      <c r="C1096" s="1">
        <v>21129</v>
      </c>
      <c r="D1096" t="s">
        <v>1080</v>
      </c>
      <c r="E1096" s="1">
        <v>7424</v>
      </c>
      <c r="F1096" t="s">
        <v>4184</v>
      </c>
      <c r="G1096" t="s">
        <v>5</v>
      </c>
      <c r="H1096" t="s">
        <v>1032</v>
      </c>
      <c r="I1096" t="s">
        <v>4185</v>
      </c>
      <c r="J1096" s="1">
        <f t="shared" si="39"/>
        <v>1</v>
      </c>
      <c r="K1096">
        <f t="shared" si="38"/>
        <v>31.528055555555557</v>
      </c>
    </row>
    <row r="1097" spans="1:11" x14ac:dyDescent="0.2">
      <c r="A1097" s="1">
        <v>8615</v>
      </c>
      <c r="B1097" s="1">
        <v>113547</v>
      </c>
      <c r="C1097" s="1">
        <v>21130</v>
      </c>
      <c r="D1097" t="s">
        <v>1081</v>
      </c>
      <c r="E1097" s="1">
        <v>7425</v>
      </c>
      <c r="F1097" t="s">
        <v>4186</v>
      </c>
      <c r="G1097" t="s">
        <v>1</v>
      </c>
      <c r="H1097" t="s">
        <v>4187</v>
      </c>
      <c r="I1097" t="s">
        <v>4188</v>
      </c>
      <c r="J1097" s="1">
        <f t="shared" si="39"/>
        <v>1</v>
      </c>
      <c r="K1097">
        <f t="shared" si="38"/>
        <v>31.540833333333332</v>
      </c>
    </row>
    <row r="1098" spans="1:11" x14ac:dyDescent="0.2">
      <c r="A1098" s="1">
        <v>8618</v>
      </c>
      <c r="B1098" s="1">
        <v>113631</v>
      </c>
      <c r="C1098" s="1">
        <v>21145</v>
      </c>
      <c r="D1098" t="s">
        <v>4189</v>
      </c>
      <c r="E1098" s="1">
        <v>7431</v>
      </c>
      <c r="F1098" t="s">
        <v>1061</v>
      </c>
      <c r="G1098" t="s">
        <v>0</v>
      </c>
      <c r="H1098" t="s">
        <v>890</v>
      </c>
      <c r="I1098" t="s">
        <v>4190</v>
      </c>
      <c r="J1098" s="1">
        <f t="shared" si="39"/>
        <v>6</v>
      </c>
      <c r="K1098">
        <f t="shared" si="38"/>
        <v>31.564166666666665</v>
      </c>
    </row>
    <row r="1099" spans="1:11" x14ac:dyDescent="0.2">
      <c r="A1099" s="1">
        <v>8644</v>
      </c>
      <c r="B1099" s="1">
        <v>114091</v>
      </c>
      <c r="C1099" s="1">
        <v>21146</v>
      </c>
      <c r="D1099" t="s">
        <v>4191</v>
      </c>
      <c r="E1099" s="1">
        <v>7432</v>
      </c>
      <c r="F1099" t="s">
        <v>1062</v>
      </c>
      <c r="G1099" t="s">
        <v>2</v>
      </c>
      <c r="H1099" t="s">
        <v>4192</v>
      </c>
      <c r="I1099" t="s">
        <v>4193</v>
      </c>
      <c r="J1099" s="1">
        <f t="shared" si="39"/>
        <v>1</v>
      </c>
      <c r="K1099">
        <f t="shared" si="38"/>
        <v>31.691944444444445</v>
      </c>
    </row>
    <row r="1100" spans="1:11" x14ac:dyDescent="0.2">
      <c r="A1100" s="1">
        <v>8720</v>
      </c>
      <c r="B1100" s="1">
        <v>114999</v>
      </c>
      <c r="C1100" s="1">
        <v>21151</v>
      </c>
      <c r="D1100" t="s">
        <v>4194</v>
      </c>
      <c r="E1100" s="1">
        <v>7435</v>
      </c>
      <c r="F1100" t="s">
        <v>1067</v>
      </c>
      <c r="G1100" t="s">
        <v>1</v>
      </c>
      <c r="H1100" t="s">
        <v>4195</v>
      </c>
      <c r="I1100" t="s">
        <v>4196</v>
      </c>
      <c r="J1100" s="1">
        <f t="shared" si="39"/>
        <v>3</v>
      </c>
      <c r="K1100">
        <f t="shared" si="38"/>
        <v>31.944166666666668</v>
      </c>
    </row>
    <row r="1101" spans="1:11" x14ac:dyDescent="0.2">
      <c r="A1101" s="1">
        <v>8722</v>
      </c>
      <c r="B1101" s="1">
        <v>115015</v>
      </c>
      <c r="C1101" s="1">
        <v>21160</v>
      </c>
      <c r="D1101" t="s">
        <v>4197</v>
      </c>
      <c r="E1101" s="1">
        <v>7437</v>
      </c>
      <c r="F1101" t="s">
        <v>4198</v>
      </c>
      <c r="G1101" t="s">
        <v>1</v>
      </c>
      <c r="H1101" t="s">
        <v>4199</v>
      </c>
      <c r="I1101" t="s">
        <v>4200</v>
      </c>
      <c r="J1101" s="1">
        <f t="shared" si="39"/>
        <v>2</v>
      </c>
      <c r="K1101">
        <f t="shared" si="38"/>
        <v>31.948611111111113</v>
      </c>
    </row>
    <row r="1102" spans="1:11" x14ac:dyDescent="0.2">
      <c r="A1102" s="1">
        <v>8735</v>
      </c>
      <c r="B1102" s="1">
        <v>115099</v>
      </c>
      <c r="C1102" s="1">
        <v>21162</v>
      </c>
      <c r="D1102" t="s">
        <v>4201</v>
      </c>
      <c r="E1102" s="1">
        <v>7438</v>
      </c>
      <c r="F1102" t="s">
        <v>1069</v>
      </c>
      <c r="G1102" t="s">
        <v>1</v>
      </c>
      <c r="H1102" t="s">
        <v>4202</v>
      </c>
      <c r="I1102" t="s">
        <v>4203</v>
      </c>
      <c r="J1102" s="1">
        <f t="shared" si="39"/>
        <v>1</v>
      </c>
      <c r="K1102">
        <f t="shared" si="38"/>
        <v>31.971944444444443</v>
      </c>
    </row>
    <row r="1103" spans="1:11" x14ac:dyDescent="0.2">
      <c r="A1103" s="1">
        <v>8913</v>
      </c>
      <c r="B1103" s="1">
        <v>117580</v>
      </c>
      <c r="C1103" s="1">
        <v>21167</v>
      </c>
      <c r="D1103" t="s">
        <v>4204</v>
      </c>
      <c r="E1103" s="1">
        <v>7439</v>
      </c>
      <c r="F1103" t="s">
        <v>1071</v>
      </c>
      <c r="G1103" t="s">
        <v>1</v>
      </c>
      <c r="H1103" t="s">
        <v>4205</v>
      </c>
      <c r="I1103" t="s">
        <v>4206</v>
      </c>
      <c r="J1103" s="1">
        <f t="shared" si="39"/>
        <v>1</v>
      </c>
      <c r="K1103">
        <f t="shared" si="38"/>
        <v>32.661111111111111</v>
      </c>
    </row>
    <row r="1104" spans="1:11" x14ac:dyDescent="0.2">
      <c r="A1104" s="1">
        <v>8925</v>
      </c>
      <c r="B1104" s="1">
        <v>117733</v>
      </c>
      <c r="C1104" s="1">
        <v>21170</v>
      </c>
      <c r="D1104" t="s">
        <v>4207</v>
      </c>
      <c r="E1104" s="1">
        <v>7440</v>
      </c>
      <c r="F1104" t="s">
        <v>1073</v>
      </c>
      <c r="G1104" t="s">
        <v>1</v>
      </c>
      <c r="H1104" t="s">
        <v>1063</v>
      </c>
      <c r="I1104" t="s">
        <v>4208</v>
      </c>
      <c r="J1104" s="1">
        <f t="shared" si="39"/>
        <v>1</v>
      </c>
      <c r="K1104">
        <f t="shared" si="38"/>
        <v>32.703611111111108</v>
      </c>
    </row>
    <row r="1105" spans="1:11" x14ac:dyDescent="0.2">
      <c r="A1105" s="1">
        <v>8955</v>
      </c>
      <c r="B1105" s="1">
        <v>118160</v>
      </c>
      <c r="C1105" s="1">
        <v>21171</v>
      </c>
      <c r="D1105" t="s">
        <v>4209</v>
      </c>
      <c r="E1105" s="1">
        <v>7441</v>
      </c>
      <c r="F1105" t="s">
        <v>1074</v>
      </c>
      <c r="G1105" t="s">
        <v>5</v>
      </c>
      <c r="H1105" t="s">
        <v>894</v>
      </c>
      <c r="I1105" t="s">
        <v>4210</v>
      </c>
      <c r="J1105" s="1">
        <f t="shared" si="39"/>
        <v>1</v>
      </c>
      <c r="K1105">
        <f t="shared" si="38"/>
        <v>32.822222222222223</v>
      </c>
    </row>
    <row r="1106" spans="1:11" x14ac:dyDescent="0.2">
      <c r="A1106" s="1">
        <v>8986</v>
      </c>
      <c r="B1106" s="1">
        <v>118483</v>
      </c>
      <c r="C1106" s="1">
        <v>21171</v>
      </c>
      <c r="D1106" t="s">
        <v>4209</v>
      </c>
      <c r="E1106" s="1">
        <v>7441</v>
      </c>
      <c r="F1106" t="s">
        <v>1074</v>
      </c>
      <c r="G1106" t="s">
        <v>5</v>
      </c>
      <c r="H1106" t="s">
        <v>4211</v>
      </c>
      <c r="I1106" t="s">
        <v>4212</v>
      </c>
      <c r="J1106" s="1">
        <f t="shared" si="39"/>
        <v>0</v>
      </c>
      <c r="K1106">
        <f t="shared" si="38"/>
        <v>32.911944444444444</v>
      </c>
    </row>
    <row r="1107" spans="1:11" x14ac:dyDescent="0.2">
      <c r="A1107" s="1">
        <v>9047</v>
      </c>
      <c r="B1107" s="1">
        <v>119147</v>
      </c>
      <c r="C1107" s="1">
        <v>21173</v>
      </c>
      <c r="D1107" t="s">
        <v>4213</v>
      </c>
      <c r="E1107" s="1">
        <v>7442</v>
      </c>
      <c r="F1107" t="s">
        <v>1075</v>
      </c>
      <c r="G1107" t="s">
        <v>2</v>
      </c>
      <c r="H1107" t="s">
        <v>4214</v>
      </c>
      <c r="I1107" t="s">
        <v>4215</v>
      </c>
      <c r="J1107" s="1">
        <f t="shared" si="39"/>
        <v>1</v>
      </c>
      <c r="K1107">
        <f t="shared" si="38"/>
        <v>33.096388888888889</v>
      </c>
    </row>
    <row r="1108" spans="1:11" x14ac:dyDescent="0.2">
      <c r="A1108" s="1">
        <v>9118</v>
      </c>
      <c r="B1108" s="1">
        <v>120521</v>
      </c>
      <c r="C1108" s="1">
        <v>21176</v>
      </c>
      <c r="D1108" t="s">
        <v>4216</v>
      </c>
      <c r="E1108" s="1">
        <v>7443</v>
      </c>
      <c r="F1108" t="s">
        <v>1076</v>
      </c>
      <c r="G1108" t="s">
        <v>2</v>
      </c>
      <c r="H1108" t="s">
        <v>1053</v>
      </c>
      <c r="I1108" t="s">
        <v>4217</v>
      </c>
      <c r="J1108" s="1">
        <f t="shared" si="39"/>
        <v>1</v>
      </c>
      <c r="K1108">
        <f t="shared" si="38"/>
        <v>33.478055555555557</v>
      </c>
    </row>
    <row r="1109" spans="1:11" x14ac:dyDescent="0.2">
      <c r="A1109" s="1">
        <v>9120</v>
      </c>
      <c r="B1109" s="1">
        <v>120542</v>
      </c>
      <c r="C1109" s="1">
        <v>21177</v>
      </c>
      <c r="D1109" t="s">
        <v>4218</v>
      </c>
      <c r="E1109" s="1">
        <v>7444</v>
      </c>
      <c r="F1109" t="s">
        <v>4219</v>
      </c>
      <c r="G1109" t="s">
        <v>5</v>
      </c>
      <c r="H1109" t="s">
        <v>4220</v>
      </c>
      <c r="I1109" t="s">
        <v>4221</v>
      </c>
      <c r="J1109" s="1">
        <f t="shared" si="39"/>
        <v>1</v>
      </c>
      <c r="K1109">
        <f t="shared" si="38"/>
        <v>33.483888888888892</v>
      </c>
    </row>
    <row r="1110" spans="1:11" x14ac:dyDescent="0.2">
      <c r="A1110" s="1">
        <v>9360</v>
      </c>
      <c r="B1110" s="1">
        <v>123995</v>
      </c>
      <c r="C1110" s="1">
        <v>21180</v>
      </c>
      <c r="D1110" t="s">
        <v>4222</v>
      </c>
      <c r="E1110" s="1">
        <v>7445</v>
      </c>
      <c r="F1110" t="s">
        <v>1078</v>
      </c>
      <c r="G1110" t="s">
        <v>1</v>
      </c>
      <c r="H1110" t="s">
        <v>843</v>
      </c>
      <c r="I1110" t="s">
        <v>4223</v>
      </c>
      <c r="J1110" s="1">
        <f t="shared" si="39"/>
        <v>1</v>
      </c>
      <c r="K1110">
        <f t="shared" si="38"/>
        <v>34.443055555555553</v>
      </c>
    </row>
    <row r="1111" spans="1:11" x14ac:dyDescent="0.2">
      <c r="A1111" s="1">
        <v>9517</v>
      </c>
      <c r="B1111" s="1">
        <v>126037</v>
      </c>
      <c r="C1111" s="1">
        <v>21181</v>
      </c>
      <c r="D1111" t="s">
        <v>4224</v>
      </c>
      <c r="E1111" s="1">
        <v>7446</v>
      </c>
      <c r="F1111" t="s">
        <v>4225</v>
      </c>
      <c r="G1111" t="s">
        <v>0</v>
      </c>
      <c r="H1111" t="s">
        <v>835</v>
      </c>
      <c r="I1111" t="s">
        <v>4226</v>
      </c>
      <c r="J1111" s="1">
        <f t="shared" si="39"/>
        <v>1</v>
      </c>
      <c r="K1111">
        <f t="shared" si="38"/>
        <v>35.01027777777778</v>
      </c>
    </row>
    <row r="1112" spans="1:11" x14ac:dyDescent="0.2">
      <c r="A1112" s="1">
        <v>9601</v>
      </c>
      <c r="B1112" s="1">
        <v>127143</v>
      </c>
      <c r="C1112" s="1">
        <v>21195</v>
      </c>
      <c r="D1112" t="s">
        <v>4227</v>
      </c>
      <c r="E1112" s="1">
        <v>7452</v>
      </c>
      <c r="F1112" t="s">
        <v>4228</v>
      </c>
      <c r="G1112" t="s">
        <v>0</v>
      </c>
      <c r="H1112" t="s">
        <v>924</v>
      </c>
      <c r="I1112" t="s">
        <v>4229</v>
      </c>
      <c r="J1112" s="1">
        <f t="shared" si="39"/>
        <v>6</v>
      </c>
      <c r="K1112">
        <f t="shared" si="38"/>
        <v>35.317500000000003</v>
      </c>
    </row>
    <row r="1113" spans="1:11" x14ac:dyDescent="0.2">
      <c r="A1113" s="1">
        <v>9683</v>
      </c>
      <c r="B1113" s="1">
        <v>128363</v>
      </c>
      <c r="C1113" s="1">
        <v>21196</v>
      </c>
      <c r="D1113" t="s">
        <v>4230</v>
      </c>
      <c r="E1113" s="1">
        <v>7452</v>
      </c>
      <c r="F1113" t="s">
        <v>4228</v>
      </c>
      <c r="G1113" t="s">
        <v>2</v>
      </c>
      <c r="I1113" t="s">
        <v>4231</v>
      </c>
      <c r="J1113" s="1">
        <f t="shared" si="39"/>
        <v>0</v>
      </c>
      <c r="K1113">
        <f t="shared" si="38"/>
        <v>35.656388888888891</v>
      </c>
    </row>
    <row r="1114" spans="1:11" x14ac:dyDescent="0.2">
      <c r="A1114" s="1">
        <v>9733</v>
      </c>
      <c r="B1114" s="1">
        <v>129076</v>
      </c>
      <c r="C1114" s="1">
        <v>21197</v>
      </c>
      <c r="D1114" t="s">
        <v>4232</v>
      </c>
      <c r="E1114" s="1">
        <v>7453</v>
      </c>
      <c r="F1114" t="s">
        <v>4233</v>
      </c>
      <c r="G1114" t="s">
        <v>1</v>
      </c>
      <c r="H1114" t="s">
        <v>1056</v>
      </c>
      <c r="I1114" t="s">
        <v>4234</v>
      </c>
      <c r="J1114" s="1">
        <f t="shared" si="39"/>
        <v>1</v>
      </c>
      <c r="K1114">
        <f t="shared" si="38"/>
        <v>35.854444444444447</v>
      </c>
    </row>
    <row r="1115" spans="1:11" x14ac:dyDescent="0.2">
      <c r="A1115" s="1">
        <v>9798</v>
      </c>
      <c r="B1115" s="1">
        <v>129738</v>
      </c>
      <c r="C1115" s="1">
        <v>21198</v>
      </c>
      <c r="D1115" t="s">
        <v>4235</v>
      </c>
      <c r="E1115" s="1">
        <v>7454</v>
      </c>
      <c r="F1115" t="s">
        <v>4236</v>
      </c>
      <c r="G1115" t="s">
        <v>5</v>
      </c>
      <c r="H1115" t="s">
        <v>4237</v>
      </c>
      <c r="I1115" t="s">
        <v>4238</v>
      </c>
      <c r="J1115" s="1">
        <f t="shared" si="39"/>
        <v>1</v>
      </c>
      <c r="K1115">
        <f t="shared" si="38"/>
        <v>36.038333333333334</v>
      </c>
    </row>
    <row r="1116" spans="1:11" x14ac:dyDescent="0.2">
      <c r="A1116" s="1">
        <v>9978</v>
      </c>
      <c r="B1116" s="1">
        <v>132707</v>
      </c>
      <c r="C1116" s="1">
        <v>21202</v>
      </c>
      <c r="D1116" t="s">
        <v>4239</v>
      </c>
      <c r="E1116" s="1">
        <v>7455</v>
      </c>
      <c r="F1116" t="s">
        <v>4240</v>
      </c>
      <c r="G1116" t="s">
        <v>1</v>
      </c>
      <c r="H1116" t="s">
        <v>1034</v>
      </c>
      <c r="I1116" t="s">
        <v>4241</v>
      </c>
      <c r="J1116" s="1">
        <f t="shared" si="39"/>
        <v>1</v>
      </c>
      <c r="K1116">
        <f t="shared" si="38"/>
        <v>36.863055555555555</v>
      </c>
    </row>
    <row r="1117" spans="1:11" x14ac:dyDescent="0.2">
      <c r="A1117" s="1">
        <v>10509</v>
      </c>
      <c r="B1117" s="1">
        <v>140349</v>
      </c>
      <c r="C1117" s="1">
        <v>21208</v>
      </c>
      <c r="D1117" t="s">
        <v>4242</v>
      </c>
      <c r="E1117" s="1">
        <v>7457</v>
      </c>
      <c r="F1117" t="s">
        <v>1082</v>
      </c>
      <c r="G1117" t="s">
        <v>0</v>
      </c>
      <c r="H1117" t="s">
        <v>4243</v>
      </c>
      <c r="I1117" t="s">
        <v>4244</v>
      </c>
      <c r="J1117" s="1">
        <f t="shared" si="39"/>
        <v>2</v>
      </c>
      <c r="K1117">
        <f t="shared" si="38"/>
        <v>38.985833333333332</v>
      </c>
    </row>
    <row r="1118" spans="1:11" x14ac:dyDescent="0.2">
      <c r="A1118" s="1">
        <v>10715</v>
      </c>
      <c r="B1118" s="1">
        <v>143106</v>
      </c>
      <c r="C1118" s="1">
        <v>21210</v>
      </c>
      <c r="D1118" t="s">
        <v>4245</v>
      </c>
      <c r="E1118" s="1">
        <v>7459</v>
      </c>
      <c r="F1118" t="s">
        <v>1085</v>
      </c>
      <c r="G1118" t="s">
        <v>2</v>
      </c>
      <c r="H1118" t="s">
        <v>4246</v>
      </c>
      <c r="I1118" t="s">
        <v>4247</v>
      </c>
      <c r="J1118" s="1">
        <f t="shared" si="39"/>
        <v>2</v>
      </c>
      <c r="K1118">
        <f t="shared" si="38"/>
        <v>39.751666666666665</v>
      </c>
    </row>
    <row r="1119" spans="1:11" x14ac:dyDescent="0.2">
      <c r="A1119" s="1">
        <v>10833</v>
      </c>
      <c r="B1119" s="1">
        <v>144908</v>
      </c>
      <c r="C1119" s="1">
        <v>21219</v>
      </c>
      <c r="D1119" t="s">
        <v>4248</v>
      </c>
      <c r="E1119" s="1">
        <v>7462</v>
      </c>
      <c r="F1119" t="s">
        <v>4249</v>
      </c>
      <c r="G1119" t="s">
        <v>2</v>
      </c>
      <c r="H1119" t="s">
        <v>4250</v>
      </c>
      <c r="I1119" t="s">
        <v>4251</v>
      </c>
      <c r="J1119" s="1">
        <f t="shared" si="39"/>
        <v>3</v>
      </c>
      <c r="K1119">
        <f t="shared" si="38"/>
        <v>40.252222222222223</v>
      </c>
    </row>
    <row r="1120" spans="1:11" x14ac:dyDescent="0.2">
      <c r="A1120" s="1">
        <v>11067</v>
      </c>
      <c r="B1120" s="1">
        <v>148196</v>
      </c>
      <c r="C1120" s="1">
        <v>21238</v>
      </c>
      <c r="D1120" t="s">
        <v>4252</v>
      </c>
      <c r="E1120" s="1">
        <v>7469</v>
      </c>
      <c r="F1120" t="s">
        <v>1087</v>
      </c>
      <c r="G1120" t="s">
        <v>1</v>
      </c>
      <c r="H1120" t="s">
        <v>4253</v>
      </c>
      <c r="I1120" t="s">
        <v>4254</v>
      </c>
      <c r="J1120" s="1">
        <f t="shared" si="39"/>
        <v>7</v>
      </c>
      <c r="K1120">
        <f t="shared" si="38"/>
        <v>41.165555555555557</v>
      </c>
    </row>
    <row r="1121" spans="1:11" x14ac:dyDescent="0.2">
      <c r="A1121" s="1">
        <v>11094</v>
      </c>
      <c r="B1121" s="1">
        <v>148557</v>
      </c>
      <c r="C1121" s="1">
        <v>21242</v>
      </c>
      <c r="D1121" t="s">
        <v>4255</v>
      </c>
      <c r="E1121" s="1">
        <v>7469</v>
      </c>
      <c r="F1121" t="s">
        <v>1087</v>
      </c>
      <c r="G1121" t="s">
        <v>0</v>
      </c>
      <c r="H1121" t="s">
        <v>1059</v>
      </c>
      <c r="I1121" t="s">
        <v>4256</v>
      </c>
      <c r="J1121" s="1">
        <f t="shared" si="39"/>
        <v>0</v>
      </c>
      <c r="K1121">
        <f t="shared" si="38"/>
        <v>41.265833333333333</v>
      </c>
    </row>
    <row r="1122" spans="1:11" x14ac:dyDescent="0.2">
      <c r="A1122" s="1">
        <v>11612</v>
      </c>
      <c r="B1122" s="1">
        <v>155365</v>
      </c>
      <c r="C1122" s="1">
        <v>21243</v>
      </c>
      <c r="D1122" t="s">
        <v>4257</v>
      </c>
      <c r="E1122" s="1">
        <v>7470</v>
      </c>
      <c r="F1122" t="s">
        <v>4258</v>
      </c>
      <c r="G1122" t="s">
        <v>0</v>
      </c>
      <c r="H1122" t="s">
        <v>680</v>
      </c>
      <c r="I1122" t="s">
        <v>4259</v>
      </c>
      <c r="J1122" s="1">
        <f t="shared" si="39"/>
        <v>1</v>
      </c>
      <c r="K1122">
        <f t="shared" si="38"/>
        <v>43.156944444444441</v>
      </c>
    </row>
    <row r="1123" spans="1:11" x14ac:dyDescent="0.2">
      <c r="A1123" s="1">
        <v>11766</v>
      </c>
      <c r="B1123" s="1">
        <v>156988</v>
      </c>
      <c r="C1123" s="1">
        <v>21246</v>
      </c>
      <c r="D1123" t="s">
        <v>4260</v>
      </c>
      <c r="E1123" s="1">
        <v>7473</v>
      </c>
      <c r="F1123" t="s">
        <v>4261</v>
      </c>
      <c r="G1123" t="s">
        <v>1</v>
      </c>
      <c r="H1123" t="s">
        <v>4262</v>
      </c>
      <c r="I1123" t="s">
        <v>4263</v>
      </c>
      <c r="J1123" s="1">
        <f t="shared" si="39"/>
        <v>3</v>
      </c>
      <c r="K1123">
        <f t="shared" si="38"/>
        <v>43.607777777777777</v>
      </c>
    </row>
    <row r="1124" spans="1:11" x14ac:dyDescent="0.2">
      <c r="A1124" s="1">
        <v>11881</v>
      </c>
      <c r="B1124" s="1">
        <v>158796</v>
      </c>
      <c r="C1124" s="1">
        <v>21247</v>
      </c>
      <c r="D1124" t="s">
        <v>4264</v>
      </c>
      <c r="E1124" s="1">
        <v>7474</v>
      </c>
      <c r="F1124" t="s">
        <v>4265</v>
      </c>
      <c r="G1124" t="s">
        <v>5</v>
      </c>
      <c r="H1124" t="s">
        <v>4266</v>
      </c>
      <c r="I1124" t="s">
        <v>4267</v>
      </c>
      <c r="J1124" s="1">
        <f t="shared" si="39"/>
        <v>1</v>
      </c>
      <c r="K1124">
        <f t="shared" si="38"/>
        <v>44.11</v>
      </c>
    </row>
    <row r="1125" spans="1:11" x14ac:dyDescent="0.2">
      <c r="A1125" s="1">
        <v>12047</v>
      </c>
      <c r="B1125" s="1">
        <v>161224</v>
      </c>
      <c r="C1125" s="1">
        <v>21249</v>
      </c>
      <c r="D1125" t="s">
        <v>4268</v>
      </c>
      <c r="E1125" s="1">
        <v>7476</v>
      </c>
      <c r="F1125" t="s">
        <v>4269</v>
      </c>
      <c r="G1125" t="s">
        <v>2</v>
      </c>
      <c r="H1125" t="s">
        <v>1028</v>
      </c>
      <c r="I1125" t="s">
        <v>4270</v>
      </c>
      <c r="J1125" s="1">
        <f t="shared" si="39"/>
        <v>2</v>
      </c>
      <c r="K1125">
        <f t="shared" si="38"/>
        <v>44.784444444444446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4F89-E792-7E48-A1F9-056EA01814AF}">
  <dimension ref="A1:K51"/>
  <sheetViews>
    <sheetView tabSelected="1" topLeftCell="F3" zoomScale="400" workbookViewId="0">
      <selection activeCell="L5" sqref="L5"/>
    </sheetView>
  </sheetViews>
  <sheetFormatPr baseColWidth="10" defaultRowHeight="16" x14ac:dyDescent="0.2"/>
  <sheetData>
    <row r="1" spans="1:10" x14ac:dyDescent="0.2">
      <c r="A1" t="s">
        <v>4292</v>
      </c>
      <c r="B1" t="s">
        <v>4293</v>
      </c>
      <c r="D1" t="s">
        <v>4293</v>
      </c>
      <c r="E1" t="s">
        <v>4344</v>
      </c>
      <c r="I1" s="15" t="s">
        <v>4345</v>
      </c>
      <c r="J1" s="15" t="s">
        <v>4346</v>
      </c>
    </row>
    <row r="2" spans="1:10" x14ac:dyDescent="0.2">
      <c r="A2" t="s">
        <v>4294</v>
      </c>
      <c r="B2">
        <v>5</v>
      </c>
      <c r="D2">
        <v>1</v>
      </c>
      <c r="E2">
        <f>COUNTIF($B$2:$B$51,$D2)</f>
        <v>1</v>
      </c>
      <c r="H2" s="4">
        <v>0</v>
      </c>
      <c r="I2" s="13">
        <f>AVERAGE(B2:B51)</f>
        <v>6.36</v>
      </c>
      <c r="J2" s="13">
        <f>STDEV(B2:B51)</f>
        <v>3.9422359759146732</v>
      </c>
    </row>
    <row r="3" spans="1:10" x14ac:dyDescent="0.2">
      <c r="A3" t="s">
        <v>4295</v>
      </c>
      <c r="B3">
        <v>7</v>
      </c>
      <c r="D3">
        <v>2</v>
      </c>
      <c r="E3">
        <f t="shared" ref="E3:E51" si="0">COUNTIF($B$2:$B$51,$D3)</f>
        <v>3</v>
      </c>
      <c r="H3" s="4">
        <v>12</v>
      </c>
      <c r="I3" s="13">
        <f>I2</f>
        <v>6.36</v>
      </c>
      <c r="J3" s="13">
        <f>J2</f>
        <v>3.9422359759146732</v>
      </c>
    </row>
    <row r="4" spans="1:10" x14ac:dyDescent="0.2">
      <c r="A4" t="s">
        <v>4296</v>
      </c>
      <c r="B4">
        <v>3</v>
      </c>
      <c r="D4">
        <v>3</v>
      </c>
      <c r="E4">
        <f t="shared" si="0"/>
        <v>4</v>
      </c>
    </row>
    <row r="5" spans="1:10" x14ac:dyDescent="0.2">
      <c r="A5" t="s">
        <v>4297</v>
      </c>
      <c r="B5">
        <v>10</v>
      </c>
      <c r="D5">
        <v>4</v>
      </c>
      <c r="E5">
        <f t="shared" si="0"/>
        <v>8</v>
      </c>
    </row>
    <row r="6" spans="1:10" x14ac:dyDescent="0.2">
      <c r="A6" t="s">
        <v>4298</v>
      </c>
      <c r="B6">
        <v>2</v>
      </c>
      <c r="D6">
        <v>5</v>
      </c>
      <c r="E6">
        <f t="shared" si="0"/>
        <v>9</v>
      </c>
    </row>
    <row r="7" spans="1:10" x14ac:dyDescent="0.2">
      <c r="A7" t="s">
        <v>4299</v>
      </c>
      <c r="B7">
        <v>7</v>
      </c>
      <c r="D7">
        <v>6</v>
      </c>
      <c r="E7">
        <f t="shared" si="0"/>
        <v>6</v>
      </c>
    </row>
    <row r="8" spans="1:10" x14ac:dyDescent="0.2">
      <c r="A8" t="s">
        <v>4300</v>
      </c>
      <c r="B8">
        <v>5</v>
      </c>
      <c r="D8">
        <v>7</v>
      </c>
      <c r="E8">
        <f t="shared" si="0"/>
        <v>5</v>
      </c>
    </row>
    <row r="9" spans="1:10" x14ac:dyDescent="0.2">
      <c r="A9" t="s">
        <v>4301</v>
      </c>
      <c r="B9">
        <v>6</v>
      </c>
      <c r="D9">
        <v>8</v>
      </c>
      <c r="E9">
        <f t="shared" si="0"/>
        <v>5</v>
      </c>
    </row>
    <row r="10" spans="1:10" x14ac:dyDescent="0.2">
      <c r="A10" t="s">
        <v>4302</v>
      </c>
      <c r="B10">
        <v>9</v>
      </c>
      <c r="D10">
        <v>9</v>
      </c>
      <c r="E10">
        <f t="shared" si="0"/>
        <v>5</v>
      </c>
    </row>
    <row r="11" spans="1:10" x14ac:dyDescent="0.2">
      <c r="A11" t="s">
        <v>4303</v>
      </c>
      <c r="B11">
        <v>3</v>
      </c>
      <c r="D11">
        <v>10</v>
      </c>
      <c r="E11">
        <f t="shared" si="0"/>
        <v>1</v>
      </c>
    </row>
    <row r="12" spans="1:10" x14ac:dyDescent="0.2">
      <c r="A12" t="s">
        <v>4304</v>
      </c>
      <c r="B12">
        <v>4</v>
      </c>
      <c r="D12">
        <v>11</v>
      </c>
      <c r="E12">
        <f t="shared" si="0"/>
        <v>0</v>
      </c>
    </row>
    <row r="13" spans="1:10" x14ac:dyDescent="0.2">
      <c r="A13" t="s">
        <v>4305</v>
      </c>
      <c r="B13">
        <v>5</v>
      </c>
      <c r="D13">
        <v>12</v>
      </c>
      <c r="E13">
        <f t="shared" si="0"/>
        <v>0</v>
      </c>
    </row>
    <row r="14" spans="1:10" x14ac:dyDescent="0.2">
      <c r="A14" t="s">
        <v>4306</v>
      </c>
      <c r="B14">
        <v>2</v>
      </c>
      <c r="D14">
        <v>13</v>
      </c>
      <c r="E14">
        <f t="shared" si="0"/>
        <v>0</v>
      </c>
    </row>
    <row r="15" spans="1:10" x14ac:dyDescent="0.2">
      <c r="A15" t="s">
        <v>4307</v>
      </c>
      <c r="B15">
        <v>5</v>
      </c>
      <c r="D15">
        <v>14</v>
      </c>
      <c r="E15">
        <f t="shared" si="0"/>
        <v>1</v>
      </c>
    </row>
    <row r="16" spans="1:10" x14ac:dyDescent="0.2">
      <c r="A16" t="s">
        <v>4308</v>
      </c>
      <c r="B16">
        <v>7</v>
      </c>
      <c r="D16">
        <v>15</v>
      </c>
      <c r="E16">
        <f t="shared" si="0"/>
        <v>0</v>
      </c>
    </row>
    <row r="17" spans="1:11" x14ac:dyDescent="0.2">
      <c r="A17" t="s">
        <v>4309</v>
      </c>
      <c r="B17">
        <v>8</v>
      </c>
      <c r="D17">
        <v>16</v>
      </c>
      <c r="E17">
        <f t="shared" si="0"/>
        <v>0</v>
      </c>
      <c r="H17" s="15" t="s">
        <v>4347</v>
      </c>
      <c r="I17" s="15" t="s">
        <v>4348</v>
      </c>
      <c r="J17" s="15" t="s">
        <v>4349</v>
      </c>
      <c r="K17" s="15" t="s">
        <v>4350</v>
      </c>
    </row>
    <row r="18" spans="1:11" x14ac:dyDescent="0.2">
      <c r="A18" t="s">
        <v>4310</v>
      </c>
      <c r="B18">
        <v>5</v>
      </c>
      <c r="D18">
        <v>17</v>
      </c>
      <c r="E18">
        <f t="shared" si="0"/>
        <v>0</v>
      </c>
      <c r="H18" s="4">
        <v>5</v>
      </c>
      <c r="I18" s="4">
        <f>COUNTIF($B$2:$B$51,"&lt;"&amp;$H18)</f>
        <v>16</v>
      </c>
      <c r="J18" s="4">
        <f>COUNT($B$2:$B$51)</f>
        <v>50</v>
      </c>
      <c r="K18" s="14">
        <f>$I18/$J18</f>
        <v>0.32</v>
      </c>
    </row>
    <row r="19" spans="1:11" x14ac:dyDescent="0.2">
      <c r="A19" t="s">
        <v>4311</v>
      </c>
      <c r="B19">
        <v>6</v>
      </c>
      <c r="D19">
        <v>18</v>
      </c>
      <c r="E19">
        <f t="shared" si="0"/>
        <v>1</v>
      </c>
      <c r="H19" s="4">
        <v>10</v>
      </c>
      <c r="I19" s="4">
        <f t="shared" ref="I19:I21" si="1">COUNTIF($B$2:$B$51,"&lt;"&amp;$H19)</f>
        <v>46</v>
      </c>
      <c r="J19" s="4">
        <f t="shared" ref="J19:J21" si="2">COUNT($B$2:$B$51)</f>
        <v>50</v>
      </c>
      <c r="K19" s="14">
        <f t="shared" ref="K19:K21" si="3">$I19/$J19</f>
        <v>0.92</v>
      </c>
    </row>
    <row r="20" spans="1:11" x14ac:dyDescent="0.2">
      <c r="A20" t="s">
        <v>4312</v>
      </c>
      <c r="B20">
        <v>2</v>
      </c>
      <c r="D20">
        <v>19</v>
      </c>
      <c r="E20">
        <f t="shared" si="0"/>
        <v>0</v>
      </c>
      <c r="H20" s="4">
        <v>15</v>
      </c>
      <c r="I20" s="4">
        <f t="shared" si="1"/>
        <v>48</v>
      </c>
      <c r="J20" s="4">
        <f t="shared" si="2"/>
        <v>50</v>
      </c>
      <c r="K20" s="14">
        <f t="shared" si="3"/>
        <v>0.96</v>
      </c>
    </row>
    <row r="21" spans="1:11" x14ac:dyDescent="0.2">
      <c r="A21" t="s">
        <v>4313</v>
      </c>
      <c r="B21">
        <v>3</v>
      </c>
      <c r="D21">
        <v>20</v>
      </c>
      <c r="E21">
        <f t="shared" si="0"/>
        <v>0</v>
      </c>
      <c r="H21" s="4">
        <v>20</v>
      </c>
      <c r="I21" s="4">
        <f t="shared" si="1"/>
        <v>49</v>
      </c>
      <c r="J21" s="4">
        <f t="shared" si="2"/>
        <v>50</v>
      </c>
      <c r="K21" s="14">
        <f t="shared" si="3"/>
        <v>0.98</v>
      </c>
    </row>
    <row r="22" spans="1:11" x14ac:dyDescent="0.2">
      <c r="A22" t="s">
        <v>4314</v>
      </c>
      <c r="B22">
        <v>4</v>
      </c>
      <c r="D22">
        <v>21</v>
      </c>
      <c r="E22">
        <f t="shared" si="0"/>
        <v>0</v>
      </c>
    </row>
    <row r="23" spans="1:11" x14ac:dyDescent="0.2">
      <c r="A23" t="s">
        <v>4315</v>
      </c>
      <c r="B23">
        <v>1</v>
      </c>
      <c r="D23">
        <v>22</v>
      </c>
      <c r="E23">
        <f t="shared" si="0"/>
        <v>0</v>
      </c>
    </row>
    <row r="24" spans="1:11" x14ac:dyDescent="0.2">
      <c r="A24" t="s">
        <v>4316</v>
      </c>
      <c r="B24">
        <v>8</v>
      </c>
      <c r="D24">
        <v>23</v>
      </c>
      <c r="E24">
        <f t="shared" si="0"/>
        <v>0</v>
      </c>
    </row>
    <row r="25" spans="1:11" x14ac:dyDescent="0.2">
      <c r="A25" t="s">
        <v>4317</v>
      </c>
      <c r="B25">
        <v>9</v>
      </c>
      <c r="D25">
        <v>24</v>
      </c>
      <c r="E25">
        <f t="shared" si="0"/>
        <v>1</v>
      </c>
    </row>
    <row r="26" spans="1:11" x14ac:dyDescent="0.2">
      <c r="A26" t="s">
        <v>4318</v>
      </c>
      <c r="B26">
        <v>9</v>
      </c>
      <c r="D26">
        <v>25</v>
      </c>
      <c r="E26">
        <f t="shared" si="0"/>
        <v>0</v>
      </c>
    </row>
    <row r="27" spans="1:11" x14ac:dyDescent="0.2">
      <c r="A27" t="s">
        <v>4319</v>
      </c>
      <c r="B27">
        <v>7</v>
      </c>
      <c r="D27">
        <v>26</v>
      </c>
      <c r="E27">
        <f t="shared" si="0"/>
        <v>0</v>
      </c>
    </row>
    <row r="28" spans="1:11" x14ac:dyDescent="0.2">
      <c r="A28" t="s">
        <v>4320</v>
      </c>
      <c r="B28">
        <v>6</v>
      </c>
      <c r="D28">
        <v>27</v>
      </c>
      <c r="E28">
        <f t="shared" si="0"/>
        <v>0</v>
      </c>
    </row>
    <row r="29" spans="1:11" x14ac:dyDescent="0.2">
      <c r="A29" t="s">
        <v>4321</v>
      </c>
      <c r="B29">
        <v>5</v>
      </c>
      <c r="D29">
        <v>28</v>
      </c>
      <c r="E29">
        <f t="shared" si="0"/>
        <v>0</v>
      </c>
    </row>
    <row r="30" spans="1:11" x14ac:dyDescent="0.2">
      <c r="A30" t="s">
        <v>4322</v>
      </c>
      <c r="B30">
        <v>4</v>
      </c>
      <c r="D30">
        <v>29</v>
      </c>
      <c r="E30">
        <f t="shared" si="0"/>
        <v>0</v>
      </c>
    </row>
    <row r="31" spans="1:11" x14ac:dyDescent="0.2">
      <c r="A31" t="s">
        <v>4323</v>
      </c>
      <c r="B31">
        <v>3</v>
      </c>
      <c r="D31">
        <v>30</v>
      </c>
      <c r="E31">
        <f t="shared" si="0"/>
        <v>0</v>
      </c>
    </row>
    <row r="32" spans="1:11" x14ac:dyDescent="0.2">
      <c r="A32" t="s">
        <v>4324</v>
      </c>
      <c r="B32">
        <v>4</v>
      </c>
      <c r="D32">
        <v>31</v>
      </c>
      <c r="E32">
        <f t="shared" si="0"/>
        <v>0</v>
      </c>
    </row>
    <row r="33" spans="1:5" x14ac:dyDescent="0.2">
      <c r="A33" t="s">
        <v>4325</v>
      </c>
      <c r="B33">
        <v>4</v>
      </c>
      <c r="D33">
        <v>32</v>
      </c>
      <c r="E33">
        <f t="shared" si="0"/>
        <v>0</v>
      </c>
    </row>
    <row r="34" spans="1:5" x14ac:dyDescent="0.2">
      <c r="A34" t="s">
        <v>4326</v>
      </c>
      <c r="B34">
        <v>5</v>
      </c>
      <c r="D34">
        <v>33</v>
      </c>
      <c r="E34">
        <f t="shared" si="0"/>
        <v>0</v>
      </c>
    </row>
    <row r="35" spans="1:5" x14ac:dyDescent="0.2">
      <c r="A35" t="s">
        <v>4327</v>
      </c>
      <c r="B35">
        <v>24</v>
      </c>
      <c r="D35">
        <v>34</v>
      </c>
      <c r="E35">
        <f t="shared" si="0"/>
        <v>0</v>
      </c>
    </row>
    <row r="36" spans="1:5" x14ac:dyDescent="0.2">
      <c r="A36" t="s">
        <v>4328</v>
      </c>
      <c r="B36">
        <v>5</v>
      </c>
      <c r="D36">
        <v>35</v>
      </c>
      <c r="E36">
        <f t="shared" si="0"/>
        <v>0</v>
      </c>
    </row>
    <row r="37" spans="1:5" x14ac:dyDescent="0.2">
      <c r="A37" t="s">
        <v>4329</v>
      </c>
      <c r="B37">
        <v>6</v>
      </c>
      <c r="D37">
        <v>36</v>
      </c>
      <c r="E37">
        <f t="shared" si="0"/>
        <v>0</v>
      </c>
    </row>
    <row r="38" spans="1:5" x14ac:dyDescent="0.2">
      <c r="A38" t="s">
        <v>4330</v>
      </c>
      <c r="B38">
        <v>4</v>
      </c>
      <c r="D38">
        <v>37</v>
      </c>
      <c r="E38">
        <f t="shared" si="0"/>
        <v>0</v>
      </c>
    </row>
    <row r="39" spans="1:5" x14ac:dyDescent="0.2">
      <c r="A39" t="s">
        <v>4331</v>
      </c>
      <c r="B39">
        <v>7</v>
      </c>
      <c r="D39">
        <v>38</v>
      </c>
      <c r="E39">
        <f t="shared" si="0"/>
        <v>0</v>
      </c>
    </row>
    <row r="40" spans="1:5" x14ac:dyDescent="0.2">
      <c r="A40" t="s">
        <v>4332</v>
      </c>
      <c r="B40">
        <v>5</v>
      </c>
      <c r="D40">
        <v>39</v>
      </c>
      <c r="E40">
        <f t="shared" si="0"/>
        <v>0</v>
      </c>
    </row>
    <row r="41" spans="1:5" x14ac:dyDescent="0.2">
      <c r="A41" t="s">
        <v>4333</v>
      </c>
      <c r="B41">
        <v>6</v>
      </c>
      <c r="D41">
        <v>40</v>
      </c>
      <c r="E41">
        <f t="shared" si="0"/>
        <v>0</v>
      </c>
    </row>
    <row r="42" spans="1:5" x14ac:dyDescent="0.2">
      <c r="A42" t="s">
        <v>4334</v>
      </c>
      <c r="B42">
        <v>8</v>
      </c>
      <c r="D42">
        <v>41</v>
      </c>
      <c r="E42">
        <f t="shared" si="0"/>
        <v>0</v>
      </c>
    </row>
    <row r="43" spans="1:5" x14ac:dyDescent="0.2">
      <c r="A43" t="s">
        <v>4335</v>
      </c>
      <c r="B43">
        <v>18</v>
      </c>
      <c r="D43">
        <v>42</v>
      </c>
      <c r="E43">
        <f t="shared" si="0"/>
        <v>0</v>
      </c>
    </row>
    <row r="44" spans="1:5" x14ac:dyDescent="0.2">
      <c r="A44" t="s">
        <v>4336</v>
      </c>
      <c r="B44">
        <v>4</v>
      </c>
      <c r="D44">
        <v>43</v>
      </c>
      <c r="E44">
        <f t="shared" si="0"/>
        <v>0</v>
      </c>
    </row>
    <row r="45" spans="1:5" x14ac:dyDescent="0.2">
      <c r="A45" t="s">
        <v>4337</v>
      </c>
      <c r="B45">
        <v>4</v>
      </c>
      <c r="D45">
        <v>44</v>
      </c>
      <c r="E45">
        <f t="shared" si="0"/>
        <v>0</v>
      </c>
    </row>
    <row r="46" spans="1:5" x14ac:dyDescent="0.2">
      <c r="A46" t="s">
        <v>4338</v>
      </c>
      <c r="B46">
        <v>6</v>
      </c>
      <c r="D46">
        <v>45</v>
      </c>
      <c r="E46">
        <f t="shared" si="0"/>
        <v>0</v>
      </c>
    </row>
    <row r="47" spans="1:5" x14ac:dyDescent="0.2">
      <c r="A47" t="s">
        <v>4339</v>
      </c>
      <c r="B47">
        <v>8</v>
      </c>
      <c r="D47">
        <v>46</v>
      </c>
      <c r="E47">
        <f t="shared" si="0"/>
        <v>0</v>
      </c>
    </row>
    <row r="48" spans="1:5" x14ac:dyDescent="0.2">
      <c r="A48" t="s">
        <v>4340</v>
      </c>
      <c r="B48">
        <v>9</v>
      </c>
      <c r="D48">
        <v>47</v>
      </c>
      <c r="E48">
        <f t="shared" si="0"/>
        <v>0</v>
      </c>
    </row>
    <row r="49" spans="1:5" x14ac:dyDescent="0.2">
      <c r="A49" t="s">
        <v>4341</v>
      </c>
      <c r="B49">
        <v>9</v>
      </c>
      <c r="D49">
        <v>48</v>
      </c>
      <c r="E49">
        <f t="shared" si="0"/>
        <v>0</v>
      </c>
    </row>
    <row r="50" spans="1:5" x14ac:dyDescent="0.2">
      <c r="A50" t="s">
        <v>4342</v>
      </c>
      <c r="B50">
        <v>8</v>
      </c>
      <c r="D50">
        <v>49</v>
      </c>
      <c r="E50">
        <f t="shared" si="0"/>
        <v>0</v>
      </c>
    </row>
    <row r="51" spans="1:5" x14ac:dyDescent="0.2">
      <c r="A51" t="s">
        <v>4343</v>
      </c>
      <c r="B51">
        <v>14</v>
      </c>
      <c r="D51">
        <v>50</v>
      </c>
      <c r="E51">
        <f t="shared" si="0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J45" sqref="J45"/>
    </sheetView>
  </sheetViews>
  <sheetFormatPr baseColWidth="10" defaultRowHeight="16" x14ac:dyDescent="0.2"/>
  <cols>
    <col min="1" max="1" width="7.83203125" bestFit="1" customWidth="1"/>
    <col min="2" max="2" width="5.1640625" bestFit="1" customWidth="1"/>
    <col min="3" max="4" width="17.83203125" bestFit="1" customWidth="1"/>
    <col min="5" max="5" width="14" bestFit="1" customWidth="1"/>
    <col min="6" max="6" width="13.6640625" bestFit="1" customWidth="1"/>
    <col min="7" max="7" width="18.5" bestFit="1" customWidth="1"/>
  </cols>
  <sheetData>
    <row r="1" spans="1:7" x14ac:dyDescent="0.2">
      <c r="A1" t="s">
        <v>4291</v>
      </c>
      <c r="C1" t="s">
        <v>1</v>
      </c>
      <c r="D1" t="s">
        <v>2</v>
      </c>
      <c r="E1" t="s">
        <v>0</v>
      </c>
      <c r="F1" t="s">
        <v>5</v>
      </c>
      <c r="G1" t="s">
        <v>858</v>
      </c>
    </row>
    <row r="2" spans="1:7" x14ac:dyDescent="0.2">
      <c r="A2">
        <v>1</v>
      </c>
      <c r="B2">
        <f>SUMIFS(graph!$J$2:$J$1125,graph!$B$2:$B$1125, "&lt;"&amp;$A2*3600, graph!$B$2:$B$1125, "&gt;="&amp;(($A2-1)*3600))</f>
        <v>1713</v>
      </c>
      <c r="C2">
        <f>SUMIFS(graph!$J$2:$J$1125,graph!$B$2:$B$1125, "&lt;"&amp;($A2*3600*5), graph!$B$2:$B$1125, "&gt;="&amp;(($A2-1)*3600*5), graph!$G$2:$G$1125, "="&amp;C$1)</f>
        <v>479</v>
      </c>
      <c r="D2">
        <f>SUMIFS(graph!$J$2:$J$1125,graph!$B$2:$B$1125, "&lt;"&amp;($A2*3600*5), graph!$B$2:$B$1125, "&gt;="&amp;(($A2-1)*3600*5), graph!$G$2:$G$1125, "="&amp;D$1)</f>
        <v>1129</v>
      </c>
      <c r="E2">
        <f>SUMIFS(graph!$J$2:$J$1125,graph!$B$2:$B$1125, "&lt;"&amp;($A2*3600*5), graph!$B$2:$B$1125, "&gt;="&amp;(($A2-1)*3600*5), graph!$G$2:$G$1125, "="&amp;E$1)</f>
        <v>691</v>
      </c>
      <c r="F2">
        <f>SUMIFS(graph!$J$2:$J$1125,graph!$B$2:$B$1125, "&lt;"&amp;($A2*3600*5), graph!$B$2:$B$1125, "&gt;="&amp;(($A2-1)*3600*5), graph!$G$2:$G$1125, "="&amp;F$1)</f>
        <v>353</v>
      </c>
      <c r="G2">
        <f>SUMIFS(graph!$J$2:$J$1125,graph!$B$2:$B$1125, "&lt;"&amp;($A2*3600*5), graph!$B$2:$B$1125, "&gt;="&amp;(($A2-1)*3600*5), graph!$G$2:$G$1125, "="&amp;G$1)</f>
        <v>0</v>
      </c>
    </row>
    <row r="3" spans="1:7" x14ac:dyDescent="0.2">
      <c r="A3">
        <v>2</v>
      </c>
      <c r="B3">
        <f>SUMIFS(graph!$J$2:$J$1125,graph!$B$2:$B$1125, "&lt;"&amp;$A3*3600, graph!$B$2:$B$1125, "&gt;="&amp;(($A3-1)*3600))</f>
        <v>453</v>
      </c>
      <c r="C3">
        <f>SUMIFS(graph!$J$2:$J$1125,graph!$B$2:$B$1125, "&lt;"&amp;($A3*3600*5), graph!$B$2:$B$1125, "&gt;="&amp;(($A3-1)*3600*5), graph!$G$2:$G$1125, "="&amp;C$1)</f>
        <v>24</v>
      </c>
      <c r="D3">
        <f>SUMIFS(graph!$J$2:$J$1125,graph!$B$2:$B$1125, "&lt;"&amp;($A3*3600*5), graph!$B$2:$B$1125, "&gt;="&amp;(($A3-1)*3600*5), graph!$G$2:$G$1125, "="&amp;D$1)</f>
        <v>147</v>
      </c>
      <c r="E3">
        <f>SUMIFS(graph!$J$2:$J$1125,graph!$B$2:$B$1125, "&lt;"&amp;($A3*3600*5), graph!$B$2:$B$1125, "&gt;="&amp;(($A3-1)*3600*5), graph!$G$2:$G$1125, "="&amp;E$1)</f>
        <v>119</v>
      </c>
      <c r="F3">
        <f>SUMIFS(graph!$J$2:$J$1125,graph!$B$2:$B$1125, "&lt;"&amp;($A3*3600*5), graph!$B$2:$B$1125, "&gt;="&amp;(($A3-1)*3600*5), graph!$G$2:$G$1125, "="&amp;F$1)</f>
        <v>54</v>
      </c>
      <c r="G3">
        <f>SUMIFS(graph!$J$2:$J$1125,graph!$B$2:$B$1125, "&lt;"&amp;($A3*3600*5), graph!$B$2:$B$1125, "&gt;="&amp;(($A3-1)*3600*5), graph!$G$2:$G$1125, "="&amp;G$1)</f>
        <v>1</v>
      </c>
    </row>
    <row r="4" spans="1:7" x14ac:dyDescent="0.2">
      <c r="A4">
        <v>3</v>
      </c>
      <c r="B4">
        <f>SUMIFS(graph!$J$2:$J$1125,graph!$B$2:$B$1125, "&lt;"&amp;$A4*3600, graph!$B$2:$B$1125, "&gt;="&amp;(($A4-1)*3600))</f>
        <v>219</v>
      </c>
      <c r="C4">
        <f>SUMIFS(graph!$J$2:$J$1125,graph!$B$2:$B$1125, "&lt;"&amp;($A4*3600*5), graph!$B$2:$B$1125, "&gt;="&amp;(($A4-1)*3600*5), graph!$G$2:$G$1125, "="&amp;C$1)</f>
        <v>21</v>
      </c>
      <c r="D4">
        <f>SUMIFS(graph!$J$2:$J$1125,graph!$B$2:$B$1125, "&lt;"&amp;($A4*3600*5), graph!$B$2:$B$1125, "&gt;="&amp;(($A4-1)*3600*5), graph!$G$2:$G$1125, "="&amp;D$1)</f>
        <v>30</v>
      </c>
      <c r="E4">
        <f>SUMIFS(graph!$J$2:$J$1125,graph!$B$2:$B$1125, "&lt;"&amp;($A4*3600*5), graph!$B$2:$B$1125, "&gt;="&amp;(($A4-1)*3600*5), graph!$G$2:$G$1125, "="&amp;E$1)</f>
        <v>8</v>
      </c>
      <c r="F4">
        <f>SUMIFS(graph!$J$2:$J$1125,graph!$B$2:$B$1125, "&lt;"&amp;($A4*3600*5), graph!$B$2:$B$1125, "&gt;="&amp;(($A4-1)*3600*5), graph!$G$2:$G$1125, "="&amp;F$1)</f>
        <v>23</v>
      </c>
      <c r="G4">
        <f>SUMIFS(graph!$J$2:$J$1125,graph!$B$2:$B$1125, "&lt;"&amp;($A4*3600*5), graph!$B$2:$B$1125, "&gt;="&amp;(($A4-1)*3600*5), graph!$G$2:$G$1125, "="&amp;G$1)</f>
        <v>2</v>
      </c>
    </row>
    <row r="5" spans="1:7" x14ac:dyDescent="0.2">
      <c r="A5">
        <v>4</v>
      </c>
      <c r="B5">
        <f>SUMIFS(graph!$J$2:$J$1125,graph!$B$2:$B$1125, "&lt;"&amp;$A5*3600, graph!$B$2:$B$1125, "&gt;="&amp;(($A5-1)*3600))</f>
        <v>161</v>
      </c>
      <c r="C5">
        <f>SUMIFS(graph!$J$2:$J$1125,graph!$B$2:$B$1125, "&lt;"&amp;($A5*3600*5), graph!$B$2:$B$1125, "&gt;="&amp;(($A5-1)*3600*5), graph!$G$2:$G$1125, "="&amp;C$1)</f>
        <v>5</v>
      </c>
      <c r="D5">
        <f>SUMIFS(graph!$J$2:$J$1125,graph!$B$2:$B$1125, "&lt;"&amp;($A5*3600*5), graph!$B$2:$B$1125, "&gt;="&amp;(($A5-1)*3600*5), graph!$G$2:$G$1125, "="&amp;D$1)</f>
        <v>39</v>
      </c>
      <c r="E5">
        <f>SUMIFS(graph!$J$2:$J$1125,graph!$B$2:$B$1125, "&lt;"&amp;($A5*3600*5), graph!$B$2:$B$1125, "&gt;="&amp;(($A5-1)*3600*5), graph!$G$2:$G$1125, "="&amp;E$1)</f>
        <v>57</v>
      </c>
      <c r="F5">
        <f>SUMIFS(graph!$J$2:$J$1125,graph!$B$2:$B$1125, "&lt;"&amp;($A5*3600*5), graph!$B$2:$B$1125, "&gt;="&amp;(($A5-1)*3600*5), graph!$G$2:$G$1125, "="&amp;F$1)</f>
        <v>1</v>
      </c>
      <c r="G5">
        <f>SUMIFS(graph!$J$2:$J$1125,graph!$B$2:$B$1125, "&lt;"&amp;($A5*3600*5), graph!$B$2:$B$1125, "&gt;="&amp;(($A5-1)*3600*5), graph!$G$2:$G$1125, "="&amp;G$1)</f>
        <v>2</v>
      </c>
    </row>
    <row r="6" spans="1:7" x14ac:dyDescent="0.2">
      <c r="A6">
        <v>5</v>
      </c>
      <c r="B6">
        <f>SUMIFS(graph!$J$2:$J$1125,graph!$B$2:$B$1125, "&lt;"&amp;$A6*3600, graph!$B$2:$B$1125, "&gt;="&amp;(($A6-1)*3600))</f>
        <v>106</v>
      </c>
      <c r="C6">
        <f>SUMIFS(graph!$J$2:$J$1125,graph!$B$2:$B$1125, "&lt;"&amp;($A6*3600*5), graph!$B$2:$B$1125, "&gt;="&amp;(($A6-1)*3600*5), graph!$G$2:$G$1125, "="&amp;C$1)</f>
        <v>9</v>
      </c>
      <c r="D6">
        <f>SUMIFS(graph!$J$2:$J$1125,graph!$B$2:$B$1125, "&lt;"&amp;($A6*3600*5), graph!$B$2:$B$1125, "&gt;="&amp;(($A6-1)*3600*5), graph!$G$2:$G$1125, "="&amp;D$1)</f>
        <v>4</v>
      </c>
      <c r="E6">
        <f>SUMIFS(graph!$J$2:$J$1125,graph!$B$2:$B$1125, "&lt;"&amp;($A6*3600*5), graph!$B$2:$B$1125, "&gt;="&amp;(($A6-1)*3600*5), graph!$G$2:$G$1125, "="&amp;E$1)</f>
        <v>15</v>
      </c>
      <c r="F6">
        <f>SUMIFS(graph!$J$2:$J$1125,graph!$B$2:$B$1125, "&lt;"&amp;($A6*3600*5), graph!$B$2:$B$1125, "&gt;="&amp;(($A6-1)*3600*5), graph!$G$2:$G$1125, "="&amp;F$1)</f>
        <v>2</v>
      </c>
      <c r="G6">
        <f>SUMIFS(graph!$J$2:$J$1125,graph!$B$2:$B$1125, "&lt;"&amp;($A6*3600*5), graph!$B$2:$B$1125, "&gt;="&amp;(($A6-1)*3600*5), graph!$G$2:$G$1125, "="&amp;G$1)</f>
        <v>0</v>
      </c>
    </row>
    <row r="7" spans="1:7" x14ac:dyDescent="0.2">
      <c r="A7">
        <v>6</v>
      </c>
      <c r="B7">
        <f>SUMIFS(graph!$J$2:$J$1125,graph!$B$2:$B$1125, "&lt;"&amp;$A7*3600, graph!$B$2:$B$1125, "&gt;="&amp;(($A7-1)*3600))</f>
        <v>76</v>
      </c>
      <c r="C7">
        <f>SUMIFS(graph!$J$2:$J$1125,graph!$B$2:$B$1125, "&lt;"&amp;($A7*3600*5), graph!$B$2:$B$1125, "&gt;="&amp;(($A7-1)*3600*5), graph!$G$2:$G$1125, "="&amp;C$1)</f>
        <v>97</v>
      </c>
      <c r="D7">
        <f>SUMIFS(graph!$J$2:$J$1125,graph!$B$2:$B$1125, "&lt;"&amp;($A7*3600*5), graph!$B$2:$B$1125, "&gt;="&amp;(($A7-1)*3600*5), graph!$G$2:$G$1125, "="&amp;D$1)</f>
        <v>6</v>
      </c>
      <c r="E7">
        <f>SUMIFS(graph!$J$2:$J$1125,graph!$B$2:$B$1125, "&lt;"&amp;($A7*3600*5), graph!$B$2:$B$1125, "&gt;="&amp;(($A7-1)*3600*5), graph!$G$2:$G$1125, "="&amp;E$1)</f>
        <v>4</v>
      </c>
      <c r="F7">
        <f>SUMIFS(graph!$J$2:$J$1125,graph!$B$2:$B$1125, "&lt;"&amp;($A7*3600*5), graph!$B$2:$B$1125, "&gt;="&amp;(($A7-1)*3600*5), graph!$G$2:$G$1125, "="&amp;F$1)</f>
        <v>6</v>
      </c>
      <c r="G7">
        <f>SUMIFS(graph!$J$2:$J$1125,graph!$B$2:$B$1125, "&lt;"&amp;($A7*3600*5), graph!$B$2:$B$1125, "&gt;="&amp;(($A7-1)*3600*5), graph!$G$2:$G$1125, "="&amp;G$1)</f>
        <v>0</v>
      </c>
    </row>
    <row r="8" spans="1:7" x14ac:dyDescent="0.2">
      <c r="A8">
        <v>7</v>
      </c>
      <c r="B8">
        <f>SUMIFS(graph!$J$2:$J$1125,graph!$B$2:$B$1125, "&lt;"&amp;$A8*3600, graph!$B$2:$B$1125, "&gt;="&amp;(($A8-1)*3600))</f>
        <v>82</v>
      </c>
      <c r="C8">
        <f>SUMIFS(graph!$J$2:$J$1125,graph!$B$2:$B$1125, "&lt;"&amp;($A8*3600*5), graph!$B$2:$B$1125, "&gt;="&amp;(($A8-1)*3600*5), graph!$G$2:$G$1125, "="&amp;C$1)</f>
        <v>25</v>
      </c>
      <c r="D8">
        <f>SUMIFS(graph!$J$2:$J$1125,graph!$B$2:$B$1125, "&lt;"&amp;($A8*3600*5), graph!$B$2:$B$1125, "&gt;="&amp;(($A8-1)*3600*5), graph!$G$2:$G$1125, "="&amp;D$1)</f>
        <v>88</v>
      </c>
      <c r="E8">
        <f>SUMIFS(graph!$J$2:$J$1125,graph!$B$2:$B$1125, "&lt;"&amp;($A8*3600*5), graph!$B$2:$B$1125, "&gt;="&amp;(($A8-1)*3600*5), graph!$G$2:$G$1125, "="&amp;E$1)</f>
        <v>6</v>
      </c>
      <c r="F8">
        <f>SUMIFS(graph!$J$2:$J$1125,graph!$B$2:$B$1125, "&lt;"&amp;($A8*3600*5), graph!$B$2:$B$1125, "&gt;="&amp;(($A8-1)*3600*5), graph!$G$2:$G$1125, "="&amp;F$1)</f>
        <v>12</v>
      </c>
      <c r="G8">
        <f>SUMIFS(graph!$J$2:$J$1125,graph!$B$2:$B$1125, "&lt;"&amp;($A8*3600*5), graph!$B$2:$B$1125, "&gt;="&amp;(($A8-1)*3600*5), graph!$G$2:$G$1125, "="&amp;G$1)</f>
        <v>0</v>
      </c>
    </row>
    <row r="9" spans="1:7" x14ac:dyDescent="0.2">
      <c r="A9">
        <v>8</v>
      </c>
      <c r="B9">
        <f>SUMIFS(graph!$J$2:$J$1125,graph!$B$2:$B$1125, "&lt;"&amp;$A9*3600, graph!$B$2:$B$1125, "&gt;="&amp;(($A9-1)*3600))</f>
        <v>68</v>
      </c>
      <c r="C9">
        <f>SUMIFS(graph!$J$2:$J$1125,graph!$B$2:$B$1125, "&lt;"&amp;($A9*3600*5), graph!$B$2:$B$1125, "&gt;="&amp;(($A9-1)*3600*5), graph!$G$2:$G$1125, "="&amp;C$1)</f>
        <v>2</v>
      </c>
      <c r="D9">
        <f>SUMIFS(graph!$J$2:$J$1125,graph!$B$2:$B$1125, "&lt;"&amp;($A9*3600*5), graph!$B$2:$B$1125, "&gt;="&amp;(($A9-1)*3600*5), graph!$G$2:$G$1125, "="&amp;D$1)</f>
        <v>2</v>
      </c>
      <c r="E9">
        <f>SUMIFS(graph!$J$2:$J$1125,graph!$B$2:$B$1125, "&lt;"&amp;($A9*3600*5), graph!$B$2:$B$1125, "&gt;="&amp;(($A9-1)*3600*5), graph!$G$2:$G$1125, "="&amp;E$1)</f>
        <v>9</v>
      </c>
      <c r="F9">
        <f>SUMIFS(graph!$J$2:$J$1125,graph!$B$2:$B$1125, "&lt;"&amp;($A9*3600*5), graph!$B$2:$B$1125, "&gt;="&amp;(($A9-1)*3600*5), graph!$G$2:$G$1125, "="&amp;F$1)</f>
        <v>1</v>
      </c>
      <c r="G9">
        <f>SUMIFS(graph!$J$2:$J$1125,graph!$B$2:$B$1125, "&lt;"&amp;($A9*3600*5), graph!$B$2:$B$1125, "&gt;="&amp;(($A9-1)*3600*5), graph!$G$2:$G$1125, "="&amp;G$1)</f>
        <v>0</v>
      </c>
    </row>
    <row r="10" spans="1:7" x14ac:dyDescent="0.2">
      <c r="A10">
        <v>9</v>
      </c>
      <c r="B10">
        <f>SUMIFS(graph!$J$2:$J$1125,graph!$B$2:$B$1125, "&lt;"&amp;$A10*3600, graph!$B$2:$B$1125, "&gt;="&amp;(($A10-1)*3600))</f>
        <v>90</v>
      </c>
      <c r="C10">
        <f>SUMIFS(graph!$J$2:$J$1125,graph!$B$2:$B$1125, "&lt;"&amp;($A10*3600*5), graph!$B$2:$B$1125, "&gt;="&amp;(($A10-1)*3600*5), graph!$G$2:$G$1125, "="&amp;C$1)</f>
        <v>10</v>
      </c>
      <c r="D10">
        <f>SUMIFS(graph!$J$2:$J$1125,graph!$B$2:$B$1125, "&lt;"&amp;($A10*3600*5), graph!$B$2:$B$1125, "&gt;="&amp;(($A10-1)*3600*5), graph!$G$2:$G$1125, "="&amp;D$1)</f>
        <v>5</v>
      </c>
      <c r="E10">
        <f>SUMIFS(graph!$J$2:$J$1125,graph!$B$2:$B$1125, "&lt;"&amp;($A10*3600*5), graph!$B$2:$B$1125, "&gt;="&amp;(($A10-1)*3600*5), graph!$G$2:$G$1125, "="&amp;E$1)</f>
        <v>1</v>
      </c>
      <c r="F10">
        <f>SUMIFS(graph!$J$2:$J$1125,graph!$B$2:$B$1125, "&lt;"&amp;($A10*3600*5), graph!$B$2:$B$1125, "&gt;="&amp;(($A10-1)*3600*5), graph!$G$2:$G$1125, "="&amp;F$1)</f>
        <v>1</v>
      </c>
      <c r="G10">
        <f>SUMIFS(graph!$J$2:$J$1125,graph!$B$2:$B$1125, "&lt;"&amp;($A10*3600*5), graph!$B$2:$B$1125, "&gt;="&amp;(($A10-1)*3600*5), graph!$G$2:$G$1125, "="&amp;G$1)</f>
        <v>0</v>
      </c>
    </row>
    <row r="11" spans="1:7" x14ac:dyDescent="0.2">
      <c r="A11">
        <v>10</v>
      </c>
      <c r="B11">
        <f>SUMIFS(graph!$J$2:$J$1125,graph!$B$2:$B$1125, "&lt;"&amp;$A11*3600, graph!$B$2:$B$1125, "&gt;="&amp;(($A11-1)*3600))</f>
        <v>29</v>
      </c>
      <c r="C11">
        <f>SUMIFS(graph!$J$2:$J$1125,graph!$B$2:$B$1125, "&lt;"&amp;($A11*3600*5), graph!$B$2:$B$1125, "&gt;="&amp;(($A11-1)*3600*5), graph!$G$2:$G$1125, "="&amp;C$1)</f>
        <v>0</v>
      </c>
      <c r="D11">
        <f>SUMIFS(graph!$J$2:$J$1125,graph!$B$2:$B$1125, "&lt;"&amp;($A11*3600*5), graph!$B$2:$B$1125, "&gt;="&amp;(($A11-1)*3600*5), graph!$G$2:$G$1125, "="&amp;D$1)</f>
        <v>0</v>
      </c>
      <c r="E11">
        <f>SUMIFS(graph!$J$2:$J$1125,graph!$B$2:$B$1125, "&lt;"&amp;($A11*3600*5), graph!$B$2:$B$1125, "&gt;="&amp;(($A11-1)*3600*5), graph!$G$2:$G$1125, "="&amp;E$1)</f>
        <v>0</v>
      </c>
      <c r="F11">
        <f>SUMIFS(graph!$J$2:$J$1125,graph!$B$2:$B$1125, "&lt;"&amp;($A11*3600*5), graph!$B$2:$B$1125, "&gt;="&amp;(($A11-1)*3600*5), graph!$G$2:$G$1125, "="&amp;F$1)</f>
        <v>0</v>
      </c>
      <c r="G11">
        <f>SUMIFS(graph!$J$2:$J$1125,graph!$B$2:$B$1125, "&lt;"&amp;($A11*3600*5), graph!$B$2:$B$1125, "&gt;="&amp;(($A11-1)*3600*5), graph!$G$2:$G$1125, "="&amp;G$1)</f>
        <v>0</v>
      </c>
    </row>
    <row r="12" spans="1:7" x14ac:dyDescent="0.2">
      <c r="A12">
        <v>11</v>
      </c>
      <c r="B12">
        <f>SUMIFS(graph!$J$2:$J$1125,graph!$B$2:$B$1125, "&lt;"&amp;$A12*3600, graph!$B$2:$B$1125, "&gt;="&amp;(($A12-1)*3600))</f>
        <v>26</v>
      </c>
      <c r="C12">
        <f>SUMIFS(graph!$J$2:$J$1125,graph!$B$2:$B$1125, "&lt;"&amp;($A12*3600*5), graph!$B$2:$B$1125, "&gt;="&amp;(($A12-1)*3600*5), graph!$G$2:$G$1125, "="&amp;C$1)</f>
        <v>0</v>
      </c>
      <c r="D12">
        <f>SUMIFS(graph!$J$2:$J$1125,graph!$B$2:$B$1125, "&lt;"&amp;($A12*3600*5), graph!$B$2:$B$1125, "&gt;="&amp;(($A12-1)*3600*5), graph!$G$2:$G$1125, "="&amp;D$1)</f>
        <v>0</v>
      </c>
      <c r="E12">
        <f>SUMIFS(graph!$J$2:$J$1125,graph!$B$2:$B$1125, "&lt;"&amp;($A12*3600*5), graph!$B$2:$B$1125, "&gt;="&amp;(($A12-1)*3600*5), graph!$G$2:$G$1125, "="&amp;E$1)</f>
        <v>0</v>
      </c>
      <c r="F12">
        <f>SUMIFS(graph!$J$2:$J$1125,graph!$B$2:$B$1125, "&lt;"&amp;($A12*3600*5), graph!$B$2:$B$1125, "&gt;="&amp;(($A12-1)*3600*5), graph!$G$2:$G$1125, "="&amp;F$1)</f>
        <v>0</v>
      </c>
      <c r="G12">
        <f>SUMIFS(graph!$J$2:$J$1125,graph!$B$2:$B$1125, "&lt;"&amp;($A12*3600*5), graph!$B$2:$B$1125, "&gt;="&amp;(($A12-1)*3600*5), graph!$G$2:$G$1125, "="&amp;G$1)</f>
        <v>0</v>
      </c>
    </row>
    <row r="13" spans="1:7" x14ac:dyDescent="0.2">
      <c r="A13">
        <v>12</v>
      </c>
      <c r="B13">
        <f>SUMIFS(graph!$J$2:$J$1125,graph!$B$2:$B$1125, "&lt;"&amp;$A13*3600, graph!$B$2:$B$1125, "&gt;="&amp;(($A13-1)*3600))</f>
        <v>17</v>
      </c>
      <c r="C13">
        <f>SUMIFS(graph!$J$2:$J$1125,graph!$B$2:$B$1125, "&lt;"&amp;($A13*3600*5), graph!$B$2:$B$1125, "&gt;="&amp;(($A13-1)*3600*5), graph!$G$2:$G$1125, "="&amp;C$1)</f>
        <v>0</v>
      </c>
      <c r="D13">
        <f>SUMIFS(graph!$J$2:$J$1125,graph!$B$2:$B$1125, "&lt;"&amp;($A13*3600*5), graph!$B$2:$B$1125, "&gt;="&amp;(($A13-1)*3600*5), graph!$G$2:$G$1125, "="&amp;D$1)</f>
        <v>0</v>
      </c>
      <c r="E13">
        <f>SUMIFS(graph!$J$2:$J$1125,graph!$B$2:$B$1125, "&lt;"&amp;($A13*3600*5), graph!$B$2:$B$1125, "&gt;="&amp;(($A13-1)*3600*5), graph!$G$2:$G$1125, "="&amp;E$1)</f>
        <v>0</v>
      </c>
      <c r="F13">
        <f>SUMIFS(graph!$J$2:$J$1125,graph!$B$2:$B$1125, "&lt;"&amp;($A13*3600*5), graph!$B$2:$B$1125, "&gt;="&amp;(($A13-1)*3600*5), graph!$G$2:$G$1125, "="&amp;F$1)</f>
        <v>0</v>
      </c>
      <c r="G13">
        <f>SUMIFS(graph!$J$2:$J$1125,graph!$B$2:$B$1125, "&lt;"&amp;($A13*3600*5), graph!$B$2:$B$1125, "&gt;="&amp;(($A13-1)*3600*5), graph!$G$2:$G$1125, "="&amp;G$1)</f>
        <v>0</v>
      </c>
    </row>
    <row r="14" spans="1:7" x14ac:dyDescent="0.2">
      <c r="A14">
        <v>13</v>
      </c>
      <c r="B14">
        <f>SUMIFS(graph!$J$2:$J$1125,graph!$B$2:$B$1125, "&lt;"&amp;$A14*3600, graph!$B$2:$B$1125, "&gt;="&amp;(($A14-1)*3600))</f>
        <v>13</v>
      </c>
      <c r="C14">
        <f>SUMIFS(graph!$J$2:$J$1125,graph!$B$2:$B$1125, "&lt;"&amp;($A14*3600*5), graph!$B$2:$B$1125, "&gt;="&amp;(($A14-1)*3600*5), graph!$G$2:$G$1125, "="&amp;C$1)</f>
        <v>0</v>
      </c>
      <c r="D14">
        <f>SUMIFS(graph!$J$2:$J$1125,graph!$B$2:$B$1125, "&lt;"&amp;($A14*3600*5), graph!$B$2:$B$1125, "&gt;="&amp;(($A14-1)*3600*5), graph!$G$2:$G$1125, "="&amp;D$1)</f>
        <v>0</v>
      </c>
      <c r="E14">
        <f>SUMIFS(graph!$J$2:$J$1125,graph!$B$2:$B$1125, "&lt;"&amp;($A14*3600*5), graph!$B$2:$B$1125, "&gt;="&amp;(($A14-1)*3600*5), graph!$G$2:$G$1125, "="&amp;E$1)</f>
        <v>0</v>
      </c>
      <c r="F14">
        <f>SUMIFS(graph!$J$2:$J$1125,graph!$B$2:$B$1125, "&lt;"&amp;($A14*3600*5), graph!$B$2:$B$1125, "&gt;="&amp;(($A14-1)*3600*5), graph!$G$2:$G$1125, "="&amp;F$1)</f>
        <v>0</v>
      </c>
      <c r="G14">
        <f>SUMIFS(graph!$J$2:$J$1125,graph!$B$2:$B$1125, "&lt;"&amp;($A14*3600*5), graph!$B$2:$B$1125, "&gt;="&amp;(($A14-1)*3600*5), graph!$G$2:$G$1125, "="&amp;G$1)</f>
        <v>0</v>
      </c>
    </row>
    <row r="15" spans="1:7" x14ac:dyDescent="0.2">
      <c r="A15">
        <v>14</v>
      </c>
      <c r="B15">
        <f>SUMIFS(graph!$J$2:$J$1125,graph!$B$2:$B$1125, "&lt;"&amp;$A15*3600, graph!$B$2:$B$1125, "&gt;="&amp;(($A15-1)*3600))</f>
        <v>21</v>
      </c>
      <c r="C15">
        <f>SUMIFS(graph!$J$2:$J$1125,graph!$B$2:$B$1125, "&lt;"&amp;($A15*3600*5), graph!$B$2:$B$1125, "&gt;="&amp;(($A15-1)*3600*5), graph!$G$2:$G$1125, "="&amp;C$1)</f>
        <v>0</v>
      </c>
      <c r="D15">
        <f>SUMIFS(graph!$J$2:$J$1125,graph!$B$2:$B$1125, "&lt;"&amp;($A15*3600*5), graph!$B$2:$B$1125, "&gt;="&amp;(($A15-1)*3600*5), graph!$G$2:$G$1125, "="&amp;D$1)</f>
        <v>0</v>
      </c>
      <c r="E15">
        <f>SUMIFS(graph!$J$2:$J$1125,graph!$B$2:$B$1125, "&lt;"&amp;($A15*3600*5), graph!$B$2:$B$1125, "&gt;="&amp;(($A15-1)*3600*5), graph!$G$2:$G$1125, "="&amp;E$1)</f>
        <v>0</v>
      </c>
      <c r="F15">
        <f>SUMIFS(graph!$J$2:$J$1125,graph!$B$2:$B$1125, "&lt;"&amp;($A15*3600*5), graph!$B$2:$B$1125, "&gt;="&amp;(($A15-1)*3600*5), graph!$G$2:$G$1125, "="&amp;F$1)</f>
        <v>0</v>
      </c>
      <c r="G15">
        <f>SUMIFS(graph!$J$2:$J$1125,graph!$B$2:$B$1125, "&lt;"&amp;($A15*3600*5), graph!$B$2:$B$1125, "&gt;="&amp;(($A15-1)*3600*5), graph!$G$2:$G$1125, "="&amp;G$1)</f>
        <v>0</v>
      </c>
    </row>
    <row r="16" spans="1:7" x14ac:dyDescent="0.2">
      <c r="A16">
        <v>15</v>
      </c>
      <c r="B16">
        <f>SUMIFS(graph!$J$2:$J$1125,graph!$B$2:$B$1125, "&lt;"&amp;$A16*3600, graph!$B$2:$B$1125, "&gt;="&amp;(($A16-1)*3600))</f>
        <v>7</v>
      </c>
      <c r="C16">
        <f>SUMIFS(graph!$J$2:$J$1125,graph!$B$2:$B$1125, "&lt;"&amp;($A16*3600*5), graph!$B$2:$B$1125, "&gt;="&amp;(($A16-1)*3600*5), graph!$G$2:$G$1125, "="&amp;C$1)</f>
        <v>0</v>
      </c>
      <c r="D16">
        <f>SUMIFS(graph!$J$2:$J$1125,graph!$B$2:$B$1125, "&lt;"&amp;($A16*3600*5), graph!$B$2:$B$1125, "&gt;="&amp;(($A16-1)*3600*5), graph!$G$2:$G$1125, "="&amp;D$1)</f>
        <v>0</v>
      </c>
      <c r="E16">
        <f>SUMIFS(graph!$J$2:$J$1125,graph!$B$2:$B$1125, "&lt;"&amp;($A16*3600*5), graph!$B$2:$B$1125, "&gt;="&amp;(($A16-1)*3600*5), graph!$G$2:$G$1125, "="&amp;E$1)</f>
        <v>0</v>
      </c>
      <c r="F16">
        <f>SUMIFS(graph!$J$2:$J$1125,graph!$B$2:$B$1125, "&lt;"&amp;($A16*3600*5), graph!$B$2:$B$1125, "&gt;="&amp;(($A16-1)*3600*5), graph!$G$2:$G$1125, "="&amp;F$1)</f>
        <v>0</v>
      </c>
      <c r="G16">
        <f>SUMIFS(graph!$J$2:$J$1125,graph!$B$2:$B$1125, "&lt;"&amp;($A16*3600*5), graph!$B$2:$B$1125, "&gt;="&amp;(($A16-1)*3600*5), graph!$G$2:$G$1125, "="&amp;G$1)</f>
        <v>0</v>
      </c>
    </row>
    <row r="17" spans="1:7" x14ac:dyDescent="0.2">
      <c r="A17">
        <v>16</v>
      </c>
      <c r="B17">
        <f>SUMIFS(graph!$J$2:$J$1125,graph!$B$2:$B$1125, "&lt;"&amp;$A17*3600, graph!$B$2:$B$1125, "&gt;="&amp;(($A17-1)*3600))</f>
        <v>28</v>
      </c>
      <c r="C17">
        <f>SUMIFS(graph!$J$2:$J$1125,graph!$B$2:$B$1125, "&lt;"&amp;($A17*3600*5), graph!$B$2:$B$1125, "&gt;="&amp;(($A17-1)*3600*5), graph!$G$2:$G$1125, "="&amp;C$1)</f>
        <v>0</v>
      </c>
      <c r="D17">
        <f>SUMIFS(graph!$J$2:$J$1125,graph!$B$2:$B$1125, "&lt;"&amp;($A17*3600*5), graph!$B$2:$B$1125, "&gt;="&amp;(($A17-1)*3600*5), graph!$G$2:$G$1125, "="&amp;D$1)</f>
        <v>0</v>
      </c>
      <c r="E17">
        <f>SUMIFS(graph!$J$2:$J$1125,graph!$B$2:$B$1125, "&lt;"&amp;($A17*3600*5), graph!$B$2:$B$1125, "&gt;="&amp;(($A17-1)*3600*5), graph!$G$2:$G$1125, "="&amp;E$1)</f>
        <v>0</v>
      </c>
      <c r="F17">
        <f>SUMIFS(graph!$J$2:$J$1125,graph!$B$2:$B$1125, "&lt;"&amp;($A17*3600*5), graph!$B$2:$B$1125, "&gt;="&amp;(($A17-1)*3600*5), graph!$G$2:$G$1125, "="&amp;F$1)</f>
        <v>0</v>
      </c>
      <c r="G17">
        <f>SUMIFS(graph!$J$2:$J$1125,graph!$B$2:$B$1125, "&lt;"&amp;($A17*3600*5), graph!$B$2:$B$1125, "&gt;="&amp;(($A17-1)*3600*5), graph!$G$2:$G$1125, "="&amp;G$1)</f>
        <v>0</v>
      </c>
    </row>
    <row r="18" spans="1:7" x14ac:dyDescent="0.2">
      <c r="A18">
        <v>17</v>
      </c>
      <c r="B18">
        <f>SUMIFS(graph!$J$2:$J$1125,graph!$B$2:$B$1125, "&lt;"&amp;$A18*3600, graph!$B$2:$B$1125, "&gt;="&amp;(($A18-1)*3600))</f>
        <v>3</v>
      </c>
      <c r="C18">
        <f>SUMIFS(graph!$J$2:$J$1125,graph!$B$2:$B$1125, "&lt;"&amp;($A18*3600*5), graph!$B$2:$B$1125, "&gt;="&amp;(($A18-1)*3600*5), graph!$G$2:$G$1125, "="&amp;C$1)</f>
        <v>0</v>
      </c>
      <c r="D18">
        <f>SUMIFS(graph!$J$2:$J$1125,graph!$B$2:$B$1125, "&lt;"&amp;($A18*3600*5), graph!$B$2:$B$1125, "&gt;="&amp;(($A18-1)*3600*5), graph!$G$2:$G$1125, "="&amp;D$1)</f>
        <v>0</v>
      </c>
      <c r="E18">
        <f>SUMIFS(graph!$J$2:$J$1125,graph!$B$2:$B$1125, "&lt;"&amp;($A18*3600*5), graph!$B$2:$B$1125, "&gt;="&amp;(($A18-1)*3600*5), graph!$G$2:$G$1125, "="&amp;E$1)</f>
        <v>0</v>
      </c>
      <c r="F18">
        <f>SUMIFS(graph!$J$2:$J$1125,graph!$B$2:$B$1125, "&lt;"&amp;($A18*3600*5), graph!$B$2:$B$1125, "&gt;="&amp;(($A18-1)*3600*5), graph!$G$2:$G$1125, "="&amp;F$1)</f>
        <v>0</v>
      </c>
      <c r="G18">
        <f>SUMIFS(graph!$J$2:$J$1125,graph!$B$2:$B$1125, "&lt;"&amp;($A18*3600*5), graph!$B$2:$B$1125, "&gt;="&amp;(($A18-1)*3600*5), graph!$G$2:$G$1125, "="&amp;G$1)</f>
        <v>0</v>
      </c>
    </row>
    <row r="19" spans="1:7" x14ac:dyDescent="0.2">
      <c r="A19">
        <v>18</v>
      </c>
      <c r="B19">
        <f>SUMIFS(graph!$J$2:$J$1125,graph!$B$2:$B$1125, "&lt;"&amp;$A19*3600, graph!$B$2:$B$1125, "&gt;="&amp;(($A19-1)*3600))</f>
        <v>41</v>
      </c>
      <c r="C19">
        <f>SUMIFS(graph!$J$2:$J$1125,graph!$B$2:$B$1125, "&lt;"&amp;($A19*3600*5), graph!$B$2:$B$1125, "&gt;="&amp;(($A19-1)*3600*5), graph!$G$2:$G$1125, "="&amp;C$1)</f>
        <v>0</v>
      </c>
      <c r="D19">
        <f>SUMIFS(graph!$J$2:$J$1125,graph!$B$2:$B$1125, "&lt;"&amp;($A19*3600*5), graph!$B$2:$B$1125, "&gt;="&amp;(($A19-1)*3600*5), graph!$G$2:$G$1125, "="&amp;D$1)</f>
        <v>0</v>
      </c>
      <c r="E19">
        <f>SUMIFS(graph!$J$2:$J$1125,graph!$B$2:$B$1125, "&lt;"&amp;($A19*3600*5), graph!$B$2:$B$1125, "&gt;="&amp;(($A19-1)*3600*5), graph!$G$2:$G$1125, "="&amp;E$1)</f>
        <v>0</v>
      </c>
      <c r="F19">
        <f>SUMIFS(graph!$J$2:$J$1125,graph!$B$2:$B$1125, "&lt;"&amp;($A19*3600*5), graph!$B$2:$B$1125, "&gt;="&amp;(($A19-1)*3600*5), graph!$G$2:$G$1125, "="&amp;F$1)</f>
        <v>0</v>
      </c>
      <c r="G19">
        <f>SUMIFS(graph!$J$2:$J$1125,graph!$B$2:$B$1125, "&lt;"&amp;($A19*3600*5), graph!$B$2:$B$1125, "&gt;="&amp;(($A19-1)*3600*5), graph!$G$2:$G$1125, "="&amp;G$1)</f>
        <v>0</v>
      </c>
    </row>
    <row r="20" spans="1:7" x14ac:dyDescent="0.2">
      <c r="A20">
        <v>19</v>
      </c>
      <c r="B20">
        <f>SUMIFS(graph!$J$2:$J$1125,graph!$B$2:$B$1125, "&lt;"&amp;$A20*3600, graph!$B$2:$B$1125, "&gt;="&amp;(($A20-1)*3600))</f>
        <v>1</v>
      </c>
      <c r="C20">
        <f>SUMIFS(graph!$J$2:$J$1125,graph!$B$2:$B$1125, "&lt;"&amp;($A20*3600*5), graph!$B$2:$B$1125, "&gt;="&amp;(($A20-1)*3600*5), graph!$G$2:$G$1125, "="&amp;C$1)</f>
        <v>0</v>
      </c>
      <c r="D20">
        <f>SUMIFS(graph!$J$2:$J$1125,graph!$B$2:$B$1125, "&lt;"&amp;($A20*3600*5), graph!$B$2:$B$1125, "&gt;="&amp;(($A20-1)*3600*5), graph!$G$2:$G$1125, "="&amp;D$1)</f>
        <v>0</v>
      </c>
      <c r="E20">
        <f>SUMIFS(graph!$J$2:$J$1125,graph!$B$2:$B$1125, "&lt;"&amp;($A20*3600*5), graph!$B$2:$B$1125, "&gt;="&amp;(($A20-1)*3600*5), graph!$G$2:$G$1125, "="&amp;E$1)</f>
        <v>0</v>
      </c>
      <c r="F20">
        <f>SUMIFS(graph!$J$2:$J$1125,graph!$B$2:$B$1125, "&lt;"&amp;($A20*3600*5), graph!$B$2:$B$1125, "&gt;="&amp;(($A20-1)*3600*5), graph!$G$2:$G$1125, "="&amp;F$1)</f>
        <v>0</v>
      </c>
      <c r="G20">
        <f>SUMIFS(graph!$J$2:$J$1125,graph!$B$2:$B$1125, "&lt;"&amp;($A20*3600*5), graph!$B$2:$B$1125, "&gt;="&amp;(($A20-1)*3600*5), graph!$G$2:$G$1125, "="&amp;G$1)</f>
        <v>0</v>
      </c>
    </row>
    <row r="21" spans="1:7" x14ac:dyDescent="0.2">
      <c r="A21">
        <v>20</v>
      </c>
      <c r="B21">
        <f>SUMIFS(graph!$J$2:$J$1125,graph!$B$2:$B$1125, "&lt;"&amp;$A21*3600, graph!$B$2:$B$1125, "&gt;="&amp;(($A21-1)*3600))</f>
        <v>31</v>
      </c>
      <c r="C21">
        <f>SUMIFS(graph!$J$2:$J$1125,graph!$B$2:$B$1125, "&lt;"&amp;($A21*3600*5), graph!$B$2:$B$1125, "&gt;="&amp;(($A21-1)*3600*5), graph!$G$2:$G$1125, "="&amp;C$1)</f>
        <v>0</v>
      </c>
      <c r="D21">
        <f>SUMIFS(graph!$J$2:$J$1125,graph!$B$2:$B$1125, "&lt;"&amp;($A21*3600*5), graph!$B$2:$B$1125, "&gt;="&amp;(($A21-1)*3600*5), graph!$G$2:$G$1125, "="&amp;D$1)</f>
        <v>0</v>
      </c>
      <c r="E21">
        <f>SUMIFS(graph!$J$2:$J$1125,graph!$B$2:$B$1125, "&lt;"&amp;($A21*3600*5), graph!$B$2:$B$1125, "&gt;="&amp;(($A21-1)*3600*5), graph!$G$2:$G$1125, "="&amp;E$1)</f>
        <v>0</v>
      </c>
      <c r="F21">
        <f>SUMIFS(graph!$J$2:$J$1125,graph!$B$2:$B$1125, "&lt;"&amp;($A21*3600*5), graph!$B$2:$B$1125, "&gt;="&amp;(($A21-1)*3600*5), graph!$G$2:$G$1125, "="&amp;F$1)</f>
        <v>0</v>
      </c>
      <c r="G21">
        <f>SUMIFS(graph!$J$2:$J$1125,graph!$B$2:$B$1125, "&lt;"&amp;($A21*3600*5), graph!$B$2:$B$1125, "&gt;="&amp;(($A21-1)*3600*5), graph!$G$2:$G$1125, "="&amp;G$1)</f>
        <v>0</v>
      </c>
    </row>
    <row r="22" spans="1:7" x14ac:dyDescent="0.2">
      <c r="A22">
        <v>21</v>
      </c>
      <c r="B22">
        <f>SUMIFS(graph!$J$2:$J$1125,graph!$B$2:$B$1125, "&lt;"&amp;$A22*3600, graph!$B$2:$B$1125, "&gt;="&amp;(($A22-1)*3600))</f>
        <v>12</v>
      </c>
      <c r="C22">
        <f>SUMIFS(graph!$J$2:$J$1125,graph!$B$2:$B$1125, "&lt;"&amp;($A22*3600*5), graph!$B$2:$B$1125, "&gt;="&amp;(($A22-1)*3600*5), graph!$G$2:$G$1125, "="&amp;C$1)</f>
        <v>0</v>
      </c>
      <c r="D22">
        <f>SUMIFS(graph!$J$2:$J$1125,graph!$B$2:$B$1125, "&lt;"&amp;($A22*3600*5), graph!$B$2:$B$1125, "&gt;="&amp;(($A22-1)*3600*5), graph!$G$2:$G$1125, "="&amp;D$1)</f>
        <v>0</v>
      </c>
      <c r="E22">
        <f>SUMIFS(graph!$J$2:$J$1125,graph!$B$2:$B$1125, "&lt;"&amp;($A22*3600*5), graph!$B$2:$B$1125, "&gt;="&amp;(($A22-1)*3600*5), graph!$G$2:$G$1125, "="&amp;E$1)</f>
        <v>0</v>
      </c>
      <c r="F22">
        <f>SUMIFS(graph!$J$2:$J$1125,graph!$B$2:$B$1125, "&lt;"&amp;($A22*3600*5), graph!$B$2:$B$1125, "&gt;="&amp;(($A22-1)*3600*5), graph!$G$2:$G$1125, "="&amp;F$1)</f>
        <v>0</v>
      </c>
      <c r="G22">
        <f>SUMIFS(graph!$J$2:$J$1125,graph!$B$2:$B$1125, "&lt;"&amp;($A22*3600*5), graph!$B$2:$B$1125, "&gt;="&amp;(($A22-1)*3600*5), graph!$G$2:$G$1125, "="&amp;G$1)</f>
        <v>0</v>
      </c>
    </row>
    <row r="23" spans="1:7" x14ac:dyDescent="0.2">
      <c r="A23">
        <v>22</v>
      </c>
      <c r="B23">
        <f>SUMIFS(graph!$J$2:$J$1125,graph!$B$2:$B$1125, "&lt;"&amp;$A23*3600, graph!$B$2:$B$1125, "&gt;="&amp;(($A23-1)*3600))</f>
        <v>3</v>
      </c>
      <c r="C23">
        <f>SUMIFS(graph!$J$2:$J$1125,graph!$B$2:$B$1125, "&lt;"&amp;($A23*3600*5), graph!$B$2:$B$1125, "&gt;="&amp;(($A23-1)*3600*5), graph!$G$2:$G$1125, "="&amp;C$1)</f>
        <v>0</v>
      </c>
      <c r="D23">
        <f>SUMIFS(graph!$J$2:$J$1125,graph!$B$2:$B$1125, "&lt;"&amp;($A23*3600*5), graph!$B$2:$B$1125, "&gt;="&amp;(($A23-1)*3600*5), graph!$G$2:$G$1125, "="&amp;D$1)</f>
        <v>0</v>
      </c>
      <c r="E23">
        <f>SUMIFS(graph!$J$2:$J$1125,graph!$B$2:$B$1125, "&lt;"&amp;($A23*3600*5), graph!$B$2:$B$1125, "&gt;="&amp;(($A23-1)*3600*5), graph!$G$2:$G$1125, "="&amp;E$1)</f>
        <v>0</v>
      </c>
      <c r="F23">
        <f>SUMIFS(graph!$J$2:$J$1125,graph!$B$2:$B$1125, "&lt;"&amp;($A23*3600*5), graph!$B$2:$B$1125, "&gt;="&amp;(($A23-1)*3600*5), graph!$G$2:$G$1125, "="&amp;F$1)</f>
        <v>0</v>
      </c>
      <c r="G23">
        <f>SUMIFS(graph!$J$2:$J$1125,graph!$B$2:$B$1125, "&lt;"&amp;($A23*3600*5), graph!$B$2:$B$1125, "&gt;="&amp;(($A23-1)*3600*5), graph!$G$2:$G$1125, "="&amp;G$1)</f>
        <v>0</v>
      </c>
    </row>
    <row r="24" spans="1:7" x14ac:dyDescent="0.2">
      <c r="A24">
        <v>23</v>
      </c>
      <c r="B24">
        <f>SUMIFS(graph!$J$2:$J$1125,graph!$B$2:$B$1125, "&lt;"&amp;$A24*3600, graph!$B$2:$B$1125, "&gt;="&amp;(($A24-1)*3600))</f>
        <v>1</v>
      </c>
      <c r="C24">
        <f>SUMIFS(graph!$J$2:$J$1125,graph!$B$2:$B$1125, "&lt;"&amp;($A24*3600*5), graph!$B$2:$B$1125, "&gt;="&amp;(($A24-1)*3600*5), graph!$G$2:$G$1125, "="&amp;C$1)</f>
        <v>0</v>
      </c>
      <c r="D24">
        <f>SUMIFS(graph!$J$2:$J$1125,graph!$B$2:$B$1125, "&lt;"&amp;($A24*3600*5), graph!$B$2:$B$1125, "&gt;="&amp;(($A24-1)*3600*5), graph!$G$2:$G$1125, "="&amp;D$1)</f>
        <v>0</v>
      </c>
      <c r="E24">
        <f>SUMIFS(graph!$J$2:$J$1125,graph!$B$2:$B$1125, "&lt;"&amp;($A24*3600*5), graph!$B$2:$B$1125, "&gt;="&amp;(($A24-1)*3600*5), graph!$G$2:$G$1125, "="&amp;E$1)</f>
        <v>0</v>
      </c>
      <c r="F24">
        <f>SUMIFS(graph!$J$2:$J$1125,graph!$B$2:$B$1125, "&lt;"&amp;($A24*3600*5), graph!$B$2:$B$1125, "&gt;="&amp;(($A24-1)*3600*5), graph!$G$2:$G$1125, "="&amp;F$1)</f>
        <v>0</v>
      </c>
      <c r="G24">
        <f>SUMIFS(graph!$J$2:$J$1125,graph!$B$2:$B$1125, "&lt;"&amp;($A24*3600*5), graph!$B$2:$B$1125, "&gt;="&amp;(($A24-1)*3600*5), graph!$G$2:$G$1125, "="&amp;G$1)</f>
        <v>0</v>
      </c>
    </row>
    <row r="25" spans="1:7" x14ac:dyDescent="0.2">
      <c r="A25">
        <v>24</v>
      </c>
      <c r="B25">
        <f>SUMIFS(graph!$J$2:$J$1125,graph!$B$2:$B$1125, "&lt;"&amp;$A25*3600, graph!$B$2:$B$1125, "&gt;="&amp;(($A25-1)*3600))</f>
        <v>1</v>
      </c>
      <c r="C25">
        <f>SUMIFS(graph!$J$2:$J$1125,graph!$B$2:$B$1125, "&lt;"&amp;($A25*3600*5), graph!$B$2:$B$1125, "&gt;="&amp;(($A25-1)*3600*5), graph!$G$2:$G$1125, "="&amp;C$1)</f>
        <v>0</v>
      </c>
      <c r="D25">
        <f>SUMIFS(graph!$J$2:$J$1125,graph!$B$2:$B$1125, "&lt;"&amp;($A25*3600*5), graph!$B$2:$B$1125, "&gt;="&amp;(($A25-1)*3600*5), graph!$G$2:$G$1125, "="&amp;D$1)</f>
        <v>0</v>
      </c>
      <c r="E25">
        <f>SUMIFS(graph!$J$2:$J$1125,graph!$B$2:$B$1125, "&lt;"&amp;($A25*3600*5), graph!$B$2:$B$1125, "&gt;="&amp;(($A25-1)*3600*5), graph!$G$2:$G$1125, "="&amp;E$1)</f>
        <v>0</v>
      </c>
      <c r="F25">
        <f>SUMIFS(graph!$J$2:$J$1125,graph!$B$2:$B$1125, "&lt;"&amp;($A25*3600*5), graph!$B$2:$B$1125, "&gt;="&amp;(($A25-1)*3600*5), graph!$G$2:$G$1125, "="&amp;F$1)</f>
        <v>0</v>
      </c>
      <c r="G25">
        <f>SUMIFS(graph!$J$2:$J$1125,graph!$B$2:$B$1125, "&lt;"&amp;($A25*3600*5), graph!$B$2:$B$1125, "&gt;="&amp;(($A25-1)*3600*5), graph!$G$2:$G$1125, "="&amp;G$1)</f>
        <v>0</v>
      </c>
    </row>
    <row r="26" spans="1:7" x14ac:dyDescent="0.2">
      <c r="A26">
        <v>25</v>
      </c>
      <c r="B26">
        <f>SUMIFS(graph!$J$2:$J$1125,graph!$B$2:$B$1125, "&lt;"&amp;$A26*3600, graph!$B$2:$B$1125, "&gt;="&amp;(($A26-1)*3600))</f>
        <v>13</v>
      </c>
      <c r="C26">
        <f>SUMIFS(graph!$J$2:$J$1125,graph!$B$2:$B$1125, "&lt;"&amp;($A26*3600*5), graph!$B$2:$B$1125, "&gt;="&amp;(($A26-1)*3600*5), graph!$G$2:$G$1125, "="&amp;C$1)</f>
        <v>0</v>
      </c>
      <c r="D26">
        <f>SUMIFS(graph!$J$2:$J$1125,graph!$B$2:$B$1125, "&lt;"&amp;($A26*3600*5), graph!$B$2:$B$1125, "&gt;="&amp;(($A26-1)*3600*5), graph!$G$2:$G$1125, "="&amp;D$1)</f>
        <v>0</v>
      </c>
      <c r="E26">
        <f>SUMIFS(graph!$J$2:$J$1125,graph!$B$2:$B$1125, "&lt;"&amp;($A26*3600*5), graph!$B$2:$B$1125, "&gt;="&amp;(($A26-1)*3600*5), graph!$G$2:$G$1125, "="&amp;E$1)</f>
        <v>0</v>
      </c>
      <c r="F26">
        <f>SUMIFS(graph!$J$2:$J$1125,graph!$B$2:$B$1125, "&lt;"&amp;($A26*3600*5), graph!$B$2:$B$1125, "&gt;="&amp;(($A26-1)*3600*5), graph!$G$2:$G$1125, "="&amp;F$1)</f>
        <v>0</v>
      </c>
      <c r="G26">
        <f>SUMIFS(graph!$J$2:$J$1125,graph!$B$2:$B$1125, "&lt;"&amp;($A26*3600*5), graph!$B$2:$B$1125, "&gt;="&amp;(($A26-1)*3600*5), graph!$G$2:$G$1125, "="&amp;G$1)</f>
        <v>0</v>
      </c>
    </row>
    <row r="27" spans="1:7" x14ac:dyDescent="0.2">
      <c r="A27">
        <v>26</v>
      </c>
      <c r="B27">
        <f>SUMIFS(graph!$J$2:$J$1125,graph!$B$2:$B$1125, "&lt;"&amp;$A27*3600, graph!$B$2:$B$1125, "&gt;="&amp;(($A27-1)*3600))</f>
        <v>5</v>
      </c>
      <c r="C27">
        <f>SUMIFS(graph!$J$2:$J$1125,graph!$B$2:$B$1125, "&lt;"&amp;($A27*3600*5), graph!$B$2:$B$1125, "&gt;="&amp;(($A27-1)*3600*5), graph!$G$2:$G$1125, "="&amp;C$1)</f>
        <v>0</v>
      </c>
      <c r="D27">
        <f>SUMIFS(graph!$J$2:$J$1125,graph!$B$2:$B$1125, "&lt;"&amp;($A27*3600*5), graph!$B$2:$B$1125, "&gt;="&amp;(($A27-1)*3600*5), graph!$G$2:$G$1125, "="&amp;D$1)</f>
        <v>0</v>
      </c>
      <c r="E27">
        <f>SUMIFS(graph!$J$2:$J$1125,graph!$B$2:$B$1125, "&lt;"&amp;($A27*3600*5), graph!$B$2:$B$1125, "&gt;="&amp;(($A27-1)*3600*5), graph!$G$2:$G$1125, "="&amp;E$1)</f>
        <v>0</v>
      </c>
      <c r="F27">
        <f>SUMIFS(graph!$J$2:$J$1125,graph!$B$2:$B$1125, "&lt;"&amp;($A27*3600*5), graph!$B$2:$B$1125, "&gt;="&amp;(($A27-1)*3600*5), graph!$G$2:$G$1125, "="&amp;F$1)</f>
        <v>0</v>
      </c>
      <c r="G27">
        <f>SUMIFS(graph!$J$2:$J$1125,graph!$B$2:$B$1125, "&lt;"&amp;($A27*3600*5), graph!$B$2:$B$1125, "&gt;="&amp;(($A27-1)*3600*5), graph!$G$2:$G$1125, "="&amp;G$1)</f>
        <v>0</v>
      </c>
    </row>
    <row r="28" spans="1:7" x14ac:dyDescent="0.2">
      <c r="A28">
        <v>27</v>
      </c>
      <c r="B28">
        <f>SUMIFS(graph!$J$2:$J$1125,graph!$B$2:$B$1125, "&lt;"&amp;$A28*3600, graph!$B$2:$B$1125, "&gt;="&amp;(($A28-1)*3600))</f>
        <v>23</v>
      </c>
      <c r="C28">
        <f>SUMIFS(graph!$J$2:$J$1125,graph!$B$2:$B$1125, "&lt;"&amp;($A28*3600*5), graph!$B$2:$B$1125, "&gt;="&amp;(($A28-1)*3600*5), graph!$G$2:$G$1125, "="&amp;C$1)</f>
        <v>0</v>
      </c>
      <c r="D28">
        <f>SUMIFS(graph!$J$2:$J$1125,graph!$B$2:$B$1125, "&lt;"&amp;($A28*3600*5), graph!$B$2:$B$1125, "&gt;="&amp;(($A28-1)*3600*5), graph!$G$2:$G$1125, "="&amp;D$1)</f>
        <v>0</v>
      </c>
      <c r="E28">
        <f>SUMIFS(graph!$J$2:$J$1125,graph!$B$2:$B$1125, "&lt;"&amp;($A28*3600*5), graph!$B$2:$B$1125, "&gt;="&amp;(($A28-1)*3600*5), graph!$G$2:$G$1125, "="&amp;E$1)</f>
        <v>0</v>
      </c>
      <c r="F28">
        <f>SUMIFS(graph!$J$2:$J$1125,graph!$B$2:$B$1125, "&lt;"&amp;($A28*3600*5), graph!$B$2:$B$1125, "&gt;="&amp;(($A28-1)*3600*5), graph!$G$2:$G$1125, "="&amp;F$1)</f>
        <v>0</v>
      </c>
      <c r="G28">
        <f>SUMIFS(graph!$J$2:$J$1125,graph!$B$2:$B$1125, "&lt;"&amp;($A28*3600*5), graph!$B$2:$B$1125, "&gt;="&amp;(($A28-1)*3600*5), graph!$G$2:$G$1125, "="&amp;G$1)</f>
        <v>0</v>
      </c>
    </row>
    <row r="29" spans="1:7" x14ac:dyDescent="0.2">
      <c r="A29">
        <v>28</v>
      </c>
      <c r="B29">
        <f>SUMIFS(graph!$J$2:$J$1125,graph!$B$2:$B$1125, "&lt;"&amp;$A29*3600, graph!$B$2:$B$1125, "&gt;="&amp;(($A29-1)*3600))</f>
        <v>1</v>
      </c>
      <c r="C29">
        <f>SUMIFS(graph!$J$2:$J$1125,graph!$B$2:$B$1125, "&lt;"&amp;($A29*3600*5), graph!$B$2:$B$1125, "&gt;="&amp;(($A29-1)*3600*5), graph!$G$2:$G$1125, "="&amp;C$1)</f>
        <v>0</v>
      </c>
      <c r="D29">
        <f>SUMIFS(graph!$J$2:$J$1125,graph!$B$2:$B$1125, "&lt;"&amp;($A29*3600*5), graph!$B$2:$B$1125, "&gt;="&amp;(($A29-1)*3600*5), graph!$G$2:$G$1125, "="&amp;D$1)</f>
        <v>0</v>
      </c>
      <c r="E29">
        <f>SUMIFS(graph!$J$2:$J$1125,graph!$B$2:$B$1125, "&lt;"&amp;($A29*3600*5), graph!$B$2:$B$1125, "&gt;="&amp;(($A29-1)*3600*5), graph!$G$2:$G$1125, "="&amp;E$1)</f>
        <v>0</v>
      </c>
      <c r="F29">
        <f>SUMIFS(graph!$J$2:$J$1125,graph!$B$2:$B$1125, "&lt;"&amp;($A29*3600*5), graph!$B$2:$B$1125, "&gt;="&amp;(($A29-1)*3600*5), graph!$G$2:$G$1125, "="&amp;F$1)</f>
        <v>0</v>
      </c>
      <c r="G29">
        <f>SUMIFS(graph!$J$2:$J$1125,graph!$B$2:$B$1125, "&lt;"&amp;($A29*3600*5), graph!$B$2:$B$1125, "&gt;="&amp;(($A29-1)*3600*5), graph!$G$2:$G$1125, "="&amp;G$1)</f>
        <v>0</v>
      </c>
    </row>
    <row r="30" spans="1:7" x14ac:dyDescent="0.2">
      <c r="A30">
        <v>29</v>
      </c>
      <c r="B30">
        <f>SUMIFS(graph!$J$2:$J$1125,graph!$B$2:$B$1125, "&lt;"&amp;$A30*3600, graph!$B$2:$B$1125, "&gt;="&amp;(($A30-1)*3600))</f>
        <v>7</v>
      </c>
      <c r="C30">
        <f>SUMIFS(graph!$J$2:$J$1125,graph!$B$2:$B$1125, "&lt;"&amp;($A30*3600*5), graph!$B$2:$B$1125, "&gt;="&amp;(($A30-1)*3600*5), graph!$G$2:$G$1125, "="&amp;C$1)</f>
        <v>0</v>
      </c>
      <c r="D30">
        <f>SUMIFS(graph!$J$2:$J$1125,graph!$B$2:$B$1125, "&lt;"&amp;($A30*3600*5), graph!$B$2:$B$1125, "&gt;="&amp;(($A30-1)*3600*5), graph!$G$2:$G$1125, "="&amp;D$1)</f>
        <v>0</v>
      </c>
      <c r="E30">
        <f>SUMIFS(graph!$J$2:$J$1125,graph!$B$2:$B$1125, "&lt;"&amp;($A30*3600*5), graph!$B$2:$B$1125, "&gt;="&amp;(($A30-1)*3600*5), graph!$G$2:$G$1125, "="&amp;E$1)</f>
        <v>0</v>
      </c>
      <c r="F30">
        <f>SUMIFS(graph!$J$2:$J$1125,graph!$B$2:$B$1125, "&lt;"&amp;($A30*3600*5), graph!$B$2:$B$1125, "&gt;="&amp;(($A30-1)*3600*5), graph!$G$2:$G$1125, "="&amp;F$1)</f>
        <v>0</v>
      </c>
      <c r="G30">
        <f>SUMIFS(graph!$J$2:$J$1125,graph!$B$2:$B$1125, "&lt;"&amp;($A30*3600*5), graph!$B$2:$B$1125, "&gt;="&amp;(($A30-1)*3600*5), graph!$G$2:$G$1125, "="&amp;G$1)</f>
        <v>0</v>
      </c>
    </row>
    <row r="31" spans="1:7" x14ac:dyDescent="0.2">
      <c r="A31">
        <v>30</v>
      </c>
      <c r="B31">
        <f>SUMIFS(graph!$J$2:$J$1125,graph!$B$2:$B$1125, "&lt;"&amp;$A31*3600, graph!$B$2:$B$1125, "&gt;="&amp;(($A31-1)*3600))</f>
        <v>77</v>
      </c>
      <c r="C31">
        <f>SUMIFS(graph!$J$2:$J$1125,graph!$B$2:$B$1125, "&lt;"&amp;($A31*3600*5), graph!$B$2:$B$1125, "&gt;="&amp;(($A31-1)*3600*5), graph!$G$2:$G$1125, "="&amp;C$1)</f>
        <v>0</v>
      </c>
      <c r="D31">
        <f>SUMIFS(graph!$J$2:$J$1125,graph!$B$2:$B$1125, "&lt;"&amp;($A31*3600*5), graph!$B$2:$B$1125, "&gt;="&amp;(($A31-1)*3600*5), graph!$G$2:$G$1125, "="&amp;D$1)</f>
        <v>0</v>
      </c>
      <c r="E31">
        <f>SUMIFS(graph!$J$2:$J$1125,graph!$B$2:$B$1125, "&lt;"&amp;($A31*3600*5), graph!$B$2:$B$1125, "&gt;="&amp;(($A31-1)*3600*5), graph!$G$2:$G$1125, "="&amp;E$1)</f>
        <v>0</v>
      </c>
      <c r="F31">
        <f>SUMIFS(graph!$J$2:$J$1125,graph!$B$2:$B$1125, "&lt;"&amp;($A31*3600*5), graph!$B$2:$B$1125, "&gt;="&amp;(($A31-1)*3600*5), graph!$G$2:$G$1125, "="&amp;F$1)</f>
        <v>0</v>
      </c>
      <c r="G31">
        <f>SUMIFS(graph!$J$2:$J$1125,graph!$B$2:$B$1125, "&lt;"&amp;($A31*3600*5), graph!$B$2:$B$1125, "&gt;="&amp;(($A31-1)*3600*5), graph!$G$2:$G$1125, "="&amp;G$1)</f>
        <v>0</v>
      </c>
    </row>
    <row r="32" spans="1:7" x14ac:dyDescent="0.2">
      <c r="A32">
        <v>31</v>
      </c>
      <c r="B32">
        <f>SUMIFS(graph!$J$2:$J$1125,graph!$B$2:$B$1125, "&lt;"&amp;$A32*3600, graph!$B$2:$B$1125, "&gt;="&amp;(($A32-1)*3600))</f>
        <v>109</v>
      </c>
      <c r="C32">
        <f>SUMIFS(graph!$J$2:$J$1125,graph!$B$2:$B$1125, "&lt;"&amp;($A32*3600*5), graph!$B$2:$B$1125, "&gt;="&amp;(($A32-1)*3600*5), graph!$G$2:$G$1125, "="&amp;C$1)</f>
        <v>0</v>
      </c>
      <c r="D32">
        <f>SUMIFS(graph!$J$2:$J$1125,graph!$B$2:$B$1125, "&lt;"&amp;($A32*3600*5), graph!$B$2:$B$1125, "&gt;="&amp;(($A32-1)*3600*5), graph!$G$2:$G$1125, "="&amp;D$1)</f>
        <v>0</v>
      </c>
      <c r="E32">
        <f>SUMIFS(graph!$J$2:$J$1125,graph!$B$2:$B$1125, "&lt;"&amp;($A32*3600*5), graph!$B$2:$B$1125, "&gt;="&amp;(($A32-1)*3600*5), graph!$G$2:$G$1125, "="&amp;E$1)</f>
        <v>0</v>
      </c>
      <c r="F32">
        <f>SUMIFS(graph!$J$2:$J$1125,graph!$B$2:$B$1125, "&lt;"&amp;($A32*3600*5), graph!$B$2:$B$1125, "&gt;="&amp;(($A32-1)*3600*5), graph!$G$2:$G$1125, "="&amp;F$1)</f>
        <v>0</v>
      </c>
      <c r="G32">
        <f>SUMIFS(graph!$J$2:$J$1125,graph!$B$2:$B$1125, "&lt;"&amp;($A32*3600*5), graph!$B$2:$B$1125, "&gt;="&amp;(($A32-1)*3600*5), graph!$G$2:$G$1125, "="&amp;G$1)</f>
        <v>0</v>
      </c>
    </row>
    <row r="33" spans="1:7" x14ac:dyDescent="0.2">
      <c r="A33">
        <v>32</v>
      </c>
      <c r="B33">
        <f>SUMIFS(graph!$J$2:$J$1125,graph!$B$2:$B$1125, "&lt;"&amp;$A33*3600, graph!$B$2:$B$1125, "&gt;="&amp;(($A33-1)*3600))</f>
        <v>15</v>
      </c>
      <c r="C33">
        <f>SUMIFS(graph!$J$2:$J$1125,graph!$B$2:$B$1125, "&lt;"&amp;($A33*3600*5), graph!$B$2:$B$1125, "&gt;="&amp;(($A33-1)*3600*5), graph!$G$2:$G$1125, "="&amp;C$1)</f>
        <v>0</v>
      </c>
      <c r="D33">
        <f>SUMIFS(graph!$J$2:$J$1125,graph!$B$2:$B$1125, "&lt;"&amp;($A33*3600*5), graph!$B$2:$B$1125, "&gt;="&amp;(($A33-1)*3600*5), graph!$G$2:$G$1125, "="&amp;D$1)</f>
        <v>0</v>
      </c>
      <c r="E33">
        <f>SUMIFS(graph!$J$2:$J$1125,graph!$B$2:$B$1125, "&lt;"&amp;($A33*3600*5), graph!$B$2:$B$1125, "&gt;="&amp;(($A33-1)*3600*5), graph!$G$2:$G$1125, "="&amp;E$1)</f>
        <v>0</v>
      </c>
      <c r="F33">
        <f>SUMIFS(graph!$J$2:$J$1125,graph!$B$2:$B$1125, "&lt;"&amp;($A33*3600*5), graph!$B$2:$B$1125, "&gt;="&amp;(($A33-1)*3600*5), graph!$G$2:$G$1125, "="&amp;F$1)</f>
        <v>0</v>
      </c>
      <c r="G33">
        <f>SUMIFS(graph!$J$2:$J$1125,graph!$B$2:$B$1125, "&lt;"&amp;($A33*3600*5), graph!$B$2:$B$1125, "&gt;="&amp;(($A33-1)*3600*5), graph!$G$2:$G$1125, "="&amp;G$1)</f>
        <v>0</v>
      </c>
    </row>
    <row r="34" spans="1:7" x14ac:dyDescent="0.2">
      <c r="A34">
        <v>33</v>
      </c>
      <c r="B34">
        <f>SUMIFS(graph!$J$2:$J$1125,graph!$B$2:$B$1125, "&lt;"&amp;$A34*3600, graph!$B$2:$B$1125, "&gt;="&amp;(($A34-1)*3600))</f>
        <v>3</v>
      </c>
      <c r="C34">
        <f>SUMIFS(graph!$J$2:$J$1125,graph!$B$2:$B$1125, "&lt;"&amp;($A34*3600*5), graph!$B$2:$B$1125, "&gt;="&amp;(($A34-1)*3600*5), graph!$G$2:$G$1125, "="&amp;C$1)</f>
        <v>0</v>
      </c>
      <c r="D34">
        <f>SUMIFS(graph!$J$2:$J$1125,graph!$B$2:$B$1125, "&lt;"&amp;($A34*3600*5), graph!$B$2:$B$1125, "&gt;="&amp;(($A34-1)*3600*5), graph!$G$2:$G$1125, "="&amp;D$1)</f>
        <v>0</v>
      </c>
      <c r="E34">
        <f>SUMIFS(graph!$J$2:$J$1125,graph!$B$2:$B$1125, "&lt;"&amp;($A34*3600*5), graph!$B$2:$B$1125, "&gt;="&amp;(($A34-1)*3600*5), graph!$G$2:$G$1125, "="&amp;E$1)</f>
        <v>0</v>
      </c>
      <c r="F34">
        <f>SUMIFS(graph!$J$2:$J$1125,graph!$B$2:$B$1125, "&lt;"&amp;($A34*3600*5), graph!$B$2:$B$1125, "&gt;="&amp;(($A34-1)*3600*5), graph!$G$2:$G$1125, "="&amp;F$1)</f>
        <v>0</v>
      </c>
      <c r="G34">
        <f>SUMIFS(graph!$J$2:$J$1125,graph!$B$2:$B$1125, "&lt;"&amp;($A34*3600*5), graph!$B$2:$B$1125, "&gt;="&amp;(($A34-1)*3600*5), graph!$G$2:$G$1125, "="&amp;G$1)</f>
        <v>0</v>
      </c>
    </row>
    <row r="35" spans="1:7" x14ac:dyDescent="0.2">
      <c r="A35">
        <v>34</v>
      </c>
      <c r="B35">
        <f>SUMIFS(graph!$J$2:$J$1125,graph!$B$2:$B$1125, "&lt;"&amp;$A35*3600, graph!$B$2:$B$1125, "&gt;="&amp;(($A35-1)*3600))</f>
        <v>3</v>
      </c>
      <c r="C35">
        <f>SUMIFS(graph!$J$2:$J$1125,graph!$B$2:$B$1125, "&lt;"&amp;($A35*3600*5), graph!$B$2:$B$1125, "&gt;="&amp;(($A35-1)*3600*5), graph!$G$2:$G$1125, "="&amp;C$1)</f>
        <v>0</v>
      </c>
      <c r="D35">
        <f>SUMIFS(graph!$J$2:$J$1125,graph!$B$2:$B$1125, "&lt;"&amp;($A35*3600*5), graph!$B$2:$B$1125, "&gt;="&amp;(($A35-1)*3600*5), graph!$G$2:$G$1125, "="&amp;D$1)</f>
        <v>0</v>
      </c>
      <c r="E35">
        <f>SUMIFS(graph!$J$2:$J$1125,graph!$B$2:$B$1125, "&lt;"&amp;($A35*3600*5), graph!$B$2:$B$1125, "&gt;="&amp;(($A35-1)*3600*5), graph!$G$2:$G$1125, "="&amp;E$1)</f>
        <v>0</v>
      </c>
      <c r="F35">
        <f>SUMIFS(graph!$J$2:$J$1125,graph!$B$2:$B$1125, "&lt;"&amp;($A35*3600*5), graph!$B$2:$B$1125, "&gt;="&amp;(($A35-1)*3600*5), graph!$G$2:$G$1125, "="&amp;F$1)</f>
        <v>0</v>
      </c>
      <c r="G35">
        <f>SUMIFS(graph!$J$2:$J$1125,graph!$B$2:$B$1125, "&lt;"&amp;($A35*3600*5), graph!$B$2:$B$1125, "&gt;="&amp;(($A35-1)*3600*5), graph!$G$2:$G$1125, "="&amp;G$1)</f>
        <v>0</v>
      </c>
    </row>
    <row r="36" spans="1:7" x14ac:dyDescent="0.2">
      <c r="A36">
        <v>35</v>
      </c>
      <c r="B36">
        <f>SUMIFS(graph!$J$2:$J$1125,graph!$B$2:$B$1125, "&lt;"&amp;$A36*3600, graph!$B$2:$B$1125, "&gt;="&amp;(($A36-1)*3600))</f>
        <v>1</v>
      </c>
      <c r="C36">
        <f>SUMIFS(graph!$J$2:$J$1125,graph!$B$2:$B$1125, "&lt;"&amp;($A36*3600*5), graph!$B$2:$B$1125, "&gt;="&amp;(($A36-1)*3600*5), graph!$G$2:$G$1125, "="&amp;C$1)</f>
        <v>0</v>
      </c>
      <c r="D36">
        <f>SUMIFS(graph!$J$2:$J$1125,graph!$B$2:$B$1125, "&lt;"&amp;($A36*3600*5), graph!$B$2:$B$1125, "&gt;="&amp;(($A36-1)*3600*5), graph!$G$2:$G$1125, "="&amp;D$1)</f>
        <v>0</v>
      </c>
      <c r="E36">
        <f>SUMIFS(graph!$J$2:$J$1125,graph!$B$2:$B$1125, "&lt;"&amp;($A36*3600*5), graph!$B$2:$B$1125, "&gt;="&amp;(($A36-1)*3600*5), graph!$G$2:$G$1125, "="&amp;E$1)</f>
        <v>0</v>
      </c>
      <c r="F36">
        <f>SUMIFS(graph!$J$2:$J$1125,graph!$B$2:$B$1125, "&lt;"&amp;($A36*3600*5), graph!$B$2:$B$1125, "&gt;="&amp;(($A36-1)*3600*5), graph!$G$2:$G$1125, "="&amp;F$1)</f>
        <v>0</v>
      </c>
      <c r="G36">
        <f>SUMIFS(graph!$J$2:$J$1125,graph!$B$2:$B$1125, "&lt;"&amp;($A36*3600*5), graph!$B$2:$B$1125, "&gt;="&amp;(($A36-1)*3600*5), graph!$G$2:$G$1125, "="&amp;G$1)</f>
        <v>0</v>
      </c>
    </row>
    <row r="37" spans="1:7" x14ac:dyDescent="0.2">
      <c r="A37">
        <v>36</v>
      </c>
      <c r="B37">
        <f>SUMIFS(graph!$J$2:$J$1125,graph!$B$2:$B$1125, "&lt;"&amp;$A37*3600, graph!$B$2:$B$1125, "&gt;="&amp;(($A37-1)*3600))</f>
        <v>8</v>
      </c>
      <c r="C37">
        <f>SUMIFS(graph!$J$2:$J$1125,graph!$B$2:$B$1125, "&lt;"&amp;($A37*3600*5), graph!$B$2:$B$1125, "&gt;="&amp;(($A37-1)*3600*5), graph!$G$2:$G$1125, "="&amp;C$1)</f>
        <v>0</v>
      </c>
      <c r="D37">
        <f>SUMIFS(graph!$J$2:$J$1125,graph!$B$2:$B$1125, "&lt;"&amp;($A37*3600*5), graph!$B$2:$B$1125, "&gt;="&amp;(($A37-1)*3600*5), graph!$G$2:$G$1125, "="&amp;D$1)</f>
        <v>0</v>
      </c>
      <c r="E37">
        <f>SUMIFS(graph!$J$2:$J$1125,graph!$B$2:$B$1125, "&lt;"&amp;($A37*3600*5), graph!$B$2:$B$1125, "&gt;="&amp;(($A37-1)*3600*5), graph!$G$2:$G$1125, "="&amp;E$1)</f>
        <v>0</v>
      </c>
      <c r="F37">
        <f>SUMIFS(graph!$J$2:$J$1125,graph!$B$2:$B$1125, "&lt;"&amp;($A37*3600*5), graph!$B$2:$B$1125, "&gt;="&amp;(($A37-1)*3600*5), graph!$G$2:$G$1125, "="&amp;F$1)</f>
        <v>0</v>
      </c>
      <c r="G37">
        <f>SUMIFS(graph!$J$2:$J$1125,graph!$B$2:$B$1125, "&lt;"&amp;($A37*3600*5), graph!$B$2:$B$1125, "&gt;="&amp;(($A37-1)*3600*5), graph!$G$2:$G$1125, "="&amp;G$1)</f>
        <v>0</v>
      </c>
    </row>
    <row r="38" spans="1:7" x14ac:dyDescent="0.2">
      <c r="A38">
        <v>37</v>
      </c>
      <c r="B38">
        <f>SUMIFS(graph!$J$2:$J$1125,graph!$B$2:$B$1125, "&lt;"&amp;$A38*3600, graph!$B$2:$B$1125, "&gt;="&amp;(($A38-1)*3600))</f>
        <v>2</v>
      </c>
      <c r="C38">
        <f>SUMIFS(graph!$J$2:$J$1125,graph!$B$2:$B$1125, "&lt;"&amp;($A38*3600*5), graph!$B$2:$B$1125, "&gt;="&amp;(($A38-1)*3600*5), graph!$G$2:$G$1125, "="&amp;C$1)</f>
        <v>0</v>
      </c>
      <c r="D38">
        <f>SUMIFS(graph!$J$2:$J$1125,graph!$B$2:$B$1125, "&lt;"&amp;($A38*3600*5), graph!$B$2:$B$1125, "&gt;="&amp;(($A38-1)*3600*5), graph!$G$2:$G$1125, "="&amp;D$1)</f>
        <v>0</v>
      </c>
      <c r="E38">
        <f>SUMIFS(graph!$J$2:$J$1125,graph!$B$2:$B$1125, "&lt;"&amp;($A38*3600*5), graph!$B$2:$B$1125, "&gt;="&amp;(($A38-1)*3600*5), graph!$G$2:$G$1125, "="&amp;E$1)</f>
        <v>0</v>
      </c>
      <c r="F38">
        <f>SUMIFS(graph!$J$2:$J$1125,graph!$B$2:$B$1125, "&lt;"&amp;($A38*3600*5), graph!$B$2:$B$1125, "&gt;="&amp;(($A38-1)*3600*5), graph!$G$2:$G$1125, "="&amp;F$1)</f>
        <v>0</v>
      </c>
      <c r="G38">
        <f>SUMIFS(graph!$J$2:$J$1125,graph!$B$2:$B$1125, "&lt;"&amp;($A38*3600*5), graph!$B$2:$B$1125, "&gt;="&amp;(($A38-1)*3600*5), graph!$G$2:$G$1125, "="&amp;G$1)</f>
        <v>0</v>
      </c>
    </row>
    <row r="39" spans="1:7" x14ac:dyDescent="0.2">
      <c r="A39">
        <v>38</v>
      </c>
      <c r="B39">
        <f>SUMIFS(graph!$J$2:$J$1125,graph!$B$2:$B$1125, "&lt;"&amp;$A39*3600, graph!$B$2:$B$1125, "&gt;="&amp;(($A39-1)*3600))</f>
        <v>0</v>
      </c>
      <c r="C39">
        <f>SUMIFS(graph!$J$2:$J$1125,graph!$B$2:$B$1125, "&lt;"&amp;($A39*3600*5), graph!$B$2:$B$1125, "&gt;="&amp;(($A39-1)*3600*5), graph!$G$2:$G$1125, "="&amp;C$1)</f>
        <v>0</v>
      </c>
      <c r="D39">
        <f>SUMIFS(graph!$J$2:$J$1125,graph!$B$2:$B$1125, "&lt;"&amp;($A39*3600*5), graph!$B$2:$B$1125, "&gt;="&amp;(($A39-1)*3600*5), graph!$G$2:$G$1125, "="&amp;D$1)</f>
        <v>0</v>
      </c>
      <c r="E39">
        <f>SUMIFS(graph!$J$2:$J$1125,graph!$B$2:$B$1125, "&lt;"&amp;($A39*3600*5), graph!$B$2:$B$1125, "&gt;="&amp;(($A39-1)*3600*5), graph!$G$2:$G$1125, "="&amp;E$1)</f>
        <v>0</v>
      </c>
      <c r="F39">
        <f>SUMIFS(graph!$J$2:$J$1125,graph!$B$2:$B$1125, "&lt;"&amp;($A39*3600*5), graph!$B$2:$B$1125, "&gt;="&amp;(($A39-1)*3600*5), graph!$G$2:$G$1125, "="&amp;F$1)</f>
        <v>0</v>
      </c>
      <c r="G39">
        <f>SUMIFS(graph!$J$2:$J$1125,graph!$B$2:$B$1125, "&lt;"&amp;($A39*3600*5), graph!$B$2:$B$1125, "&gt;="&amp;(($A39-1)*3600*5), graph!$G$2:$G$1125, "="&amp;G$1)</f>
        <v>0</v>
      </c>
    </row>
    <row r="40" spans="1:7" x14ac:dyDescent="0.2">
      <c r="A40">
        <v>39</v>
      </c>
      <c r="B40">
        <f>SUMIFS(graph!$J$2:$J$1125,graph!$B$2:$B$1125, "&lt;"&amp;$A40*3600, graph!$B$2:$B$1125, "&gt;="&amp;(($A40-1)*3600))</f>
        <v>2</v>
      </c>
      <c r="C40">
        <f>SUMIFS(graph!$J$2:$J$1125,graph!$B$2:$B$1125, "&lt;"&amp;($A40*3600*5), graph!$B$2:$B$1125, "&gt;="&amp;(($A40-1)*3600*5), graph!$G$2:$G$1125, "="&amp;C$1)</f>
        <v>0</v>
      </c>
      <c r="D40">
        <f>SUMIFS(graph!$J$2:$J$1125,graph!$B$2:$B$1125, "&lt;"&amp;($A40*3600*5), graph!$B$2:$B$1125, "&gt;="&amp;(($A40-1)*3600*5), graph!$G$2:$G$1125, "="&amp;D$1)</f>
        <v>0</v>
      </c>
      <c r="E40">
        <f>SUMIFS(graph!$J$2:$J$1125,graph!$B$2:$B$1125, "&lt;"&amp;($A40*3600*5), graph!$B$2:$B$1125, "&gt;="&amp;(($A40-1)*3600*5), graph!$G$2:$G$1125, "="&amp;E$1)</f>
        <v>0</v>
      </c>
      <c r="F40">
        <f>SUMIFS(graph!$J$2:$J$1125,graph!$B$2:$B$1125, "&lt;"&amp;($A40*3600*5), graph!$B$2:$B$1125, "&gt;="&amp;(($A40-1)*3600*5), graph!$G$2:$G$1125, "="&amp;F$1)</f>
        <v>0</v>
      </c>
      <c r="G40">
        <f>SUMIFS(graph!$J$2:$J$1125,graph!$B$2:$B$1125, "&lt;"&amp;($A40*3600*5), graph!$B$2:$B$1125, "&gt;="&amp;(($A40-1)*3600*5), graph!$G$2:$G$1125, "="&amp;G$1)</f>
        <v>0</v>
      </c>
    </row>
    <row r="41" spans="1:7" x14ac:dyDescent="0.2">
      <c r="A41">
        <v>40</v>
      </c>
      <c r="B41">
        <f>SUMIFS(graph!$J$2:$J$1125,graph!$B$2:$B$1125, "&lt;"&amp;$A41*3600, graph!$B$2:$B$1125, "&gt;="&amp;(($A41-1)*3600))</f>
        <v>2</v>
      </c>
      <c r="C41">
        <f>SUMIFS(graph!$J$2:$J$1125,graph!$B$2:$B$1125, "&lt;"&amp;($A41*3600*5), graph!$B$2:$B$1125, "&gt;="&amp;(($A41-1)*3600*5), graph!$G$2:$G$1125, "="&amp;C$1)</f>
        <v>0</v>
      </c>
      <c r="D41">
        <f>SUMIFS(graph!$J$2:$J$1125,graph!$B$2:$B$1125, "&lt;"&amp;($A41*3600*5), graph!$B$2:$B$1125, "&gt;="&amp;(($A41-1)*3600*5), graph!$G$2:$G$1125, "="&amp;D$1)</f>
        <v>0</v>
      </c>
      <c r="E41">
        <f>SUMIFS(graph!$J$2:$J$1125,graph!$B$2:$B$1125, "&lt;"&amp;($A41*3600*5), graph!$B$2:$B$1125, "&gt;="&amp;(($A41-1)*3600*5), graph!$G$2:$G$1125, "="&amp;E$1)</f>
        <v>0</v>
      </c>
      <c r="F41">
        <f>SUMIFS(graph!$J$2:$J$1125,graph!$B$2:$B$1125, "&lt;"&amp;($A41*3600*5), graph!$B$2:$B$1125, "&gt;="&amp;(($A41-1)*3600*5), graph!$G$2:$G$1125, "="&amp;F$1)</f>
        <v>0</v>
      </c>
      <c r="G41">
        <f>SUMIFS(graph!$J$2:$J$1125,graph!$B$2:$B$1125, "&lt;"&amp;($A41*3600*5), graph!$B$2:$B$1125, "&gt;="&amp;(($A41-1)*3600*5), graph!$G$2:$G$1125, "="&amp;G$1)</f>
        <v>0</v>
      </c>
    </row>
    <row r="42" spans="1:7" x14ac:dyDescent="0.2">
      <c r="A42">
        <v>41</v>
      </c>
      <c r="B42">
        <f>SUMIFS(graph!$J$2:$J$1125,graph!$B$2:$B$1125, "&lt;"&amp;$A42*3600, graph!$B$2:$B$1125, "&gt;="&amp;(($A42-1)*3600))</f>
        <v>3</v>
      </c>
      <c r="C42">
        <f>SUMIFS(graph!$J$2:$J$1125,graph!$B$2:$B$1125, "&lt;"&amp;($A42*3600*5), graph!$B$2:$B$1125, "&gt;="&amp;(($A42-1)*3600*5), graph!$G$2:$G$1125, "="&amp;C$1)</f>
        <v>0</v>
      </c>
      <c r="D42">
        <f>SUMIFS(graph!$J$2:$J$1125,graph!$B$2:$B$1125, "&lt;"&amp;($A42*3600*5), graph!$B$2:$B$1125, "&gt;="&amp;(($A42-1)*3600*5), graph!$G$2:$G$1125, "="&amp;D$1)</f>
        <v>0</v>
      </c>
      <c r="E42">
        <f>SUMIFS(graph!$J$2:$J$1125,graph!$B$2:$B$1125, "&lt;"&amp;($A42*3600*5), graph!$B$2:$B$1125, "&gt;="&amp;(($A42-1)*3600*5), graph!$G$2:$G$1125, "="&amp;E$1)</f>
        <v>0</v>
      </c>
      <c r="F42">
        <f>SUMIFS(graph!$J$2:$J$1125,graph!$B$2:$B$1125, "&lt;"&amp;($A42*3600*5), graph!$B$2:$B$1125, "&gt;="&amp;(($A42-1)*3600*5), graph!$G$2:$G$1125, "="&amp;F$1)</f>
        <v>0</v>
      </c>
      <c r="G42">
        <f>SUMIFS(graph!$J$2:$J$1125,graph!$B$2:$B$1125, "&lt;"&amp;($A42*3600*5), graph!$B$2:$B$1125, "&gt;="&amp;(($A42-1)*3600*5), graph!$G$2:$G$1125, "="&amp;G$1)</f>
        <v>0</v>
      </c>
    </row>
    <row r="43" spans="1:7" x14ac:dyDescent="0.2">
      <c r="A43">
        <v>42</v>
      </c>
      <c r="B43">
        <f>SUMIFS(graph!$J$2:$J$1125,graph!$B$2:$B$1125, "&lt;"&amp;$A43*3600, graph!$B$2:$B$1125, "&gt;="&amp;(($A43-1)*3600))</f>
        <v>7</v>
      </c>
      <c r="C43">
        <f>SUMIFS(graph!$J$2:$J$1125,graph!$B$2:$B$1125, "&lt;"&amp;($A43*3600*5), graph!$B$2:$B$1125, "&gt;="&amp;(($A43-1)*3600*5), graph!$G$2:$G$1125, "="&amp;C$1)</f>
        <v>0</v>
      </c>
      <c r="D43">
        <f>SUMIFS(graph!$J$2:$J$1125,graph!$B$2:$B$1125, "&lt;"&amp;($A43*3600*5), graph!$B$2:$B$1125, "&gt;="&amp;(($A43-1)*3600*5), graph!$G$2:$G$1125, "="&amp;D$1)</f>
        <v>0</v>
      </c>
      <c r="E43">
        <f>SUMIFS(graph!$J$2:$J$1125,graph!$B$2:$B$1125, "&lt;"&amp;($A43*3600*5), graph!$B$2:$B$1125, "&gt;="&amp;(($A43-1)*3600*5), graph!$G$2:$G$1125, "="&amp;E$1)</f>
        <v>0</v>
      </c>
      <c r="F43">
        <f>SUMIFS(graph!$J$2:$J$1125,graph!$B$2:$B$1125, "&lt;"&amp;($A43*3600*5), graph!$B$2:$B$1125, "&gt;="&amp;(($A43-1)*3600*5), graph!$G$2:$G$1125, "="&amp;F$1)</f>
        <v>0</v>
      </c>
      <c r="G43">
        <f>SUMIFS(graph!$J$2:$J$1125,graph!$B$2:$B$1125, "&lt;"&amp;($A43*3600*5), graph!$B$2:$B$1125, "&gt;="&amp;(($A43-1)*3600*5), graph!$G$2:$G$1125, "="&amp;G$1)</f>
        <v>0</v>
      </c>
    </row>
    <row r="44" spans="1:7" x14ac:dyDescent="0.2">
      <c r="A44">
        <v>43</v>
      </c>
      <c r="B44">
        <f>SUMIFS(graph!$J$2:$J$1125,graph!$B$2:$B$1125, "&lt;"&amp;$A44*3600, graph!$B$2:$B$1125, "&gt;="&amp;(($A44-1)*3600))</f>
        <v>0</v>
      </c>
      <c r="C44">
        <f>SUMIFS(graph!$J$2:$J$1125,graph!$B$2:$B$1125, "&lt;"&amp;($A44*3600*5), graph!$B$2:$B$1125, "&gt;="&amp;(($A44-1)*3600*5), graph!$G$2:$G$1125, "="&amp;C$1)</f>
        <v>0</v>
      </c>
      <c r="D44">
        <f>SUMIFS(graph!$J$2:$J$1125,graph!$B$2:$B$1125, "&lt;"&amp;($A44*3600*5), graph!$B$2:$B$1125, "&gt;="&amp;(($A44-1)*3600*5), graph!$G$2:$G$1125, "="&amp;D$1)</f>
        <v>0</v>
      </c>
      <c r="E44">
        <f>SUMIFS(graph!$J$2:$J$1125,graph!$B$2:$B$1125, "&lt;"&amp;($A44*3600*5), graph!$B$2:$B$1125, "&gt;="&amp;(($A44-1)*3600*5), graph!$G$2:$G$1125, "="&amp;E$1)</f>
        <v>0</v>
      </c>
      <c r="F44">
        <f>SUMIFS(graph!$J$2:$J$1125,graph!$B$2:$B$1125, "&lt;"&amp;($A44*3600*5), graph!$B$2:$B$1125, "&gt;="&amp;(($A44-1)*3600*5), graph!$G$2:$G$1125, "="&amp;F$1)</f>
        <v>0</v>
      </c>
      <c r="G44">
        <f>SUMIFS(graph!$J$2:$J$1125,graph!$B$2:$B$1125, "&lt;"&amp;($A44*3600*5), graph!$B$2:$B$1125, "&gt;="&amp;(($A44-1)*3600*5), graph!$G$2:$G$1125, "="&amp;G$1)</f>
        <v>0</v>
      </c>
    </row>
    <row r="45" spans="1:7" x14ac:dyDescent="0.2">
      <c r="A45">
        <v>44</v>
      </c>
      <c r="B45">
        <f>SUMIFS(graph!$J$2:$J$1125,graph!$B$2:$B$1125, "&lt;"&amp;$A45*3600, graph!$B$2:$B$1125, "&gt;="&amp;(($A45-1)*3600))</f>
        <v>4</v>
      </c>
      <c r="C45">
        <f>SUMIFS(graph!$J$2:$J$1125,graph!$B$2:$B$1125, "&lt;"&amp;($A45*3600*5), graph!$B$2:$B$1125, "&gt;="&amp;(($A45-1)*3600*5), graph!$G$2:$G$1125, "="&amp;C$1)</f>
        <v>0</v>
      </c>
      <c r="D45">
        <f>SUMIFS(graph!$J$2:$J$1125,graph!$B$2:$B$1125, "&lt;"&amp;($A45*3600*5), graph!$B$2:$B$1125, "&gt;="&amp;(($A45-1)*3600*5), graph!$G$2:$G$1125, "="&amp;D$1)</f>
        <v>0</v>
      </c>
      <c r="E45">
        <f>SUMIFS(graph!$J$2:$J$1125,graph!$B$2:$B$1125, "&lt;"&amp;($A45*3600*5), graph!$B$2:$B$1125, "&gt;="&amp;(($A45-1)*3600*5), graph!$G$2:$G$1125, "="&amp;E$1)</f>
        <v>0</v>
      </c>
      <c r="F45">
        <f>SUMIFS(graph!$J$2:$J$1125,graph!$B$2:$B$1125, "&lt;"&amp;($A45*3600*5), graph!$B$2:$B$1125, "&gt;="&amp;(($A45-1)*3600*5), graph!$G$2:$G$1125, "="&amp;F$1)</f>
        <v>0</v>
      </c>
      <c r="G45">
        <f>SUMIFS(graph!$J$2:$J$1125,graph!$B$2:$B$1125, "&lt;"&amp;($A45*3600*5), graph!$B$2:$B$1125, "&gt;="&amp;(($A45-1)*3600*5), graph!$G$2:$G$1125, "="&amp;G$1)</f>
        <v>0</v>
      </c>
    </row>
    <row r="46" spans="1:7" x14ac:dyDescent="0.2">
      <c r="A46">
        <v>45</v>
      </c>
      <c r="B46">
        <f>SUMIFS(graph!$J$2:$J$1125,graph!$B$2:$B$1125, "&lt;"&amp;$A46*3600, graph!$B$2:$B$1125, "&gt;="&amp;(($A46-1)*3600))</f>
        <v>3</v>
      </c>
      <c r="C46">
        <f>SUMIFS(graph!$J$2:$J$1125,graph!$B$2:$B$1125, "&lt;"&amp;($A46*3600*5), graph!$B$2:$B$1125, "&gt;="&amp;(($A46-1)*3600*5), graph!$G$2:$G$1125, "="&amp;C$1)</f>
        <v>0</v>
      </c>
      <c r="D46">
        <f>SUMIFS(graph!$J$2:$J$1125,graph!$B$2:$B$1125, "&lt;"&amp;($A46*3600*5), graph!$B$2:$B$1125, "&gt;="&amp;(($A46-1)*3600*5), graph!$G$2:$G$1125, "="&amp;D$1)</f>
        <v>0</v>
      </c>
      <c r="E46">
        <f>SUMIFS(graph!$J$2:$J$1125,graph!$B$2:$B$1125, "&lt;"&amp;($A46*3600*5), graph!$B$2:$B$1125, "&gt;="&amp;(($A46-1)*3600*5), graph!$G$2:$G$1125, "="&amp;E$1)</f>
        <v>0</v>
      </c>
      <c r="F46">
        <f>SUMIFS(graph!$J$2:$J$1125,graph!$B$2:$B$1125, "&lt;"&amp;($A46*3600*5), graph!$B$2:$B$1125, "&gt;="&amp;(($A46-1)*3600*5), graph!$G$2:$G$1125, "="&amp;F$1)</f>
        <v>0</v>
      </c>
      <c r="G46">
        <f>SUMIFS(graph!$J$2:$J$1125,graph!$B$2:$B$1125, "&lt;"&amp;($A46*3600*5), graph!$B$2:$B$1125, "&gt;="&amp;(($A46-1)*3600*5), graph!$G$2:$G$1125, "="&amp;G$1)</f>
        <v>0</v>
      </c>
    </row>
    <row r="47" spans="1:7" x14ac:dyDescent="0.2">
      <c r="A47">
        <v>46</v>
      </c>
      <c r="B47">
        <f>SUMIFS(graph!$J$2:$J$1125,graph!$B$2:$B$1125, "&lt;"&amp;$A47*3600, graph!$B$2:$B$1125, "&gt;="&amp;(($A47-1)*3600))</f>
        <v>0</v>
      </c>
      <c r="C47">
        <f>SUMIFS(graph!$J$2:$J$1125,graph!$B$2:$B$1125, "&lt;"&amp;($A47*3600*5), graph!$B$2:$B$1125, "&gt;="&amp;(($A47-1)*3600*5), graph!$G$2:$G$1125, "="&amp;C$1)</f>
        <v>0</v>
      </c>
      <c r="D47">
        <f>SUMIFS(graph!$J$2:$J$1125,graph!$B$2:$B$1125, "&lt;"&amp;($A47*3600*5), graph!$B$2:$B$1125, "&gt;="&amp;(($A47-1)*3600*5), graph!$G$2:$G$1125, "="&amp;D$1)</f>
        <v>0</v>
      </c>
      <c r="E47">
        <f>SUMIFS(graph!$J$2:$J$1125,graph!$B$2:$B$1125, "&lt;"&amp;($A47*3600*5), graph!$B$2:$B$1125, "&gt;="&amp;(($A47-1)*3600*5), graph!$G$2:$G$1125, "="&amp;E$1)</f>
        <v>0</v>
      </c>
      <c r="F47">
        <f>SUMIFS(graph!$J$2:$J$1125,graph!$B$2:$B$1125, "&lt;"&amp;($A47*3600*5), graph!$B$2:$B$1125, "&gt;="&amp;(($A47-1)*3600*5), graph!$G$2:$G$1125, "="&amp;F$1)</f>
        <v>0</v>
      </c>
      <c r="G47">
        <f>SUMIFS(graph!$J$2:$J$1125,graph!$B$2:$B$1125, "&lt;"&amp;($A47*3600*5), graph!$B$2:$B$1125, "&gt;="&amp;(($A47-1)*3600*5), graph!$G$2:$G$1125, "="&amp;G$1)</f>
        <v>0</v>
      </c>
    </row>
    <row r="48" spans="1:7" x14ac:dyDescent="0.2">
      <c r="A48">
        <v>47</v>
      </c>
      <c r="B48">
        <f>SUMIFS(graph!$J$2:$J$1125,graph!$B$2:$B$1125, "&lt;"&amp;$A48*3600, graph!$B$2:$B$1125, "&gt;="&amp;(($A48-1)*3600))</f>
        <v>0</v>
      </c>
      <c r="C48">
        <f>SUMIFS(graph!$J$2:$J$1125,graph!$B$2:$B$1125, "&lt;"&amp;($A48*3600*5), graph!$B$2:$B$1125, "&gt;="&amp;(($A48-1)*3600*5), graph!$G$2:$G$1125, "="&amp;C$1)</f>
        <v>0</v>
      </c>
      <c r="D48">
        <f>SUMIFS(graph!$J$2:$J$1125,graph!$B$2:$B$1125, "&lt;"&amp;($A48*3600*5), graph!$B$2:$B$1125, "&gt;="&amp;(($A48-1)*3600*5), graph!$G$2:$G$1125, "="&amp;D$1)</f>
        <v>0</v>
      </c>
      <c r="E48">
        <f>SUMIFS(graph!$J$2:$J$1125,graph!$B$2:$B$1125, "&lt;"&amp;($A48*3600*5), graph!$B$2:$B$1125, "&gt;="&amp;(($A48-1)*3600*5), graph!$G$2:$G$1125, "="&amp;E$1)</f>
        <v>0</v>
      </c>
      <c r="F48">
        <f>SUMIFS(graph!$J$2:$J$1125,graph!$B$2:$B$1125, "&lt;"&amp;($A48*3600*5), graph!$B$2:$B$1125, "&gt;="&amp;(($A48-1)*3600*5), graph!$G$2:$G$1125, "="&amp;F$1)</f>
        <v>0</v>
      </c>
      <c r="G48">
        <f>SUMIFS(graph!$J$2:$J$1125,graph!$B$2:$B$1125, "&lt;"&amp;($A48*3600*5), graph!$B$2:$B$1125, "&gt;="&amp;(($A48-1)*3600*5), graph!$G$2:$G$1125, "="&amp;G$1)</f>
        <v>0</v>
      </c>
    </row>
    <row r="49" spans="1:7" x14ac:dyDescent="0.2">
      <c r="A49">
        <v>48</v>
      </c>
      <c r="B49">
        <f>SUMIFS(graph!$J$2:$J$1125,graph!$B$2:$B$1125, "&lt;"&amp;$A49*3600, graph!$B$2:$B$1125, "&gt;="&amp;(($A49-1)*3600))</f>
        <v>0</v>
      </c>
      <c r="C49">
        <f>SUMIFS(graph!$J$2:$J$1125,graph!$B$2:$B$1125, "&lt;"&amp;($A49*3600*5), graph!$B$2:$B$1125, "&gt;="&amp;(($A49-1)*3600*5), graph!$G$2:$G$1125, "="&amp;C$1)</f>
        <v>0</v>
      </c>
      <c r="D49">
        <f>SUMIFS(graph!$J$2:$J$1125,graph!$B$2:$B$1125, "&lt;"&amp;($A49*3600*5), graph!$B$2:$B$1125, "&gt;="&amp;(($A49-1)*3600*5), graph!$G$2:$G$1125, "="&amp;D$1)</f>
        <v>0</v>
      </c>
      <c r="E49">
        <f>SUMIFS(graph!$J$2:$J$1125,graph!$B$2:$B$1125, "&lt;"&amp;($A49*3600*5), graph!$B$2:$B$1125, "&gt;="&amp;(($A49-1)*3600*5), graph!$G$2:$G$1125, "="&amp;E$1)</f>
        <v>0</v>
      </c>
      <c r="F49">
        <f>SUMIFS(graph!$J$2:$J$1125,graph!$B$2:$B$1125, "&lt;"&amp;($A49*3600*5), graph!$B$2:$B$1125, "&gt;="&amp;(($A49-1)*3600*5), graph!$G$2:$G$1125, "="&amp;F$1)</f>
        <v>0</v>
      </c>
      <c r="G49">
        <f>SUMIFS(graph!$J$2:$J$1125,graph!$B$2:$B$1125, "&lt;"&amp;($A49*3600*5), graph!$B$2:$B$1125, "&gt;="&amp;(($A49-1)*3600*5), graph!$G$2:$G$1125, "="&amp;G$1)</f>
        <v>0</v>
      </c>
    </row>
    <row r="50" spans="1:7" x14ac:dyDescent="0.2">
      <c r="A50">
        <v>49</v>
      </c>
      <c r="B50">
        <f>SUMIFS(graph!$J$2:$J$1125,graph!$B$2:$B$1125, "&lt;"&amp;$A50*3600, graph!$B$2:$B$1125, "&gt;="&amp;(($A50-1)*3600))</f>
        <v>0</v>
      </c>
      <c r="C50">
        <f>SUMIFS(graph!$J$2:$J$1125,graph!$B$2:$B$1125, "&lt;"&amp;($A50*3600*5), graph!$B$2:$B$1125, "&gt;="&amp;(($A50-1)*3600*5), graph!$G$2:$G$1125, "="&amp;C$1)</f>
        <v>0</v>
      </c>
      <c r="D50">
        <f>SUMIFS(graph!$J$2:$J$1125,graph!$B$2:$B$1125, "&lt;"&amp;($A50*3600*5), graph!$B$2:$B$1125, "&gt;="&amp;(($A50-1)*3600*5), graph!$G$2:$G$1125, "="&amp;D$1)</f>
        <v>0</v>
      </c>
      <c r="E50">
        <f>SUMIFS(graph!$J$2:$J$1125,graph!$B$2:$B$1125, "&lt;"&amp;($A50*3600*5), graph!$B$2:$B$1125, "&gt;="&amp;(($A50-1)*3600*5), graph!$G$2:$G$1125, "="&amp;E$1)</f>
        <v>0</v>
      </c>
      <c r="F50">
        <f>SUMIFS(graph!$J$2:$J$1125,graph!$B$2:$B$1125, "&lt;"&amp;($A50*3600*5), graph!$B$2:$B$1125, "&gt;="&amp;(($A50-1)*3600*5), graph!$G$2:$G$1125, "="&amp;F$1)</f>
        <v>0</v>
      </c>
      <c r="G50">
        <f>SUMIFS(graph!$J$2:$J$1125,graph!$B$2:$B$1125, "&lt;"&amp;($A50*3600*5), graph!$B$2:$B$1125, "&gt;="&amp;(($A50-1)*3600*5), graph!$G$2:$G$1125, "="&amp;G$1)</f>
        <v>0</v>
      </c>
    </row>
    <row r="51" spans="1:7" x14ac:dyDescent="0.2">
      <c r="A51">
        <v>50</v>
      </c>
      <c r="B51">
        <f>SUMIFS(graph!$J$2:$J$1125,graph!$B$2:$B$1125, "&lt;"&amp;$A51*3600, graph!$B$2:$B$1125, "&gt;="&amp;(($A51-1)*3600))</f>
        <v>0</v>
      </c>
      <c r="C51">
        <f>SUMIFS(graph!$J$2:$J$1125,graph!$B$2:$B$1125, "&lt;"&amp;($A51*3600*5), graph!$B$2:$B$1125, "&gt;="&amp;(($A51-1)*3600*5), graph!$G$2:$G$1125, "="&amp;C$1)</f>
        <v>0</v>
      </c>
      <c r="D51">
        <f>SUMIFS(graph!$J$2:$J$1125,graph!$B$2:$B$1125, "&lt;"&amp;($A51*3600*5), graph!$B$2:$B$1125, "&gt;="&amp;(($A51-1)*3600*5), graph!$G$2:$G$1125, "="&amp;D$1)</f>
        <v>0</v>
      </c>
      <c r="E51">
        <f>SUMIFS(graph!$J$2:$J$1125,graph!$B$2:$B$1125, "&lt;"&amp;($A51*3600*5), graph!$B$2:$B$1125, "&gt;="&amp;(($A51-1)*3600*5), graph!$G$2:$G$1125, "="&amp;E$1)</f>
        <v>0</v>
      </c>
      <c r="F51">
        <f>SUMIFS(graph!$J$2:$J$1125,graph!$B$2:$B$1125, "&lt;"&amp;($A51*3600*5), graph!$B$2:$B$1125, "&gt;="&amp;(($A51-1)*3600*5), graph!$G$2:$G$1125, "="&amp;F$1)</f>
        <v>0</v>
      </c>
      <c r="G51">
        <f>SUMIFS(graph!$J$2:$J$1125,graph!$B$2:$B$1125, "&lt;"&amp;($A51*3600*5), graph!$B$2:$B$1125, "&gt;="&amp;(($A51-1)*3600*5), graph!$G$2:$G$1125, "="&amp;G$1)</f>
        <v>0</v>
      </c>
    </row>
    <row r="52" spans="1:7" x14ac:dyDescent="0.2">
      <c r="A52">
        <v>51</v>
      </c>
      <c r="B52">
        <f>SUMIFS(graph!$J$2:$J$1125,graph!$B$2:$B$1125, "&lt;"&amp;$A52*3600, graph!$B$2:$B$1125, "&gt;="&amp;(($A52-1)*3600))</f>
        <v>0</v>
      </c>
      <c r="C52">
        <f>SUMIFS(graph!$J$2:$J$1125,graph!$B$2:$B$1125, "&lt;"&amp;($A52*3600*5), graph!$B$2:$B$1125, "&gt;="&amp;(($A52-1)*3600*5), graph!$G$2:$G$1125, "="&amp;C$1)</f>
        <v>0</v>
      </c>
      <c r="D52">
        <f>SUMIFS(graph!$J$2:$J$1125,graph!$B$2:$B$1125, "&lt;"&amp;($A52*3600*5), graph!$B$2:$B$1125, "&gt;="&amp;(($A52-1)*3600*5), graph!$G$2:$G$1125, "="&amp;D$1)</f>
        <v>0</v>
      </c>
      <c r="E52">
        <f>SUMIFS(graph!$J$2:$J$1125,graph!$B$2:$B$1125, "&lt;"&amp;($A52*3600*5), graph!$B$2:$B$1125, "&gt;="&amp;(($A52-1)*3600*5), graph!$G$2:$G$1125, "="&amp;E$1)</f>
        <v>0</v>
      </c>
      <c r="F52">
        <f>SUMIFS(graph!$J$2:$J$1125,graph!$B$2:$B$1125, "&lt;"&amp;($A52*3600*5), graph!$B$2:$B$1125, "&gt;="&amp;(($A52-1)*3600*5), graph!$G$2:$G$1125, "="&amp;F$1)</f>
        <v>0</v>
      </c>
      <c r="G52">
        <f>SUMIFS(graph!$J$2:$J$1125,graph!$B$2:$B$1125, "&lt;"&amp;($A52*3600*5), graph!$B$2:$B$1125, "&gt;="&amp;(($A52-1)*3600*5), graph!$G$2:$G$1125, "="&amp;G$1)</f>
        <v>0</v>
      </c>
    </row>
    <row r="53" spans="1:7" x14ac:dyDescent="0.2">
      <c r="A53">
        <v>52</v>
      </c>
      <c r="B53">
        <f>SUMIFS(graph!$J$2:$J$1125,graph!$B$2:$B$1125, "&lt;"&amp;$A53*3600, graph!$B$2:$B$1125, "&gt;="&amp;(($A53-1)*3600))</f>
        <v>0</v>
      </c>
      <c r="C53">
        <f>SUMIFS(graph!$J$2:$J$1125,graph!$B$2:$B$1125, "&lt;"&amp;($A53*3600*5), graph!$B$2:$B$1125, "&gt;="&amp;(($A53-1)*3600*5), graph!$G$2:$G$1125, "="&amp;C$1)</f>
        <v>0</v>
      </c>
      <c r="D53">
        <f>SUMIFS(graph!$J$2:$J$1125,graph!$B$2:$B$1125, "&lt;"&amp;($A53*3600*5), graph!$B$2:$B$1125, "&gt;="&amp;(($A53-1)*3600*5), graph!$G$2:$G$1125, "="&amp;D$1)</f>
        <v>0</v>
      </c>
      <c r="E53">
        <f>SUMIFS(graph!$J$2:$J$1125,graph!$B$2:$B$1125, "&lt;"&amp;($A53*3600*5), graph!$B$2:$B$1125, "&gt;="&amp;(($A53-1)*3600*5), graph!$G$2:$G$1125, "="&amp;E$1)</f>
        <v>0</v>
      </c>
      <c r="F53">
        <f>SUMIFS(graph!$J$2:$J$1125,graph!$B$2:$B$1125, "&lt;"&amp;($A53*3600*5), graph!$B$2:$B$1125, "&gt;="&amp;(($A53-1)*3600*5), graph!$G$2:$G$1125, "="&amp;F$1)</f>
        <v>0</v>
      </c>
      <c r="G53">
        <f>SUMIFS(graph!$J$2:$J$1125,graph!$B$2:$B$1125, "&lt;"&amp;($A53*3600*5), graph!$B$2:$B$1125, "&gt;="&amp;(($A53-1)*3600*5), graph!$G$2:$G$1125, "="&amp;G$1)</f>
        <v>0</v>
      </c>
    </row>
    <row r="54" spans="1:7" x14ac:dyDescent="0.2">
      <c r="A54">
        <v>53</v>
      </c>
      <c r="B54">
        <f>SUMIFS(graph!$J$2:$J$1125,graph!$B$2:$B$1125, "&lt;"&amp;$A54*3600, graph!$B$2:$B$1125, "&gt;="&amp;(($A54-1)*3600))</f>
        <v>0</v>
      </c>
      <c r="C54">
        <f>SUMIFS(graph!$J$2:$J$1125,graph!$B$2:$B$1125, "&lt;"&amp;($A54*3600*5), graph!$B$2:$B$1125, "&gt;="&amp;(($A54-1)*3600*5), graph!$G$2:$G$1125, "="&amp;C$1)</f>
        <v>0</v>
      </c>
      <c r="D54">
        <f>SUMIFS(graph!$J$2:$J$1125,graph!$B$2:$B$1125, "&lt;"&amp;($A54*3600*5), graph!$B$2:$B$1125, "&gt;="&amp;(($A54-1)*3600*5), graph!$G$2:$G$1125, "="&amp;D$1)</f>
        <v>0</v>
      </c>
      <c r="E54">
        <f>SUMIFS(graph!$J$2:$J$1125,graph!$B$2:$B$1125, "&lt;"&amp;($A54*3600*5), graph!$B$2:$B$1125, "&gt;="&amp;(($A54-1)*3600*5), graph!$G$2:$G$1125, "="&amp;E$1)</f>
        <v>0</v>
      </c>
      <c r="F54">
        <f>SUMIFS(graph!$J$2:$J$1125,graph!$B$2:$B$1125, "&lt;"&amp;($A54*3600*5), graph!$B$2:$B$1125, "&gt;="&amp;(($A54-1)*3600*5), graph!$G$2:$G$1125, "="&amp;F$1)</f>
        <v>0</v>
      </c>
      <c r="G54">
        <f>SUMIFS(graph!$J$2:$J$1125,graph!$B$2:$B$1125, "&lt;"&amp;($A54*3600*5), graph!$B$2:$B$1125, "&gt;="&amp;(($A54-1)*3600*5), graph!$G$2:$G$1125, "="&amp;G$1)</f>
        <v>0</v>
      </c>
    </row>
    <row r="55" spans="1:7" x14ac:dyDescent="0.2">
      <c r="A55">
        <v>54</v>
      </c>
      <c r="B55">
        <f>SUMIFS(graph!$J$2:$J$1125,graph!$B$2:$B$1125, "&lt;"&amp;$A55*3600, graph!$B$2:$B$1125, "&gt;="&amp;(($A55-1)*3600))</f>
        <v>0</v>
      </c>
      <c r="C55">
        <f>SUMIFS(graph!$J$2:$J$1125,graph!$B$2:$B$1125, "&lt;"&amp;($A55*3600*5), graph!$B$2:$B$1125, "&gt;="&amp;(($A55-1)*3600*5), graph!$G$2:$G$1125, "="&amp;C$1)</f>
        <v>0</v>
      </c>
      <c r="D55">
        <f>SUMIFS(graph!$J$2:$J$1125,graph!$B$2:$B$1125, "&lt;"&amp;($A55*3600*5), graph!$B$2:$B$1125, "&gt;="&amp;(($A55-1)*3600*5), graph!$G$2:$G$1125, "="&amp;D$1)</f>
        <v>0</v>
      </c>
      <c r="E55">
        <f>SUMIFS(graph!$J$2:$J$1125,graph!$B$2:$B$1125, "&lt;"&amp;($A55*3600*5), graph!$B$2:$B$1125, "&gt;="&amp;(($A55-1)*3600*5), graph!$G$2:$G$1125, "="&amp;E$1)</f>
        <v>0</v>
      </c>
      <c r="F55">
        <f>SUMIFS(graph!$J$2:$J$1125,graph!$B$2:$B$1125, "&lt;"&amp;($A55*3600*5), graph!$B$2:$B$1125, "&gt;="&amp;(($A55-1)*3600*5), graph!$G$2:$G$1125, "="&amp;F$1)</f>
        <v>0</v>
      </c>
      <c r="G55">
        <f>SUMIFS(graph!$J$2:$J$1125,graph!$B$2:$B$1125, "&lt;"&amp;($A55*3600*5), graph!$B$2:$B$1125, "&gt;="&amp;(($A55-1)*3600*5), graph!$G$2:$G$1125, "="&amp;G$1)</f>
        <v>0</v>
      </c>
    </row>
    <row r="56" spans="1:7" x14ac:dyDescent="0.2">
      <c r="A56">
        <v>55</v>
      </c>
      <c r="B56">
        <f>SUMIFS(graph!$J$2:$J$1125,graph!$B$2:$B$1125, "&lt;"&amp;$A56*3600, graph!$B$2:$B$1125, "&gt;="&amp;(($A56-1)*3600))</f>
        <v>0</v>
      </c>
      <c r="C56">
        <f>SUMIFS(graph!$J$2:$J$1125,graph!$B$2:$B$1125, "&lt;"&amp;($A56*3600*5), graph!$B$2:$B$1125, "&gt;="&amp;(($A56-1)*3600*5), graph!$G$2:$G$1125, "="&amp;C$1)</f>
        <v>0</v>
      </c>
      <c r="D56">
        <f>SUMIFS(graph!$J$2:$J$1125,graph!$B$2:$B$1125, "&lt;"&amp;($A56*3600*5), graph!$B$2:$B$1125, "&gt;="&amp;(($A56-1)*3600*5), graph!$G$2:$G$1125, "="&amp;D$1)</f>
        <v>0</v>
      </c>
      <c r="E56">
        <f>SUMIFS(graph!$J$2:$J$1125,graph!$B$2:$B$1125, "&lt;"&amp;($A56*3600*5), graph!$B$2:$B$1125, "&gt;="&amp;(($A56-1)*3600*5), graph!$G$2:$G$1125, "="&amp;E$1)</f>
        <v>0</v>
      </c>
      <c r="F56">
        <f>SUMIFS(graph!$J$2:$J$1125,graph!$B$2:$B$1125, "&lt;"&amp;($A56*3600*5), graph!$B$2:$B$1125, "&gt;="&amp;(($A56-1)*3600*5), graph!$G$2:$G$1125, "="&amp;F$1)</f>
        <v>0</v>
      </c>
      <c r="G56">
        <f>SUMIFS(graph!$J$2:$J$1125,graph!$B$2:$B$1125, "&lt;"&amp;($A56*3600*5), graph!$B$2:$B$1125, "&gt;="&amp;(($A56-1)*3600*5), graph!$G$2:$G$1125, "="&amp;G$1)</f>
        <v>0</v>
      </c>
    </row>
    <row r="57" spans="1:7" x14ac:dyDescent="0.2">
      <c r="A57">
        <v>56</v>
      </c>
      <c r="B57">
        <f>SUMIFS(graph!$J$2:$J$1125,graph!$B$2:$B$1125, "&lt;"&amp;$A57*3600, graph!$B$2:$B$1125, "&gt;="&amp;(($A57-1)*3600))</f>
        <v>0</v>
      </c>
      <c r="C57">
        <f>SUMIFS(graph!$J$2:$J$1125,graph!$B$2:$B$1125, "&lt;"&amp;($A57*3600*5), graph!$B$2:$B$1125, "&gt;="&amp;(($A57-1)*3600*5), graph!$G$2:$G$1125, "="&amp;C$1)</f>
        <v>0</v>
      </c>
      <c r="D57">
        <f>SUMIFS(graph!$J$2:$J$1125,graph!$B$2:$B$1125, "&lt;"&amp;($A57*3600*5), graph!$B$2:$B$1125, "&gt;="&amp;(($A57-1)*3600*5), graph!$G$2:$G$1125, "="&amp;D$1)</f>
        <v>0</v>
      </c>
      <c r="E57">
        <f>SUMIFS(graph!$J$2:$J$1125,graph!$B$2:$B$1125, "&lt;"&amp;($A57*3600*5), graph!$B$2:$B$1125, "&gt;="&amp;(($A57-1)*3600*5), graph!$G$2:$G$1125, "="&amp;E$1)</f>
        <v>0</v>
      </c>
      <c r="F57">
        <f>SUMIFS(graph!$J$2:$J$1125,graph!$B$2:$B$1125, "&lt;"&amp;($A57*3600*5), graph!$B$2:$B$1125, "&gt;="&amp;(($A57-1)*3600*5), graph!$G$2:$G$1125, "="&amp;F$1)</f>
        <v>0</v>
      </c>
      <c r="G57">
        <f>SUMIFS(graph!$J$2:$J$1125,graph!$B$2:$B$1125, "&lt;"&amp;($A57*3600*5), graph!$B$2:$B$1125, "&gt;="&amp;(($A57-1)*3600*5), graph!$G$2:$G$1125, "="&amp;G$1)</f>
        <v>0</v>
      </c>
    </row>
    <row r="58" spans="1:7" x14ac:dyDescent="0.2">
      <c r="A58">
        <v>57</v>
      </c>
      <c r="B58">
        <f>SUMIFS(graph!$J$2:$J$1125,graph!$B$2:$B$1125, "&lt;"&amp;$A58*3600, graph!$B$2:$B$1125, "&gt;="&amp;(($A58-1)*3600))</f>
        <v>0</v>
      </c>
      <c r="C58">
        <f>SUMIFS(graph!$J$2:$J$1125,graph!$B$2:$B$1125, "&lt;"&amp;($A58*3600*5), graph!$B$2:$B$1125, "&gt;="&amp;(($A58-1)*3600*5), graph!$G$2:$G$1125, "="&amp;C$1)</f>
        <v>0</v>
      </c>
      <c r="D58">
        <f>SUMIFS(graph!$J$2:$J$1125,graph!$B$2:$B$1125, "&lt;"&amp;($A58*3600*5), graph!$B$2:$B$1125, "&gt;="&amp;(($A58-1)*3600*5), graph!$G$2:$G$1125, "="&amp;D$1)</f>
        <v>0</v>
      </c>
      <c r="E58">
        <f>SUMIFS(graph!$J$2:$J$1125,graph!$B$2:$B$1125, "&lt;"&amp;($A58*3600*5), graph!$B$2:$B$1125, "&gt;="&amp;(($A58-1)*3600*5), graph!$G$2:$G$1125, "="&amp;E$1)</f>
        <v>0</v>
      </c>
      <c r="F58">
        <f>SUMIFS(graph!$J$2:$J$1125,graph!$B$2:$B$1125, "&lt;"&amp;($A58*3600*5), graph!$B$2:$B$1125, "&gt;="&amp;(($A58-1)*3600*5), graph!$G$2:$G$1125, "="&amp;F$1)</f>
        <v>0</v>
      </c>
      <c r="G58">
        <f>SUMIFS(graph!$J$2:$J$1125,graph!$B$2:$B$1125, "&lt;"&amp;($A58*3600*5), graph!$B$2:$B$1125, "&gt;="&amp;(($A58-1)*3600*5), graph!$G$2:$G$1125, "="&amp;G$1)</f>
        <v>0</v>
      </c>
    </row>
    <row r="59" spans="1:7" x14ac:dyDescent="0.2">
      <c r="A59">
        <v>58</v>
      </c>
      <c r="B59">
        <f>SUMIFS(graph!$J$2:$J$1125,graph!$B$2:$B$1125, "&lt;"&amp;$A59*3600, graph!$B$2:$B$1125, "&gt;="&amp;(($A59-1)*3600))</f>
        <v>0</v>
      </c>
      <c r="C59">
        <f>SUMIFS(graph!$J$2:$J$1125,graph!$B$2:$B$1125, "&lt;"&amp;($A59*3600*5), graph!$B$2:$B$1125, "&gt;="&amp;(($A59-1)*3600*5), graph!$G$2:$G$1125, "="&amp;C$1)</f>
        <v>0</v>
      </c>
      <c r="D59">
        <f>SUMIFS(graph!$J$2:$J$1125,graph!$B$2:$B$1125, "&lt;"&amp;($A59*3600*5), graph!$B$2:$B$1125, "&gt;="&amp;(($A59-1)*3600*5), graph!$G$2:$G$1125, "="&amp;D$1)</f>
        <v>0</v>
      </c>
      <c r="E59">
        <f>SUMIFS(graph!$J$2:$J$1125,graph!$B$2:$B$1125, "&lt;"&amp;($A59*3600*5), graph!$B$2:$B$1125, "&gt;="&amp;(($A59-1)*3600*5), graph!$G$2:$G$1125, "="&amp;E$1)</f>
        <v>0</v>
      </c>
      <c r="F59">
        <f>SUMIFS(graph!$J$2:$J$1125,graph!$B$2:$B$1125, "&lt;"&amp;($A59*3600*5), graph!$B$2:$B$1125, "&gt;="&amp;(($A59-1)*3600*5), graph!$G$2:$G$1125, "="&amp;F$1)</f>
        <v>0</v>
      </c>
      <c r="G59">
        <f>SUMIFS(graph!$J$2:$J$1125,graph!$B$2:$B$1125, "&lt;"&amp;($A59*3600*5), graph!$B$2:$B$1125, "&gt;="&amp;(($A59-1)*3600*5), graph!$G$2:$G$1125, "="&amp;G$1)</f>
        <v>0</v>
      </c>
    </row>
    <row r="60" spans="1:7" x14ac:dyDescent="0.2">
      <c r="A60">
        <v>59</v>
      </c>
      <c r="B60">
        <f>SUMIFS(graph!$J$2:$J$1125,graph!$B$2:$B$1125, "&lt;"&amp;$A60*3600, graph!$B$2:$B$1125, "&gt;="&amp;(($A60-1)*3600))</f>
        <v>0</v>
      </c>
      <c r="C60">
        <f>SUMIFS(graph!$J$2:$J$1125,graph!$B$2:$B$1125, "&lt;"&amp;($A60*3600*5), graph!$B$2:$B$1125, "&gt;="&amp;(($A60-1)*3600*5), graph!$G$2:$G$1125, "="&amp;C$1)</f>
        <v>0</v>
      </c>
      <c r="D60">
        <f>SUMIFS(graph!$J$2:$J$1125,graph!$B$2:$B$1125, "&lt;"&amp;($A60*3600*5), graph!$B$2:$B$1125, "&gt;="&amp;(($A60-1)*3600*5), graph!$G$2:$G$1125, "="&amp;D$1)</f>
        <v>0</v>
      </c>
      <c r="E60">
        <f>SUMIFS(graph!$J$2:$J$1125,graph!$B$2:$B$1125, "&lt;"&amp;($A60*3600*5), graph!$B$2:$B$1125, "&gt;="&amp;(($A60-1)*3600*5), graph!$G$2:$G$1125, "="&amp;E$1)</f>
        <v>0</v>
      </c>
      <c r="F60">
        <f>SUMIFS(graph!$J$2:$J$1125,graph!$B$2:$B$1125, "&lt;"&amp;($A60*3600*5), graph!$B$2:$B$1125, "&gt;="&amp;(($A60-1)*3600*5), graph!$G$2:$G$1125, "="&amp;F$1)</f>
        <v>0</v>
      </c>
      <c r="G60">
        <f>SUMIFS(graph!$J$2:$J$1125,graph!$B$2:$B$1125, "&lt;"&amp;($A60*3600*5), graph!$B$2:$B$1125, "&gt;="&amp;(($A60-1)*3600*5), graph!$G$2:$G$1125, "="&amp;G$1)</f>
        <v>0</v>
      </c>
    </row>
    <row r="61" spans="1:7" x14ac:dyDescent="0.2">
      <c r="A61">
        <v>60</v>
      </c>
      <c r="B61">
        <f>SUMIFS(graph!$J$2:$J$1125,graph!$B$2:$B$1125, "&lt;"&amp;$A61*3600, graph!$B$2:$B$1125, "&gt;="&amp;(($A61-1)*3600))</f>
        <v>0</v>
      </c>
      <c r="C61">
        <f>SUMIFS(graph!$J$2:$J$1125,graph!$B$2:$B$1125, "&lt;"&amp;($A61*3600*5), graph!$B$2:$B$1125, "&gt;="&amp;(($A61-1)*3600*5), graph!$G$2:$G$1125, "="&amp;C$1)</f>
        <v>0</v>
      </c>
      <c r="D61">
        <f>SUMIFS(graph!$J$2:$J$1125,graph!$B$2:$B$1125, "&lt;"&amp;($A61*3600*5), graph!$B$2:$B$1125, "&gt;="&amp;(($A61-1)*3600*5), graph!$G$2:$G$1125, "="&amp;D$1)</f>
        <v>0</v>
      </c>
      <c r="E61">
        <f>SUMIFS(graph!$J$2:$J$1125,graph!$B$2:$B$1125, "&lt;"&amp;($A61*3600*5), graph!$B$2:$B$1125, "&gt;="&amp;(($A61-1)*3600*5), graph!$G$2:$G$1125, "="&amp;E$1)</f>
        <v>0</v>
      </c>
      <c r="F61">
        <f>SUMIFS(graph!$J$2:$J$1125,graph!$B$2:$B$1125, "&lt;"&amp;($A61*3600*5), graph!$B$2:$B$1125, "&gt;="&amp;(($A61-1)*3600*5), graph!$G$2:$G$1125, "="&amp;F$1)</f>
        <v>0</v>
      </c>
      <c r="G61">
        <f>SUMIFS(graph!$J$2:$J$1125,graph!$B$2:$B$1125, "&lt;"&amp;($A61*3600*5), graph!$B$2:$B$1125, "&gt;="&amp;(($A61-1)*3600*5), graph!$G$2:$G$1125, "="&amp;G$1)</f>
        <v>0</v>
      </c>
    </row>
    <row r="62" spans="1:7" x14ac:dyDescent="0.2">
      <c r="B62">
        <f>SUM(B2:B61)</f>
        <v>3490</v>
      </c>
      <c r="C62">
        <f>SUM(C2:C61)</f>
        <v>672</v>
      </c>
      <c r="D62">
        <f t="shared" ref="D62:G62" si="0">SUM(D2:D61)</f>
        <v>1450</v>
      </c>
      <c r="E62">
        <f t="shared" si="0"/>
        <v>910</v>
      </c>
      <c r="F62">
        <f t="shared" si="0"/>
        <v>453</v>
      </c>
      <c r="G62">
        <f t="shared" si="0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localize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2020-08-13T07:37:29Z</dcterms:created>
  <dcterms:modified xsi:type="dcterms:W3CDTF">2020-08-14T08:45:29Z</dcterms:modified>
</cp:coreProperties>
</file>