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4355" windowHeight="621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2"/>
  <c r="C13"/>
  <c r="E13" s="1"/>
  <c r="C4"/>
  <c r="E4" s="1"/>
  <c r="C6"/>
  <c r="E6" s="1"/>
  <c r="C12"/>
  <c r="E12" s="1"/>
  <c r="C14"/>
  <c r="E14" s="1"/>
  <c r="C18"/>
  <c r="E18" s="1"/>
  <c r="C26"/>
  <c r="C29"/>
  <c r="E29" s="1"/>
  <c r="C27"/>
  <c r="E27" s="1"/>
  <c r="C23"/>
  <c r="E23" s="1"/>
  <c r="C21"/>
  <c r="E21" s="1"/>
  <c r="C19"/>
  <c r="E19" s="1"/>
  <c r="E17"/>
  <c r="B15"/>
  <c r="C15" s="1"/>
  <c r="E15" s="1"/>
  <c r="B13"/>
  <c r="B11"/>
  <c r="C11" s="1"/>
  <c r="E11" s="1"/>
  <c r="B9"/>
  <c r="C9" s="1"/>
  <c r="E9" s="1"/>
  <c r="B7"/>
  <c r="C7" s="1"/>
  <c r="B5"/>
  <c r="C5" s="1"/>
  <c r="E5" s="1"/>
  <c r="B3"/>
  <c r="C3" s="1"/>
  <c r="E3" s="1"/>
  <c r="B2"/>
  <c r="C2" s="1"/>
  <c r="B4"/>
  <c r="B6"/>
  <c r="B8"/>
  <c r="C8" s="1"/>
  <c r="B10"/>
  <c r="C10" s="1"/>
  <c r="E10" s="1"/>
  <c r="B12"/>
  <c r="B14"/>
  <c r="B16"/>
  <c r="C16" s="1"/>
  <c r="E16" s="1"/>
  <c r="B18"/>
  <c r="B20"/>
  <c r="C20" s="1"/>
  <c r="B22"/>
  <c r="C22" s="1"/>
  <c r="E22" s="1"/>
  <c r="B24"/>
  <c r="C24" s="1"/>
  <c r="E24" s="1"/>
  <c r="B26"/>
  <c r="B28"/>
  <c r="C28" s="1"/>
  <c r="E28" s="1"/>
  <c r="B30"/>
  <c r="C30" s="1"/>
  <c r="E30" s="1"/>
  <c r="B32"/>
  <c r="C32" s="1"/>
  <c r="B34"/>
  <c r="C34" s="1"/>
  <c r="E34" s="1"/>
  <c r="B33"/>
  <c r="C33" s="1"/>
  <c r="E33" s="1"/>
  <c r="B31"/>
  <c r="C31" s="1"/>
  <c r="B29"/>
  <c r="B27"/>
  <c r="B25"/>
  <c r="C25" s="1"/>
  <c r="B23"/>
  <c r="B21"/>
  <c r="B19"/>
  <c r="B17"/>
  <c r="C17" s="1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2"/>
  <c r="B45"/>
  <c r="C45" s="1"/>
  <c r="J25" i="1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E4"/>
  <c r="E5" s="1"/>
  <c r="E3"/>
  <c r="G2"/>
  <c r="I2" s="1"/>
  <c r="J2" s="1"/>
  <c r="F2"/>
  <c r="F3"/>
  <c r="G3" s="1"/>
  <c r="H3" s="1"/>
  <c r="C2"/>
  <c r="B2"/>
  <c r="A3"/>
  <c r="A4" s="1"/>
  <c r="E25" i="3" l="1"/>
  <c r="E32"/>
  <c r="E20"/>
  <c r="E8"/>
  <c r="E7"/>
  <c r="E2"/>
  <c r="E31"/>
  <c r="E26"/>
  <c r="E45" i="2"/>
  <c r="F45" s="1"/>
  <c r="F5" i="1"/>
  <c r="G5" s="1"/>
  <c r="E6"/>
  <c r="E7" s="1"/>
  <c r="E8" s="1"/>
  <c r="I3"/>
  <c r="F4"/>
  <c r="G4" s="1"/>
  <c r="H2"/>
  <c r="F7"/>
  <c r="G7" s="1"/>
  <c r="F6"/>
  <c r="G6" s="1"/>
  <c r="B3"/>
  <c r="C3" s="1"/>
  <c r="A5"/>
  <c r="B4"/>
  <c r="C4" s="1"/>
  <c r="H7" l="1"/>
  <c r="I7"/>
  <c r="H5"/>
  <c r="I5"/>
  <c r="I6"/>
  <c r="H6"/>
  <c r="I4"/>
  <c r="H4"/>
  <c r="E9"/>
  <c r="F8"/>
  <c r="G8" s="1"/>
  <c r="A6"/>
  <c r="B5"/>
  <c r="C5" s="1"/>
  <c r="I8" l="1"/>
  <c r="H8"/>
  <c r="E10"/>
  <c r="F9"/>
  <c r="G9" s="1"/>
  <c r="A7"/>
  <c r="B6"/>
  <c r="C6" s="1"/>
  <c r="H9" l="1"/>
  <c r="I9"/>
  <c r="F10"/>
  <c r="G10" s="1"/>
  <c r="E11"/>
  <c r="B7"/>
  <c r="C7" s="1"/>
  <c r="A8"/>
  <c r="H10" l="1"/>
  <c r="I10"/>
  <c r="F11"/>
  <c r="G11" s="1"/>
  <c r="E12"/>
  <c r="B8"/>
  <c r="C8" s="1"/>
  <c r="A9"/>
  <c r="I11" l="1"/>
  <c r="H11"/>
  <c r="E13"/>
  <c r="F12"/>
  <c r="G12" s="1"/>
  <c r="A10"/>
  <c r="B9"/>
  <c r="C9" s="1"/>
  <c r="I12" l="1"/>
  <c r="H12"/>
  <c r="E14"/>
  <c r="F13"/>
  <c r="G13" s="1"/>
  <c r="A11"/>
  <c r="B10"/>
  <c r="C10" s="1"/>
  <c r="I13" l="1"/>
  <c r="H13"/>
  <c r="E15"/>
  <c r="F14"/>
  <c r="G14" s="1"/>
  <c r="A12"/>
  <c r="B11"/>
  <c r="C11" s="1"/>
  <c r="I14" l="1"/>
  <c r="H14"/>
  <c r="F15"/>
  <c r="G15" s="1"/>
  <c r="E16"/>
  <c r="A13"/>
  <c r="B12"/>
  <c r="C12" s="1"/>
  <c r="H15" l="1"/>
  <c r="I15"/>
  <c r="F16"/>
  <c r="G16" s="1"/>
  <c r="E17"/>
  <c r="A14"/>
  <c r="B13"/>
  <c r="C13" s="1"/>
  <c r="I16" l="1"/>
  <c r="H16"/>
  <c r="F17"/>
  <c r="G17" s="1"/>
  <c r="E18"/>
  <c r="A15"/>
  <c r="B14"/>
  <c r="C14" s="1"/>
  <c r="I17" l="1"/>
  <c r="H17"/>
  <c r="E19"/>
  <c r="F18"/>
  <c r="G18" s="1"/>
  <c r="A16"/>
  <c r="B15"/>
  <c r="C15" s="1"/>
  <c r="I18" l="1"/>
  <c r="H18"/>
  <c r="E20"/>
  <c r="F19"/>
  <c r="G19" s="1"/>
  <c r="A17"/>
  <c r="B16"/>
  <c r="C16" s="1"/>
  <c r="I19" l="1"/>
  <c r="H19"/>
  <c r="E21"/>
  <c r="F20"/>
  <c r="G20" s="1"/>
  <c r="A18"/>
  <c r="B17"/>
  <c r="C17" s="1"/>
  <c r="I20" l="1"/>
  <c r="H20"/>
  <c r="E22"/>
  <c r="F21"/>
  <c r="G21" s="1"/>
  <c r="A19"/>
  <c r="B18"/>
  <c r="C18" s="1"/>
  <c r="H21" l="1"/>
  <c r="I21"/>
  <c r="F22"/>
  <c r="G22" s="1"/>
  <c r="E23"/>
  <c r="A20"/>
  <c r="B19"/>
  <c r="C19" s="1"/>
  <c r="H22" l="1"/>
  <c r="I22"/>
  <c r="F23"/>
  <c r="G23" s="1"/>
  <c r="E24"/>
  <c r="A21"/>
  <c r="B20"/>
  <c r="C20" s="1"/>
  <c r="H23" l="1"/>
  <c r="I23"/>
  <c r="E25"/>
  <c r="F24"/>
  <c r="G24" s="1"/>
  <c r="A22"/>
  <c r="B21"/>
  <c r="C21" s="1"/>
  <c r="E26" l="1"/>
  <c r="F25"/>
  <c r="G25" s="1"/>
  <c r="I24"/>
  <c r="H24"/>
  <c r="A23"/>
  <c r="B22"/>
  <c r="C22" s="1"/>
  <c r="E27" l="1"/>
  <c r="F26"/>
  <c r="G26" s="1"/>
  <c r="H25"/>
  <c r="I25"/>
  <c r="A24"/>
  <c r="B23"/>
  <c r="C23" s="1"/>
  <c r="E28" l="1"/>
  <c r="F27"/>
  <c r="G27" s="1"/>
  <c r="I26"/>
  <c r="H26"/>
  <c r="A25"/>
  <c r="B24"/>
  <c r="C24" s="1"/>
  <c r="I27" l="1"/>
  <c r="H27"/>
  <c r="E29"/>
  <c r="F28"/>
  <c r="G28" s="1"/>
  <c r="A26"/>
  <c r="B25"/>
  <c r="C25" s="1"/>
  <c r="E30" l="1"/>
  <c r="F29"/>
  <c r="G29" s="1"/>
  <c r="H28"/>
  <c r="I28"/>
  <c r="A27"/>
  <c r="B26"/>
  <c r="C26" s="1"/>
  <c r="E31" l="1"/>
  <c r="F30"/>
  <c r="G30" s="1"/>
  <c r="I29"/>
  <c r="H29"/>
  <c r="A28"/>
  <c r="B27"/>
  <c r="C27" s="1"/>
  <c r="E32" l="1"/>
  <c r="F31"/>
  <c r="G31" s="1"/>
  <c r="I30"/>
  <c r="H30"/>
  <c r="A29"/>
  <c r="B28"/>
  <c r="C28" s="1"/>
  <c r="E33" l="1"/>
  <c r="F32"/>
  <c r="G32" s="1"/>
  <c r="H31"/>
  <c r="I31"/>
  <c r="B29"/>
  <c r="C29" s="1"/>
  <c r="A30"/>
  <c r="E34" l="1"/>
  <c r="F33"/>
  <c r="G33" s="1"/>
  <c r="I32"/>
  <c r="H32"/>
  <c r="A31"/>
  <c r="B30"/>
  <c r="C30" s="1"/>
  <c r="E35" l="1"/>
  <c r="F34"/>
  <c r="G34" s="1"/>
  <c r="H33"/>
  <c r="I33"/>
  <c r="A32"/>
  <c r="B31"/>
  <c r="C31" s="1"/>
  <c r="E36" l="1"/>
  <c r="F35"/>
  <c r="G35" s="1"/>
  <c r="H34"/>
  <c r="I34"/>
  <c r="A33"/>
  <c r="B32"/>
  <c r="C32" s="1"/>
  <c r="E37" l="1"/>
  <c r="F36"/>
  <c r="G36" s="1"/>
  <c r="I35"/>
  <c r="H35"/>
  <c r="A34"/>
  <c r="B33"/>
  <c r="C33" s="1"/>
  <c r="I36" l="1"/>
  <c r="H36"/>
  <c r="E38"/>
  <c r="F37"/>
  <c r="G37" s="1"/>
  <c r="A35"/>
  <c r="B34"/>
  <c r="C34" s="1"/>
  <c r="E39" l="1"/>
  <c r="F38"/>
  <c r="G38" s="1"/>
  <c r="H37"/>
  <c r="I37"/>
  <c r="A36"/>
  <c r="B35"/>
  <c r="C35" s="1"/>
  <c r="E40" l="1"/>
  <c r="F39"/>
  <c r="G39" s="1"/>
  <c r="I38"/>
  <c r="H38"/>
  <c r="A37"/>
  <c r="B36"/>
  <c r="C36" s="1"/>
  <c r="E41" l="1"/>
  <c r="F40"/>
  <c r="G40" s="1"/>
  <c r="I39"/>
  <c r="H39"/>
  <c r="A38"/>
  <c r="B37"/>
  <c r="C37" s="1"/>
  <c r="E42" l="1"/>
  <c r="F41"/>
  <c r="G41" s="1"/>
  <c r="H40"/>
  <c r="I40"/>
  <c r="A39"/>
  <c r="B38"/>
  <c r="C38" s="1"/>
  <c r="E43" l="1"/>
  <c r="F42"/>
  <c r="G42" s="1"/>
  <c r="I41"/>
  <c r="H41"/>
  <c r="A40"/>
  <c r="B39"/>
  <c r="C39" s="1"/>
  <c r="H42" l="1"/>
  <c r="I42"/>
  <c r="E44"/>
  <c r="F43"/>
  <c r="G43" s="1"/>
  <c r="A41"/>
  <c r="B40"/>
  <c r="C40" s="1"/>
  <c r="E45" l="1"/>
  <c r="F44"/>
  <c r="G44" s="1"/>
  <c r="H43"/>
  <c r="I43"/>
  <c r="A42"/>
  <c r="B42" s="1"/>
  <c r="C42" s="1"/>
  <c r="B41"/>
  <c r="C41" s="1"/>
  <c r="E46" l="1"/>
  <c r="F45"/>
  <c r="G45" s="1"/>
  <c r="I44"/>
  <c r="H44"/>
  <c r="E47" l="1"/>
  <c r="F46"/>
  <c r="G46" s="1"/>
  <c r="I45"/>
  <c r="H45"/>
  <c r="E48" l="1"/>
  <c r="F47"/>
  <c r="G47" s="1"/>
  <c r="H46"/>
  <c r="I46"/>
  <c r="E49" l="1"/>
  <c r="F48"/>
  <c r="G48" s="1"/>
  <c r="I47"/>
  <c r="H47"/>
  <c r="E50" l="1"/>
  <c r="F49"/>
  <c r="G49" s="1"/>
  <c r="H48"/>
  <c r="I48"/>
  <c r="E51" l="1"/>
  <c r="F50"/>
  <c r="G50" s="1"/>
  <c r="H49"/>
  <c r="I49"/>
  <c r="E52" l="1"/>
  <c r="F51"/>
  <c r="G51" s="1"/>
  <c r="I50"/>
  <c r="H50"/>
  <c r="E53" l="1"/>
  <c r="F52"/>
  <c r="G52" s="1"/>
  <c r="I51"/>
  <c r="H51"/>
  <c r="E54" l="1"/>
  <c r="F53"/>
  <c r="G53" s="1"/>
  <c r="H52"/>
  <c r="I52"/>
  <c r="E55" l="1"/>
  <c r="F54"/>
  <c r="G54" s="1"/>
  <c r="H53"/>
  <c r="I53"/>
  <c r="E56" l="1"/>
  <c r="F55"/>
  <c r="G55" s="1"/>
  <c r="I54"/>
  <c r="H54"/>
  <c r="E57" l="1"/>
  <c r="F56"/>
  <c r="G56" s="1"/>
  <c r="H55"/>
  <c r="I55"/>
  <c r="E58" l="1"/>
  <c r="F57"/>
  <c r="G57" s="1"/>
  <c r="I56"/>
  <c r="H56"/>
  <c r="E59" l="1"/>
  <c r="F58"/>
  <c r="G58" s="1"/>
  <c r="H57"/>
  <c r="I57"/>
  <c r="H58" l="1"/>
  <c r="I58"/>
  <c r="E60"/>
  <c r="F59"/>
  <c r="G59" s="1"/>
  <c r="E61" l="1"/>
  <c r="F60"/>
  <c r="G60" s="1"/>
  <c r="H59"/>
  <c r="I59"/>
  <c r="I60" l="1"/>
  <c r="H60"/>
  <c r="E62"/>
  <c r="F61"/>
  <c r="G61" s="1"/>
  <c r="E63" l="1"/>
  <c r="F62"/>
  <c r="G62" s="1"/>
  <c r="H61"/>
  <c r="I61"/>
  <c r="E64" l="1"/>
  <c r="F63"/>
  <c r="G63" s="1"/>
  <c r="H62"/>
  <c r="I62"/>
  <c r="E65" l="1"/>
  <c r="F64"/>
  <c r="G64" s="1"/>
  <c r="I63"/>
  <c r="H63"/>
  <c r="H64" l="1"/>
  <c r="I64"/>
  <c r="E66"/>
  <c r="F65"/>
  <c r="G65" s="1"/>
  <c r="H65" l="1"/>
  <c r="I65"/>
  <c r="E67"/>
  <c r="F66"/>
  <c r="G66" s="1"/>
  <c r="E68" l="1"/>
  <c r="F67"/>
  <c r="G67" s="1"/>
  <c r="H66"/>
  <c r="I66"/>
  <c r="H67" l="1"/>
  <c r="I67"/>
  <c r="E69"/>
  <c r="F68"/>
  <c r="G68" s="1"/>
  <c r="E70" l="1"/>
  <c r="F69"/>
  <c r="G69" s="1"/>
  <c r="H68"/>
  <c r="I68"/>
  <c r="E71" l="1"/>
  <c r="F70"/>
  <c r="G70" s="1"/>
  <c r="I69"/>
  <c r="H69"/>
  <c r="E72" l="1"/>
  <c r="F71"/>
  <c r="G71" s="1"/>
  <c r="H70"/>
  <c r="I70"/>
  <c r="E73" l="1"/>
  <c r="F72"/>
  <c r="G72" s="1"/>
  <c r="H71"/>
  <c r="I71"/>
  <c r="I72" l="1"/>
  <c r="H72"/>
  <c r="E74"/>
  <c r="F73"/>
  <c r="G73" s="1"/>
  <c r="E75" l="1"/>
  <c r="F74"/>
  <c r="G74" s="1"/>
  <c r="H73"/>
  <c r="I73"/>
  <c r="E76" l="1"/>
  <c r="F75"/>
  <c r="G75" s="1"/>
  <c r="I74"/>
  <c r="H74"/>
  <c r="H75" l="1"/>
  <c r="I75"/>
  <c r="E77"/>
  <c r="F76"/>
  <c r="G76" s="1"/>
  <c r="E78" l="1"/>
  <c r="F77"/>
  <c r="G77" s="1"/>
  <c r="H76"/>
  <c r="I76"/>
  <c r="H77" l="1"/>
  <c r="I77"/>
  <c r="E79"/>
  <c r="F78"/>
  <c r="G78" s="1"/>
  <c r="E80" l="1"/>
  <c r="F79"/>
  <c r="G79" s="1"/>
  <c r="I78"/>
  <c r="H78"/>
  <c r="E81" l="1"/>
  <c r="F80"/>
  <c r="G80" s="1"/>
  <c r="H79"/>
  <c r="I79"/>
  <c r="H80" l="1"/>
  <c r="I80"/>
  <c r="E82"/>
  <c r="F81"/>
  <c r="G81" s="1"/>
  <c r="E83" l="1"/>
  <c r="F82"/>
  <c r="G82" s="1"/>
  <c r="I81"/>
  <c r="H81"/>
  <c r="E84" l="1"/>
  <c r="F83"/>
  <c r="G83" s="1"/>
  <c r="H82"/>
  <c r="I82"/>
  <c r="E85" l="1"/>
  <c r="F84"/>
  <c r="G84" s="1"/>
  <c r="H83"/>
  <c r="I83"/>
  <c r="E86" l="1"/>
  <c r="F85"/>
  <c r="G85" s="1"/>
  <c r="H84"/>
  <c r="I84"/>
  <c r="E87" l="1"/>
  <c r="F86"/>
  <c r="G86" s="1"/>
  <c r="H85"/>
  <c r="I85"/>
  <c r="I86" l="1"/>
  <c r="H86"/>
  <c r="E88"/>
  <c r="F87"/>
  <c r="G87" s="1"/>
  <c r="E89" l="1"/>
  <c r="F88"/>
  <c r="G88" s="1"/>
  <c r="I87"/>
  <c r="H87"/>
  <c r="E90" l="1"/>
  <c r="F90" s="1"/>
  <c r="G90" s="1"/>
  <c r="F89"/>
  <c r="G89" s="1"/>
  <c r="H88"/>
  <c r="I88"/>
  <c r="H89" l="1"/>
  <c r="I89"/>
  <c r="I90"/>
  <c r="H90"/>
  <c r="B43" i="2" l="1"/>
  <c r="C43" s="1"/>
  <c r="E43" l="1"/>
  <c r="F43" s="1"/>
  <c r="B41"/>
  <c r="C41" s="1"/>
  <c r="E41" l="1"/>
  <c r="F41" s="1"/>
  <c r="B39" l="1"/>
  <c r="C39" s="1"/>
  <c r="B37"/>
  <c r="C37" s="1"/>
  <c r="E39" l="1"/>
  <c r="F39" s="1"/>
  <c r="B35"/>
  <c r="C35" s="1"/>
  <c r="E37"/>
  <c r="F37" s="1"/>
  <c r="B33" l="1"/>
  <c r="C33" s="1"/>
  <c r="E35"/>
  <c r="F35" s="1"/>
  <c r="E33" l="1"/>
  <c r="F33" s="1"/>
  <c r="B31"/>
  <c r="C31" s="1"/>
  <c r="B29" l="1"/>
  <c r="C29" s="1"/>
  <c r="E31"/>
  <c r="F31" s="1"/>
  <c r="B27" l="1"/>
  <c r="C27" s="1"/>
  <c r="E29"/>
  <c r="F29" s="1"/>
  <c r="B25" l="1"/>
  <c r="C25" s="1"/>
  <c r="E27"/>
  <c r="F27" s="1"/>
  <c r="E25" l="1"/>
  <c r="F25" s="1"/>
  <c r="B23"/>
  <c r="C23" s="1"/>
  <c r="B21" l="1"/>
  <c r="C21" s="1"/>
  <c r="E23"/>
  <c r="F23" s="1"/>
  <c r="E21" l="1"/>
  <c r="F21" s="1"/>
  <c r="B19"/>
  <c r="C19" s="1"/>
  <c r="E19" l="1"/>
  <c r="F19" s="1"/>
  <c r="B17"/>
  <c r="C17" s="1"/>
  <c r="E17" l="1"/>
  <c r="F17" s="1"/>
  <c r="B15"/>
  <c r="C15" s="1"/>
  <c r="B13" l="1"/>
  <c r="C13" s="1"/>
  <c r="E15"/>
  <c r="F15" s="1"/>
  <c r="E13" l="1"/>
  <c r="F13" s="1"/>
  <c r="B11"/>
  <c r="C11" s="1"/>
  <c r="B9" l="1"/>
  <c r="C9" s="1"/>
  <c r="E11"/>
  <c r="F11" s="1"/>
  <c r="B7" l="1"/>
  <c r="C7" s="1"/>
  <c r="E9"/>
  <c r="F9" s="1"/>
  <c r="E7" l="1"/>
  <c r="F7" s="1"/>
  <c r="B5"/>
  <c r="C5" s="1"/>
  <c r="B3" l="1"/>
  <c r="C3" s="1"/>
  <c r="E5"/>
  <c r="F5" s="1"/>
  <c r="B2" l="1"/>
  <c r="C2" s="1"/>
  <c r="E3"/>
  <c r="F3" s="1"/>
  <c r="B4" l="1"/>
  <c r="C4" s="1"/>
  <c r="E2"/>
  <c r="F2" s="1"/>
  <c r="B6" l="1"/>
  <c r="C6" s="1"/>
  <c r="E4"/>
  <c r="F4" s="1"/>
  <c r="B8" l="1"/>
  <c r="C8" s="1"/>
  <c r="E6"/>
  <c r="F6" s="1"/>
  <c r="E8" l="1"/>
  <c r="F8" s="1"/>
  <c r="B10"/>
  <c r="C10" s="1"/>
  <c r="B12" l="1"/>
  <c r="C12" s="1"/>
  <c r="E10"/>
  <c r="F10" s="1"/>
  <c r="E12" l="1"/>
  <c r="F12" s="1"/>
  <c r="B14"/>
  <c r="C14" s="1"/>
  <c r="B16" l="1"/>
  <c r="C16" s="1"/>
  <c r="E14"/>
  <c r="F14" s="1"/>
  <c r="B18" l="1"/>
  <c r="C18" s="1"/>
  <c r="E16"/>
  <c r="F16" s="1"/>
  <c r="E18" l="1"/>
  <c r="F18" s="1"/>
  <c r="B20"/>
  <c r="C20" s="1"/>
  <c r="E20" l="1"/>
  <c r="F20" s="1"/>
  <c r="B22"/>
  <c r="C22" s="1"/>
  <c r="B24" l="1"/>
  <c r="C24" s="1"/>
  <c r="E22"/>
  <c r="F22" s="1"/>
  <c r="E24" l="1"/>
  <c r="F24" s="1"/>
  <c r="B26"/>
  <c r="C26" s="1"/>
  <c r="B28" l="1"/>
  <c r="C28" s="1"/>
  <c r="E26"/>
  <c r="F26" s="1"/>
  <c r="E28" l="1"/>
  <c r="F28" s="1"/>
  <c r="B30"/>
  <c r="C30" s="1"/>
  <c r="E30" l="1"/>
  <c r="F30" s="1"/>
  <c r="B32"/>
  <c r="C32" s="1"/>
  <c r="E32" l="1"/>
  <c r="F32" s="1"/>
  <c r="B34"/>
  <c r="C34" s="1"/>
  <c r="B36" l="1"/>
  <c r="C36" s="1"/>
  <c r="E34"/>
  <c r="F34" s="1"/>
  <c r="E36" l="1"/>
  <c r="F36" s="1"/>
  <c r="B38"/>
  <c r="C38" s="1"/>
  <c r="B40" l="1"/>
  <c r="C40" s="1"/>
  <c r="E38"/>
  <c r="F38" s="1"/>
  <c r="E40" l="1"/>
  <c r="F40" s="1"/>
  <c r="B42"/>
  <c r="C42" s="1"/>
  <c r="B44" l="1"/>
  <c r="C44" s="1"/>
  <c r="E42"/>
  <c r="F42" s="1"/>
  <c r="E44" l="1"/>
  <c r="F44" s="1"/>
  <c r="B46"/>
  <c r="C46" s="1"/>
  <c r="B47" l="1"/>
  <c r="C47" s="1"/>
  <c r="E46"/>
  <c r="F46" s="1"/>
  <c r="E47" l="1"/>
  <c r="F47" s="1"/>
  <c r="B49"/>
  <c r="C49" s="1"/>
  <c r="B51" l="1"/>
  <c r="C51" s="1"/>
  <c r="E49"/>
  <c r="F49" s="1"/>
  <c r="B53" l="1"/>
  <c r="C53" s="1"/>
  <c r="E51"/>
  <c r="F51" s="1"/>
  <c r="E53" l="1"/>
  <c r="F53" s="1"/>
  <c r="B55"/>
  <c r="C55" s="1"/>
  <c r="E55" l="1"/>
  <c r="F55" s="1"/>
  <c r="B57"/>
  <c r="C57" s="1"/>
  <c r="B59" l="1"/>
  <c r="C59" s="1"/>
  <c r="E57"/>
  <c r="F57" s="1"/>
  <c r="E59" l="1"/>
  <c r="F59" s="1"/>
  <c r="B61"/>
  <c r="C61" s="1"/>
  <c r="B63" l="1"/>
  <c r="C63" s="1"/>
  <c r="E61"/>
  <c r="F61" s="1"/>
  <c r="B65" l="1"/>
  <c r="C65" s="1"/>
  <c r="E63"/>
  <c r="F63" s="1"/>
  <c r="E65" l="1"/>
  <c r="F65" s="1"/>
  <c r="B67"/>
  <c r="C67" s="1"/>
  <c r="E67" l="1"/>
  <c r="F67" s="1"/>
  <c r="B69"/>
  <c r="C69" s="1"/>
  <c r="B71" l="1"/>
  <c r="C71" s="1"/>
  <c r="E69"/>
  <c r="F69" s="1"/>
  <c r="E71" l="1"/>
  <c r="F71" s="1"/>
  <c r="B73"/>
  <c r="C73" s="1"/>
  <c r="B75" l="1"/>
  <c r="C75" s="1"/>
  <c r="E73"/>
  <c r="F73" s="1"/>
  <c r="B77" l="1"/>
  <c r="C77" s="1"/>
  <c r="E75"/>
  <c r="F75" s="1"/>
  <c r="E77" l="1"/>
  <c r="F77" s="1"/>
  <c r="B79"/>
  <c r="C79" s="1"/>
  <c r="E79" l="1"/>
  <c r="F79" s="1"/>
  <c r="B81"/>
  <c r="C81" s="1"/>
  <c r="B83" l="1"/>
  <c r="C83" s="1"/>
  <c r="E81"/>
  <c r="F81" s="1"/>
  <c r="E83" l="1"/>
  <c r="F83" s="1"/>
  <c r="B85"/>
  <c r="C85" s="1"/>
  <c r="B87" l="1"/>
  <c r="C87" s="1"/>
  <c r="E85"/>
  <c r="F85" s="1"/>
  <c r="B89" l="1"/>
  <c r="C89" s="1"/>
  <c r="E87"/>
  <c r="F87" s="1"/>
  <c r="B88" l="1"/>
  <c r="C88" s="1"/>
  <c r="E89"/>
  <c r="F89" s="1"/>
  <c r="B86" l="1"/>
  <c r="C86" s="1"/>
  <c r="E88"/>
  <c r="F88" s="1"/>
  <c r="B84" l="1"/>
  <c r="C84" s="1"/>
  <c r="E86"/>
  <c r="F86" s="1"/>
  <c r="E84" l="1"/>
  <c r="F84" s="1"/>
  <c r="B82"/>
  <c r="C82" s="1"/>
  <c r="B80" l="1"/>
  <c r="C80" s="1"/>
  <c r="E82"/>
  <c r="F82" s="1"/>
  <c r="B78" l="1"/>
  <c r="C78" s="1"/>
  <c r="E80"/>
  <c r="F80" s="1"/>
  <c r="E78" l="1"/>
  <c r="F78" s="1"/>
  <c r="B76"/>
  <c r="C76" s="1"/>
  <c r="E76" l="1"/>
  <c r="F76" s="1"/>
  <c r="B74"/>
  <c r="C74" s="1"/>
  <c r="E74" l="1"/>
  <c r="F74" s="1"/>
  <c r="B72"/>
  <c r="C72" s="1"/>
  <c r="E72" l="1"/>
  <c r="F72" s="1"/>
  <c r="B70"/>
  <c r="C70" s="1"/>
  <c r="B68" l="1"/>
  <c r="C68" s="1"/>
  <c r="E70"/>
  <c r="F70" s="1"/>
  <c r="B66" l="1"/>
  <c r="C66" s="1"/>
  <c r="E68"/>
  <c r="F68" s="1"/>
  <c r="E66" l="1"/>
  <c r="F66" s="1"/>
  <c r="B64"/>
  <c r="C64" s="1"/>
  <c r="E64" l="1"/>
  <c r="F64" s="1"/>
  <c r="B62"/>
  <c r="C62" s="1"/>
  <c r="E62" l="1"/>
  <c r="F62" s="1"/>
  <c r="B60"/>
  <c r="C60" s="1"/>
  <c r="E60" l="1"/>
  <c r="F60" s="1"/>
  <c r="B58"/>
  <c r="C58" s="1"/>
  <c r="B56" l="1"/>
  <c r="C56" s="1"/>
  <c r="E58"/>
  <c r="F58" s="1"/>
  <c r="B54" l="1"/>
  <c r="C54" s="1"/>
  <c r="E56"/>
  <c r="F56" s="1"/>
  <c r="E54" l="1"/>
  <c r="F54" s="1"/>
  <c r="B52"/>
  <c r="C52" s="1"/>
  <c r="E52" l="1"/>
  <c r="F52" s="1"/>
  <c r="B50"/>
  <c r="C50" s="1"/>
  <c r="B48" l="1"/>
  <c r="C48" s="1"/>
  <c r="E50"/>
  <c r="F50" s="1"/>
  <c r="E48" l="1"/>
  <c r="F48" s="1"/>
</calcChain>
</file>

<file path=xl/sharedStrings.xml><?xml version="1.0" encoding="utf-8"?>
<sst xmlns="http://schemas.openxmlformats.org/spreadsheetml/2006/main" count="21" uniqueCount="7">
  <si>
    <t>time (0-10)</t>
  </si>
  <si>
    <t>angle (deg)</t>
  </si>
  <si>
    <t>angle (rad)</t>
  </si>
  <si>
    <t>number</t>
  </si>
  <si>
    <t>x</t>
  </si>
  <si>
    <t>y</t>
  </si>
  <si>
    <t>y (time)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</si>
</sst>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0"/>
  <sheetViews>
    <sheetView workbookViewId="0">
      <selection activeCell="E1" sqref="E1:J90"/>
    </sheetView>
  </sheetViews>
  <sheetFormatPr defaultRowHeight="15"/>
  <cols>
    <col min="1" max="2" width="10.7109375" customWidth="1"/>
    <col min="3" max="3" width="10.42578125" customWidth="1"/>
    <col min="8" max="8" width="12" bestFit="1" customWidth="1"/>
  </cols>
  <sheetData>
    <row r="1" spans="1:10" ht="14.25" customHeight="1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H1" t="s">
        <v>4</v>
      </c>
      <c r="I1" t="s">
        <v>5</v>
      </c>
      <c r="J1" t="s">
        <v>6</v>
      </c>
    </row>
    <row r="2" spans="1:10" ht="14.25" customHeight="1">
      <c r="A2">
        <v>0</v>
      </c>
      <c r="B2">
        <f t="shared" ref="B2:B41" si="0">36*A2</f>
        <v>0</v>
      </c>
      <c r="C2">
        <f>B2*PI()/180</f>
        <v>0</v>
      </c>
      <c r="E2">
        <v>0</v>
      </c>
      <c r="F2">
        <f t="shared" ref="F2:F23" si="1">90*E2/22</f>
        <v>0</v>
      </c>
      <c r="G2">
        <f>F2*PI()/180</f>
        <v>0</v>
      </c>
      <c r="H2">
        <f t="shared" ref="H2:H23" si="2">80*COS(G2)</f>
        <v>80</v>
      </c>
      <c r="I2">
        <f t="shared" ref="I2:I23" si="3">80*SIN(G2)</f>
        <v>0</v>
      </c>
      <c r="J2">
        <f>55.4-(I2/120)</f>
        <v>55.4</v>
      </c>
    </row>
    <row r="3" spans="1:10" ht="14.25" customHeight="1">
      <c r="A3">
        <f>A2+0.25</f>
        <v>0.25</v>
      </c>
      <c r="B3">
        <f t="shared" si="0"/>
        <v>9</v>
      </c>
      <c r="C3">
        <f t="shared" ref="C3:C42" si="4">B3*PI()/180</f>
        <v>0.15707963267948966</v>
      </c>
      <c r="E3">
        <f>E2+1</f>
        <v>1</v>
      </c>
      <c r="F3">
        <f t="shared" si="1"/>
        <v>4.0909090909090908</v>
      </c>
      <c r="G3">
        <f t="shared" ref="G3:G66" si="5">F3*PI()/180</f>
        <v>7.1399833036131663E-2</v>
      </c>
      <c r="H3">
        <f t="shared" si="2"/>
        <v>79.796169168820285</v>
      </c>
      <c r="I3">
        <f t="shared" si="3"/>
        <v>5.7071346559385869</v>
      </c>
      <c r="J3">
        <f t="shared" ref="J3:J66" si="6">55.4-(I3/120)</f>
        <v>55.352440544533842</v>
      </c>
    </row>
    <row r="4" spans="1:10" ht="14.25" customHeight="1">
      <c r="A4">
        <f>A3+0.25</f>
        <v>0.5</v>
      </c>
      <c r="B4">
        <f t="shared" si="0"/>
        <v>18</v>
      </c>
      <c r="C4">
        <f t="shared" si="4"/>
        <v>0.31415926535897931</v>
      </c>
      <c r="E4">
        <f t="shared" ref="E4:E67" si="7">E3+1</f>
        <v>2</v>
      </c>
      <c r="F4">
        <f t="shared" si="1"/>
        <v>8.1818181818181817</v>
      </c>
      <c r="G4">
        <f t="shared" si="5"/>
        <v>0.14279966607226333</v>
      </c>
      <c r="H4">
        <f t="shared" si="2"/>
        <v>79.185715350474609</v>
      </c>
      <c r="I4">
        <f t="shared" si="3"/>
        <v>11.385187061862812</v>
      </c>
      <c r="J4">
        <f t="shared" si="6"/>
        <v>55.305123441151139</v>
      </c>
    </row>
    <row r="5" spans="1:10" ht="14.25" customHeight="1">
      <c r="A5">
        <f>A4+0.25</f>
        <v>0.75</v>
      </c>
      <c r="B5">
        <f t="shared" si="0"/>
        <v>27</v>
      </c>
      <c r="C5">
        <f t="shared" si="4"/>
        <v>0.47123889803846897</v>
      </c>
      <c r="E5">
        <f t="shared" si="7"/>
        <v>3</v>
      </c>
      <c r="F5">
        <f t="shared" si="1"/>
        <v>12.272727272727273</v>
      </c>
      <c r="G5">
        <f t="shared" si="5"/>
        <v>0.214199499108395</v>
      </c>
      <c r="H5">
        <f t="shared" si="2"/>
        <v>78.171749277692754</v>
      </c>
      <c r="I5">
        <f t="shared" si="3"/>
        <v>17.005223164238135</v>
      </c>
      <c r="J5">
        <f t="shared" si="6"/>
        <v>55.258289806964683</v>
      </c>
    </row>
    <row r="6" spans="1:10" ht="14.25" customHeight="1">
      <c r="A6">
        <f>A5+0.25</f>
        <v>1</v>
      </c>
      <c r="B6">
        <f t="shared" si="0"/>
        <v>36</v>
      </c>
      <c r="C6">
        <f t="shared" si="4"/>
        <v>0.62831853071795862</v>
      </c>
      <c r="E6">
        <f t="shared" si="7"/>
        <v>4</v>
      </c>
      <c r="F6">
        <f t="shared" si="1"/>
        <v>16.363636363636363</v>
      </c>
      <c r="G6">
        <f t="shared" si="5"/>
        <v>0.28559933214452665</v>
      </c>
      <c r="H6">
        <f t="shared" si="2"/>
        <v>76.759437889159784</v>
      </c>
      <c r="I6">
        <f t="shared" si="3"/>
        <v>22.538604547314375</v>
      </c>
      <c r="J6">
        <f t="shared" si="6"/>
        <v>55.212178295439045</v>
      </c>
    </row>
    <row r="7" spans="1:10" ht="14.25" customHeight="1">
      <c r="A7">
        <f>A6+0.25</f>
        <v>1.25</v>
      </c>
      <c r="B7">
        <f t="shared" si="0"/>
        <v>45</v>
      </c>
      <c r="C7">
        <f t="shared" si="4"/>
        <v>0.78539816339744828</v>
      </c>
      <c r="E7">
        <f t="shared" si="7"/>
        <v>5</v>
      </c>
      <c r="F7">
        <f t="shared" si="1"/>
        <v>20.454545454545453</v>
      </c>
      <c r="G7">
        <f t="shared" si="5"/>
        <v>0.35699916518065827</v>
      </c>
      <c r="H7">
        <f t="shared" si="2"/>
        <v>74.955977999980931</v>
      </c>
      <c r="I7">
        <f t="shared" si="3"/>
        <v>27.957134367927864</v>
      </c>
      <c r="J7">
        <f t="shared" si="6"/>
        <v>55.167023880267266</v>
      </c>
    </row>
    <row r="8" spans="1:10" ht="14.25" customHeight="1">
      <c r="A8">
        <f t="shared" ref="A8:A42" si="8">A7+0.25</f>
        <v>1.5</v>
      </c>
      <c r="B8">
        <f t="shared" si="0"/>
        <v>54</v>
      </c>
      <c r="C8">
        <f t="shared" si="4"/>
        <v>0.94247779607693793</v>
      </c>
      <c r="E8">
        <f t="shared" si="7"/>
        <v>6</v>
      </c>
      <c r="F8">
        <f t="shared" si="1"/>
        <v>24.545454545454547</v>
      </c>
      <c r="G8">
        <f t="shared" si="5"/>
        <v>0.42839899821679001</v>
      </c>
      <c r="H8">
        <f t="shared" si="2"/>
        <v>72.770559628361468</v>
      </c>
      <c r="I8">
        <f t="shared" si="3"/>
        <v>33.233201040150917</v>
      </c>
      <c r="J8">
        <f t="shared" si="6"/>
        <v>55.123056657998738</v>
      </c>
    </row>
    <row r="9" spans="1:10" ht="14.25" customHeight="1">
      <c r="A9">
        <f t="shared" si="8"/>
        <v>1.75</v>
      </c>
      <c r="B9">
        <f t="shared" si="0"/>
        <v>63</v>
      </c>
      <c r="C9">
        <f t="shared" si="4"/>
        <v>1.0995574287564276</v>
      </c>
      <c r="E9">
        <f t="shared" si="7"/>
        <v>7</v>
      </c>
      <c r="F9">
        <f t="shared" si="1"/>
        <v>28.636363636363637</v>
      </c>
      <c r="G9">
        <f t="shared" si="5"/>
        <v>0.49979883125292163</v>
      </c>
      <c r="H9">
        <f t="shared" si="2"/>
        <v>70.214319165380459</v>
      </c>
      <c r="I9">
        <f t="shared" si="3"/>
        <v>38.339918937604544</v>
      </c>
      <c r="J9">
        <f t="shared" si="6"/>
        <v>55.080500675519964</v>
      </c>
    </row>
    <row r="10" spans="1:10" ht="14.25" customHeight="1">
      <c r="A10">
        <f t="shared" si="8"/>
        <v>2</v>
      </c>
      <c r="B10">
        <f t="shared" si="0"/>
        <v>72</v>
      </c>
      <c r="C10">
        <f t="shared" si="4"/>
        <v>1.2566370614359172</v>
      </c>
      <c r="E10">
        <f t="shared" si="7"/>
        <v>8</v>
      </c>
      <c r="F10">
        <f t="shared" si="1"/>
        <v>32.727272727272727</v>
      </c>
      <c r="G10">
        <f t="shared" si="5"/>
        <v>0.5711986642890533</v>
      </c>
      <c r="H10">
        <f t="shared" si="2"/>
        <v>67.300282626494493</v>
      </c>
      <c r="I10">
        <f t="shared" si="3"/>
        <v>43.251265396447806</v>
      </c>
      <c r="J10">
        <f t="shared" si="6"/>
        <v>55.039572788362932</v>
      </c>
    </row>
    <row r="11" spans="1:10" ht="14.25" customHeight="1">
      <c r="A11">
        <f t="shared" si="8"/>
        <v>2.25</v>
      </c>
      <c r="B11">
        <f t="shared" si="0"/>
        <v>81</v>
      </c>
      <c r="C11">
        <f t="shared" si="4"/>
        <v>1.4137166941154069</v>
      </c>
      <c r="E11">
        <f t="shared" si="7"/>
        <v>9</v>
      </c>
      <c r="F11">
        <f t="shared" si="1"/>
        <v>36.81818181818182</v>
      </c>
      <c r="G11">
        <f t="shared" si="5"/>
        <v>0.64259849732518493</v>
      </c>
      <c r="H11">
        <f t="shared" si="2"/>
        <v>64.043299273948833</v>
      </c>
      <c r="I11">
        <f t="shared" si="3"/>
        <v>47.942213320907747</v>
      </c>
      <c r="J11">
        <f t="shared" si="6"/>
        <v>55.0004815556591</v>
      </c>
    </row>
    <row r="12" spans="1:10" ht="14.25" customHeight="1">
      <c r="A12">
        <f t="shared" si="8"/>
        <v>2.5</v>
      </c>
      <c r="B12">
        <f t="shared" si="0"/>
        <v>90</v>
      </c>
      <c r="C12">
        <f t="shared" si="4"/>
        <v>1.5707963267948966</v>
      </c>
      <c r="E12">
        <f t="shared" si="7"/>
        <v>10</v>
      </c>
      <c r="F12">
        <f t="shared" si="1"/>
        <v>40.909090909090907</v>
      </c>
      <c r="G12">
        <f t="shared" si="5"/>
        <v>0.71399833036131655</v>
      </c>
      <c r="H12">
        <f t="shared" si="2"/>
        <v>60.459965948340667</v>
      </c>
      <c r="I12">
        <f t="shared" si="3"/>
        <v>52.388858715622803</v>
      </c>
      <c r="J12">
        <f t="shared" si="6"/>
        <v>54.963426177369811</v>
      </c>
    </row>
    <row r="13" spans="1:10" ht="14.25" customHeight="1">
      <c r="A13">
        <f t="shared" si="8"/>
        <v>2.75</v>
      </c>
      <c r="B13">
        <f t="shared" si="0"/>
        <v>99</v>
      </c>
      <c r="C13">
        <f t="shared" si="4"/>
        <v>1.7278759594743864</v>
      </c>
      <c r="E13">
        <f t="shared" si="7"/>
        <v>11</v>
      </c>
      <c r="F13">
        <f t="shared" si="1"/>
        <v>45</v>
      </c>
      <c r="G13">
        <f t="shared" si="5"/>
        <v>0.78539816339744828</v>
      </c>
      <c r="H13">
        <f t="shared" si="2"/>
        <v>56.568542494923804</v>
      </c>
      <c r="I13">
        <f t="shared" si="3"/>
        <v>56.568542494923797</v>
      </c>
      <c r="J13">
        <f t="shared" si="6"/>
        <v>54.928595479208965</v>
      </c>
    </row>
    <row r="14" spans="1:10" ht="14.25" customHeight="1">
      <c r="A14">
        <f t="shared" si="8"/>
        <v>3</v>
      </c>
      <c r="B14">
        <f t="shared" si="0"/>
        <v>108</v>
      </c>
      <c r="C14">
        <f t="shared" si="4"/>
        <v>1.8849555921538759</v>
      </c>
      <c r="E14">
        <f t="shared" si="7"/>
        <v>12</v>
      </c>
      <c r="F14">
        <f t="shared" si="1"/>
        <v>49.090909090909093</v>
      </c>
      <c r="G14">
        <f t="shared" si="5"/>
        <v>0.85679799643358001</v>
      </c>
      <c r="H14">
        <f t="shared" si="2"/>
        <v>52.388858715622803</v>
      </c>
      <c r="I14">
        <f t="shared" si="3"/>
        <v>60.45996594834066</v>
      </c>
      <c r="J14">
        <f t="shared" si="6"/>
        <v>54.896166950430491</v>
      </c>
    </row>
    <row r="15" spans="1:10" ht="14.25" customHeight="1">
      <c r="A15">
        <f t="shared" si="8"/>
        <v>3.25</v>
      </c>
      <c r="B15">
        <f t="shared" si="0"/>
        <v>117</v>
      </c>
      <c r="C15">
        <f t="shared" si="4"/>
        <v>2.0420352248333655</v>
      </c>
      <c r="E15">
        <f t="shared" si="7"/>
        <v>13</v>
      </c>
      <c r="F15">
        <f t="shared" si="1"/>
        <v>53.18181818181818</v>
      </c>
      <c r="G15">
        <f t="shared" si="5"/>
        <v>0.92819782946971163</v>
      </c>
      <c r="H15">
        <f t="shared" si="2"/>
        <v>47.942213320907754</v>
      </c>
      <c r="I15">
        <f t="shared" si="3"/>
        <v>64.043299273948833</v>
      </c>
      <c r="J15">
        <f t="shared" si="6"/>
        <v>54.866305839383756</v>
      </c>
    </row>
    <row r="16" spans="1:10" ht="14.25" customHeight="1">
      <c r="A16">
        <f t="shared" si="8"/>
        <v>3.5</v>
      </c>
      <c r="B16">
        <f t="shared" si="0"/>
        <v>126</v>
      </c>
      <c r="C16">
        <f t="shared" si="4"/>
        <v>2.1991148575128552</v>
      </c>
      <c r="E16">
        <f t="shared" si="7"/>
        <v>14</v>
      </c>
      <c r="F16">
        <f t="shared" si="1"/>
        <v>57.272727272727273</v>
      </c>
      <c r="G16">
        <f t="shared" si="5"/>
        <v>0.99959766250584325</v>
      </c>
      <c r="H16">
        <f t="shared" si="2"/>
        <v>43.251265396447813</v>
      </c>
      <c r="I16">
        <f t="shared" si="3"/>
        <v>67.300282626494493</v>
      </c>
      <c r="J16">
        <f t="shared" si="6"/>
        <v>54.839164311445877</v>
      </c>
    </row>
    <row r="17" spans="1:10" ht="14.25" customHeight="1">
      <c r="A17">
        <f t="shared" si="8"/>
        <v>3.75</v>
      </c>
      <c r="B17">
        <f t="shared" si="0"/>
        <v>135</v>
      </c>
      <c r="C17">
        <f t="shared" si="4"/>
        <v>2.3561944901923448</v>
      </c>
      <c r="E17">
        <f t="shared" si="7"/>
        <v>15</v>
      </c>
      <c r="F17">
        <f t="shared" si="1"/>
        <v>61.363636363636367</v>
      </c>
      <c r="G17">
        <f t="shared" si="5"/>
        <v>1.070997495541975</v>
      </c>
      <c r="H17">
        <f t="shared" si="2"/>
        <v>38.339918937604544</v>
      </c>
      <c r="I17">
        <f t="shared" si="3"/>
        <v>70.214319165380459</v>
      </c>
      <c r="J17">
        <f t="shared" si="6"/>
        <v>54.814880673621829</v>
      </c>
    </row>
    <row r="18" spans="1:10" ht="14.25" customHeight="1">
      <c r="A18">
        <f t="shared" si="8"/>
        <v>4</v>
      </c>
      <c r="B18">
        <f t="shared" si="0"/>
        <v>144</v>
      </c>
      <c r="C18">
        <f t="shared" si="4"/>
        <v>2.5132741228718345</v>
      </c>
      <c r="E18">
        <f t="shared" si="7"/>
        <v>16</v>
      </c>
      <c r="F18">
        <f t="shared" si="1"/>
        <v>65.454545454545453</v>
      </c>
      <c r="G18">
        <f t="shared" si="5"/>
        <v>1.1423973285781066</v>
      </c>
      <c r="H18">
        <f t="shared" si="2"/>
        <v>33.233201040150917</v>
      </c>
      <c r="I18">
        <f t="shared" si="3"/>
        <v>72.770559628361468</v>
      </c>
      <c r="J18">
        <f t="shared" si="6"/>
        <v>54.793578669763654</v>
      </c>
    </row>
    <row r="19" spans="1:10" ht="14.25" customHeight="1">
      <c r="A19">
        <f t="shared" si="8"/>
        <v>4.25</v>
      </c>
      <c r="B19">
        <f t="shared" si="0"/>
        <v>153</v>
      </c>
      <c r="C19">
        <f t="shared" si="4"/>
        <v>2.6703537555513241</v>
      </c>
      <c r="E19">
        <f t="shared" si="7"/>
        <v>17</v>
      </c>
      <c r="F19">
        <f t="shared" si="1"/>
        <v>69.545454545454547</v>
      </c>
      <c r="G19">
        <f t="shared" si="5"/>
        <v>1.2137971616142382</v>
      </c>
      <c r="H19">
        <f t="shared" si="2"/>
        <v>27.957134367927875</v>
      </c>
      <c r="I19">
        <f t="shared" si="3"/>
        <v>74.955977999980931</v>
      </c>
      <c r="J19">
        <f t="shared" si="6"/>
        <v>54.775366850000161</v>
      </c>
    </row>
    <row r="20" spans="1:10" ht="14.25" customHeight="1">
      <c r="A20">
        <f t="shared" si="8"/>
        <v>4.5</v>
      </c>
      <c r="B20">
        <f t="shared" si="0"/>
        <v>162</v>
      </c>
      <c r="C20">
        <f t="shared" si="4"/>
        <v>2.8274333882308138</v>
      </c>
      <c r="E20">
        <f t="shared" si="7"/>
        <v>18</v>
      </c>
      <c r="F20">
        <f t="shared" si="1"/>
        <v>73.63636363636364</v>
      </c>
      <c r="G20">
        <f t="shared" si="5"/>
        <v>1.2851969946503699</v>
      </c>
      <c r="H20">
        <f t="shared" si="2"/>
        <v>22.538604547314382</v>
      </c>
      <c r="I20">
        <f t="shared" si="3"/>
        <v>76.759437889159784</v>
      </c>
      <c r="J20">
        <f t="shared" si="6"/>
        <v>54.760338017590335</v>
      </c>
    </row>
    <row r="21" spans="1:10" ht="14.25" customHeight="1">
      <c r="A21">
        <f t="shared" si="8"/>
        <v>4.75</v>
      </c>
      <c r="B21">
        <f t="shared" si="0"/>
        <v>171</v>
      </c>
      <c r="C21">
        <f t="shared" si="4"/>
        <v>2.9845130209103035</v>
      </c>
      <c r="E21">
        <f t="shared" si="7"/>
        <v>19</v>
      </c>
      <c r="F21">
        <f t="shared" si="1"/>
        <v>77.727272727272734</v>
      </c>
      <c r="G21">
        <f t="shared" si="5"/>
        <v>1.3565968276865017</v>
      </c>
      <c r="H21">
        <f t="shared" si="2"/>
        <v>17.005223164238128</v>
      </c>
      <c r="I21">
        <f t="shared" si="3"/>
        <v>78.171749277692754</v>
      </c>
      <c r="J21">
        <f t="shared" si="6"/>
        <v>54.748568756019225</v>
      </c>
    </row>
    <row r="22" spans="1:10" ht="14.25" customHeight="1">
      <c r="A22">
        <f t="shared" si="8"/>
        <v>5</v>
      </c>
      <c r="B22">
        <f t="shared" si="0"/>
        <v>180</v>
      </c>
      <c r="C22">
        <f t="shared" si="4"/>
        <v>3.1415926535897931</v>
      </c>
      <c r="E22">
        <f t="shared" si="7"/>
        <v>20</v>
      </c>
      <c r="F22">
        <f t="shared" si="1"/>
        <v>81.818181818181813</v>
      </c>
      <c r="G22">
        <f t="shared" si="5"/>
        <v>1.4279966607226331</v>
      </c>
      <c r="H22">
        <f t="shared" si="2"/>
        <v>11.385187061862826</v>
      </c>
      <c r="I22">
        <f t="shared" si="3"/>
        <v>79.185715350474609</v>
      </c>
      <c r="J22">
        <f t="shared" si="6"/>
        <v>54.740119038746045</v>
      </c>
    </row>
    <row r="23" spans="1:10" ht="14.25" customHeight="1">
      <c r="A23">
        <f t="shared" si="8"/>
        <v>5.25</v>
      </c>
      <c r="B23">
        <f t="shared" si="0"/>
        <v>189</v>
      </c>
      <c r="C23">
        <f t="shared" si="4"/>
        <v>3.2986722862692828</v>
      </c>
      <c r="E23">
        <f t="shared" si="7"/>
        <v>21</v>
      </c>
      <c r="F23">
        <f t="shared" si="1"/>
        <v>85.909090909090907</v>
      </c>
      <c r="G23">
        <f t="shared" si="5"/>
        <v>1.4993964937587649</v>
      </c>
      <c r="H23">
        <f t="shared" si="2"/>
        <v>5.7071346559385887</v>
      </c>
      <c r="I23">
        <f t="shared" si="3"/>
        <v>79.796169168820285</v>
      </c>
      <c r="J23">
        <f t="shared" si="6"/>
        <v>54.735031923593162</v>
      </c>
    </row>
    <row r="24" spans="1:10" ht="14.25" customHeight="1">
      <c r="A24">
        <f t="shared" si="8"/>
        <v>5.5</v>
      </c>
      <c r="B24">
        <f t="shared" si="0"/>
        <v>198</v>
      </c>
      <c r="C24">
        <f t="shared" si="4"/>
        <v>3.4557519189487729</v>
      </c>
      <c r="E24">
        <f t="shared" si="7"/>
        <v>22</v>
      </c>
      <c r="F24">
        <f>90*E24/22</f>
        <v>90</v>
      </c>
      <c r="G24">
        <f t="shared" si="5"/>
        <v>1.5707963267948966</v>
      </c>
      <c r="H24">
        <f>80*COS(G24)</f>
        <v>4.90059381963448E-15</v>
      </c>
      <c r="I24">
        <f>80*SIN(G24)</f>
        <v>80</v>
      </c>
      <c r="J24">
        <f t="shared" si="6"/>
        <v>54.733333333333334</v>
      </c>
    </row>
    <row r="25" spans="1:10" ht="14.25" customHeight="1">
      <c r="A25">
        <f t="shared" si="8"/>
        <v>5.75</v>
      </c>
      <c r="B25">
        <f t="shared" si="0"/>
        <v>207</v>
      </c>
      <c r="C25">
        <f t="shared" si="4"/>
        <v>3.6128315516282616</v>
      </c>
      <c r="E25">
        <f t="shared" si="7"/>
        <v>23</v>
      </c>
      <c r="F25">
        <f t="shared" ref="F25:F88" si="9">90*E25/22</f>
        <v>94.090909090909093</v>
      </c>
      <c r="G25">
        <f t="shared" si="5"/>
        <v>1.6421961598310282</v>
      </c>
      <c r="H25">
        <f t="shared" ref="H25:H88" si="10">80*COS(G25)</f>
        <v>-5.7071346559385798</v>
      </c>
      <c r="I25">
        <f t="shared" ref="I25:I88" si="11">80*SIN(G25)</f>
        <v>79.796169168820285</v>
      </c>
      <c r="J25">
        <f t="shared" si="6"/>
        <v>54.735031923593162</v>
      </c>
    </row>
    <row r="26" spans="1:10" ht="14.25" customHeight="1">
      <c r="A26">
        <f t="shared" si="8"/>
        <v>6</v>
      </c>
      <c r="B26">
        <f t="shared" si="0"/>
        <v>216</v>
      </c>
      <c r="C26">
        <f t="shared" si="4"/>
        <v>3.7699111843077517</v>
      </c>
      <c r="E26">
        <f t="shared" si="7"/>
        <v>24</v>
      </c>
      <c r="F26">
        <f t="shared" si="9"/>
        <v>98.181818181818187</v>
      </c>
      <c r="G26">
        <f t="shared" si="5"/>
        <v>1.71359599286716</v>
      </c>
      <c r="H26">
        <f t="shared" si="10"/>
        <v>-11.385187061862819</v>
      </c>
      <c r="I26">
        <f t="shared" si="11"/>
        <v>79.185715350474609</v>
      </c>
      <c r="J26">
        <f t="shared" si="6"/>
        <v>54.740119038746045</v>
      </c>
    </row>
    <row r="27" spans="1:10" ht="14.25" customHeight="1">
      <c r="A27">
        <f t="shared" si="8"/>
        <v>6.25</v>
      </c>
      <c r="B27">
        <f t="shared" si="0"/>
        <v>225</v>
      </c>
      <c r="C27">
        <f t="shared" si="4"/>
        <v>3.9269908169872414</v>
      </c>
      <c r="E27">
        <f t="shared" si="7"/>
        <v>25</v>
      </c>
      <c r="F27">
        <f t="shared" si="9"/>
        <v>102.27272727272727</v>
      </c>
      <c r="G27">
        <f t="shared" si="5"/>
        <v>1.7849958259032914</v>
      </c>
      <c r="H27">
        <f t="shared" si="10"/>
        <v>-17.005223164238117</v>
      </c>
      <c r="I27">
        <f t="shared" si="11"/>
        <v>78.171749277692754</v>
      </c>
      <c r="J27">
        <f t="shared" si="6"/>
        <v>54.748568756019225</v>
      </c>
    </row>
    <row r="28" spans="1:10" ht="14.25" customHeight="1">
      <c r="A28">
        <f t="shared" si="8"/>
        <v>6.5</v>
      </c>
      <c r="B28">
        <f t="shared" si="0"/>
        <v>234</v>
      </c>
      <c r="C28">
        <f t="shared" si="4"/>
        <v>4.0840704496667311</v>
      </c>
      <c r="E28">
        <f t="shared" si="7"/>
        <v>26</v>
      </c>
      <c r="F28">
        <f t="shared" si="9"/>
        <v>106.36363636363636</v>
      </c>
      <c r="G28">
        <f t="shared" si="5"/>
        <v>1.8563956589394233</v>
      </c>
      <c r="H28">
        <f t="shared" si="10"/>
        <v>-22.538604547314375</v>
      </c>
      <c r="I28">
        <f t="shared" si="11"/>
        <v>76.759437889159784</v>
      </c>
      <c r="J28">
        <f t="shared" si="6"/>
        <v>54.760338017590335</v>
      </c>
    </row>
    <row r="29" spans="1:10" ht="14.25" customHeight="1">
      <c r="A29">
        <f t="shared" si="8"/>
        <v>6.75</v>
      </c>
      <c r="B29">
        <f t="shared" si="0"/>
        <v>243</v>
      </c>
      <c r="C29">
        <f t="shared" si="4"/>
        <v>4.2411500823462207</v>
      </c>
      <c r="E29">
        <f t="shared" si="7"/>
        <v>27</v>
      </c>
      <c r="F29">
        <f t="shared" si="9"/>
        <v>110.45454545454545</v>
      </c>
      <c r="G29">
        <f t="shared" si="5"/>
        <v>1.9277954919755549</v>
      </c>
      <c r="H29">
        <f t="shared" si="10"/>
        <v>-27.957134367927864</v>
      </c>
      <c r="I29">
        <f t="shared" si="11"/>
        <v>74.955977999980931</v>
      </c>
      <c r="J29">
        <f t="shared" si="6"/>
        <v>54.775366850000161</v>
      </c>
    </row>
    <row r="30" spans="1:10" ht="14.25" customHeight="1">
      <c r="A30">
        <f>A29+0.25</f>
        <v>7</v>
      </c>
      <c r="B30">
        <f t="shared" si="0"/>
        <v>252</v>
      </c>
      <c r="C30">
        <f t="shared" si="4"/>
        <v>4.3982297150257104</v>
      </c>
      <c r="E30">
        <f t="shared" si="7"/>
        <v>28</v>
      </c>
      <c r="F30">
        <f t="shared" si="9"/>
        <v>114.54545454545455</v>
      </c>
      <c r="G30">
        <f t="shared" si="5"/>
        <v>1.9991953250116865</v>
      </c>
      <c r="H30">
        <f t="shared" si="10"/>
        <v>-33.233201040150902</v>
      </c>
      <c r="I30">
        <f t="shared" si="11"/>
        <v>72.770559628361468</v>
      </c>
      <c r="J30">
        <f t="shared" si="6"/>
        <v>54.793578669763654</v>
      </c>
    </row>
    <row r="31" spans="1:10" ht="14.25" customHeight="1">
      <c r="A31">
        <f t="shared" si="8"/>
        <v>7.25</v>
      </c>
      <c r="B31">
        <f t="shared" si="0"/>
        <v>261</v>
      </c>
      <c r="C31">
        <f t="shared" si="4"/>
        <v>4.5553093477052</v>
      </c>
      <c r="E31">
        <f t="shared" si="7"/>
        <v>29</v>
      </c>
      <c r="F31">
        <f t="shared" si="9"/>
        <v>118.63636363636364</v>
      </c>
      <c r="G31">
        <f t="shared" si="5"/>
        <v>2.0705951580478184</v>
      </c>
      <c r="H31">
        <f t="shared" si="10"/>
        <v>-38.339918937604551</v>
      </c>
      <c r="I31">
        <f t="shared" si="11"/>
        <v>70.214319165380445</v>
      </c>
      <c r="J31">
        <f t="shared" si="6"/>
        <v>54.814880673621829</v>
      </c>
    </row>
    <row r="32" spans="1:10" ht="14.25" customHeight="1">
      <c r="A32">
        <f t="shared" si="8"/>
        <v>7.5</v>
      </c>
      <c r="B32">
        <f t="shared" si="0"/>
        <v>270</v>
      </c>
      <c r="C32">
        <f t="shared" si="4"/>
        <v>4.7123889803846897</v>
      </c>
      <c r="E32">
        <f t="shared" si="7"/>
        <v>30</v>
      </c>
      <c r="F32">
        <f t="shared" si="9"/>
        <v>122.72727272727273</v>
      </c>
      <c r="G32">
        <f t="shared" si="5"/>
        <v>2.14199499108395</v>
      </c>
      <c r="H32">
        <f t="shared" si="10"/>
        <v>-43.251265396447813</v>
      </c>
      <c r="I32">
        <f t="shared" si="11"/>
        <v>67.300282626494493</v>
      </c>
      <c r="J32">
        <f t="shared" si="6"/>
        <v>54.839164311445877</v>
      </c>
    </row>
    <row r="33" spans="1:10" ht="14.25" customHeight="1">
      <c r="A33">
        <f t="shared" si="8"/>
        <v>7.75</v>
      </c>
      <c r="B33">
        <f t="shared" si="0"/>
        <v>279</v>
      </c>
      <c r="C33">
        <f t="shared" si="4"/>
        <v>4.8694686130641793</v>
      </c>
      <c r="E33">
        <f t="shared" si="7"/>
        <v>31</v>
      </c>
      <c r="F33">
        <f t="shared" si="9"/>
        <v>126.81818181818181</v>
      </c>
      <c r="G33">
        <f t="shared" si="5"/>
        <v>2.2133948241200816</v>
      </c>
      <c r="H33">
        <f t="shared" si="10"/>
        <v>-47.942213320907754</v>
      </c>
      <c r="I33">
        <f t="shared" si="11"/>
        <v>64.043299273948833</v>
      </c>
      <c r="J33">
        <f t="shared" si="6"/>
        <v>54.866305839383756</v>
      </c>
    </row>
    <row r="34" spans="1:10" ht="14.25" customHeight="1">
      <c r="A34">
        <f t="shared" si="8"/>
        <v>8</v>
      </c>
      <c r="B34">
        <f t="shared" si="0"/>
        <v>288</v>
      </c>
      <c r="C34">
        <f t="shared" si="4"/>
        <v>5.026548245743669</v>
      </c>
      <c r="E34">
        <f t="shared" si="7"/>
        <v>32</v>
      </c>
      <c r="F34">
        <f t="shared" si="9"/>
        <v>130.90909090909091</v>
      </c>
      <c r="G34">
        <f t="shared" si="5"/>
        <v>2.2847946571562132</v>
      </c>
      <c r="H34">
        <f t="shared" si="10"/>
        <v>-52.388858715622803</v>
      </c>
      <c r="I34">
        <f t="shared" si="11"/>
        <v>60.45996594834066</v>
      </c>
      <c r="J34">
        <f t="shared" si="6"/>
        <v>54.896166950430491</v>
      </c>
    </row>
    <row r="35" spans="1:10" ht="14.25" customHeight="1">
      <c r="A35">
        <f t="shared" si="8"/>
        <v>8.25</v>
      </c>
      <c r="B35">
        <f t="shared" si="0"/>
        <v>297</v>
      </c>
      <c r="C35">
        <f t="shared" si="4"/>
        <v>5.1836278784231586</v>
      </c>
      <c r="E35">
        <f t="shared" si="7"/>
        <v>33</v>
      </c>
      <c r="F35">
        <f t="shared" si="9"/>
        <v>135</v>
      </c>
      <c r="G35">
        <f t="shared" si="5"/>
        <v>2.3561944901923448</v>
      </c>
      <c r="H35">
        <f t="shared" si="10"/>
        <v>-56.568542494923797</v>
      </c>
      <c r="I35">
        <f t="shared" si="11"/>
        <v>56.568542494923804</v>
      </c>
      <c r="J35">
        <f t="shared" si="6"/>
        <v>54.928595479208965</v>
      </c>
    </row>
    <row r="36" spans="1:10" ht="14.25" customHeight="1">
      <c r="A36">
        <f t="shared" si="8"/>
        <v>8.5</v>
      </c>
      <c r="B36">
        <f t="shared" si="0"/>
        <v>306</v>
      </c>
      <c r="C36">
        <f t="shared" si="4"/>
        <v>5.3407075111026483</v>
      </c>
      <c r="E36">
        <f t="shared" si="7"/>
        <v>34</v>
      </c>
      <c r="F36">
        <f t="shared" si="9"/>
        <v>139.09090909090909</v>
      </c>
      <c r="G36">
        <f t="shared" si="5"/>
        <v>2.4275943232284765</v>
      </c>
      <c r="H36">
        <f t="shared" si="10"/>
        <v>-60.459965948340653</v>
      </c>
      <c r="I36">
        <f t="shared" si="11"/>
        <v>52.388858715622817</v>
      </c>
      <c r="J36">
        <f t="shared" si="6"/>
        <v>54.963426177369811</v>
      </c>
    </row>
    <row r="37" spans="1:10" ht="14.25" customHeight="1">
      <c r="A37">
        <f t="shared" si="8"/>
        <v>8.75</v>
      </c>
      <c r="B37">
        <f t="shared" si="0"/>
        <v>315</v>
      </c>
      <c r="C37">
        <f t="shared" si="4"/>
        <v>5.497787143782138</v>
      </c>
      <c r="E37">
        <f t="shared" si="7"/>
        <v>35</v>
      </c>
      <c r="F37">
        <f t="shared" si="9"/>
        <v>143.18181818181819</v>
      </c>
      <c r="G37">
        <f t="shared" si="5"/>
        <v>2.4989941562646081</v>
      </c>
      <c r="H37">
        <f t="shared" si="10"/>
        <v>-64.043299273948818</v>
      </c>
      <c r="I37">
        <f t="shared" si="11"/>
        <v>47.942213320907769</v>
      </c>
      <c r="J37">
        <f t="shared" si="6"/>
        <v>55.0004815556591</v>
      </c>
    </row>
    <row r="38" spans="1:10" ht="14.25" customHeight="1">
      <c r="A38">
        <f t="shared" si="8"/>
        <v>9</v>
      </c>
      <c r="B38">
        <f t="shared" si="0"/>
        <v>324</v>
      </c>
      <c r="C38">
        <f t="shared" si="4"/>
        <v>5.6548667764616276</v>
      </c>
      <c r="E38">
        <f t="shared" si="7"/>
        <v>36</v>
      </c>
      <c r="F38">
        <f t="shared" si="9"/>
        <v>147.27272727272728</v>
      </c>
      <c r="G38">
        <f t="shared" si="5"/>
        <v>2.5703939893007397</v>
      </c>
      <c r="H38">
        <f t="shared" si="10"/>
        <v>-67.300282626494493</v>
      </c>
      <c r="I38">
        <f t="shared" si="11"/>
        <v>43.25126539644782</v>
      </c>
      <c r="J38">
        <f t="shared" si="6"/>
        <v>55.039572788362932</v>
      </c>
    </row>
    <row r="39" spans="1:10" ht="14.25" customHeight="1">
      <c r="A39">
        <f t="shared" si="8"/>
        <v>9.25</v>
      </c>
      <c r="B39">
        <f t="shared" si="0"/>
        <v>333</v>
      </c>
      <c r="C39">
        <f t="shared" si="4"/>
        <v>5.8119464091411173</v>
      </c>
      <c r="E39">
        <f t="shared" si="7"/>
        <v>37</v>
      </c>
      <c r="F39">
        <f t="shared" si="9"/>
        <v>151.36363636363637</v>
      </c>
      <c r="G39">
        <f t="shared" si="5"/>
        <v>2.6417938223368718</v>
      </c>
      <c r="H39">
        <f t="shared" si="10"/>
        <v>-70.214319165380459</v>
      </c>
      <c r="I39">
        <f t="shared" si="11"/>
        <v>38.339918937604537</v>
      </c>
      <c r="J39">
        <f t="shared" si="6"/>
        <v>55.080500675519964</v>
      </c>
    </row>
    <row r="40" spans="1:10" ht="14.25" customHeight="1">
      <c r="A40">
        <f t="shared" si="8"/>
        <v>9.5</v>
      </c>
      <c r="B40">
        <f t="shared" si="0"/>
        <v>342</v>
      </c>
      <c r="C40">
        <f t="shared" si="4"/>
        <v>5.9690260418206069</v>
      </c>
      <c r="E40">
        <f t="shared" si="7"/>
        <v>38</v>
      </c>
      <c r="F40">
        <f t="shared" si="9"/>
        <v>155.45454545454547</v>
      </c>
      <c r="G40">
        <f t="shared" si="5"/>
        <v>2.7131936553730034</v>
      </c>
      <c r="H40">
        <f t="shared" si="10"/>
        <v>-72.770559628361468</v>
      </c>
      <c r="I40">
        <f t="shared" si="11"/>
        <v>33.233201040150902</v>
      </c>
      <c r="J40">
        <f t="shared" si="6"/>
        <v>55.123056657998738</v>
      </c>
    </row>
    <row r="41" spans="1:10" ht="14.25" customHeight="1">
      <c r="A41">
        <f>A40+0.25</f>
        <v>9.75</v>
      </c>
      <c r="B41">
        <f t="shared" si="0"/>
        <v>351</v>
      </c>
      <c r="C41">
        <f t="shared" si="4"/>
        <v>6.1261056745000966</v>
      </c>
      <c r="E41">
        <f t="shared" si="7"/>
        <v>39</v>
      </c>
      <c r="F41">
        <f t="shared" si="9"/>
        <v>159.54545454545453</v>
      </c>
      <c r="G41">
        <f t="shared" si="5"/>
        <v>2.7845934884091346</v>
      </c>
      <c r="H41">
        <f t="shared" si="10"/>
        <v>-74.955977999980931</v>
      </c>
      <c r="I41">
        <f t="shared" si="11"/>
        <v>27.957134367927893</v>
      </c>
      <c r="J41">
        <f t="shared" si="6"/>
        <v>55.167023880267266</v>
      </c>
    </row>
    <row r="42" spans="1:10" ht="14.25" customHeight="1">
      <c r="A42">
        <f t="shared" si="8"/>
        <v>10</v>
      </c>
      <c r="B42">
        <f>36*A42</f>
        <v>360</v>
      </c>
      <c r="C42">
        <f t="shared" si="4"/>
        <v>6.2831853071795862</v>
      </c>
      <c r="E42">
        <f t="shared" si="7"/>
        <v>40</v>
      </c>
      <c r="F42">
        <f t="shared" si="9"/>
        <v>163.63636363636363</v>
      </c>
      <c r="G42">
        <f t="shared" si="5"/>
        <v>2.8559933214452662</v>
      </c>
      <c r="H42">
        <f t="shared" si="10"/>
        <v>-76.759437889159784</v>
      </c>
      <c r="I42">
        <f t="shared" si="11"/>
        <v>22.538604547314407</v>
      </c>
      <c r="J42">
        <f t="shared" si="6"/>
        <v>55.212178295439045</v>
      </c>
    </row>
    <row r="43" spans="1:10">
      <c r="E43">
        <f t="shared" si="7"/>
        <v>41</v>
      </c>
      <c r="F43">
        <f t="shared" si="9"/>
        <v>167.72727272727272</v>
      </c>
      <c r="G43">
        <f t="shared" si="5"/>
        <v>2.9273931544813978</v>
      </c>
      <c r="H43">
        <f t="shared" si="10"/>
        <v>-78.171749277692754</v>
      </c>
      <c r="I43">
        <f t="shared" si="11"/>
        <v>17.005223164238167</v>
      </c>
      <c r="J43">
        <f t="shared" si="6"/>
        <v>55.258289806964683</v>
      </c>
    </row>
    <row r="44" spans="1:10">
      <c r="E44">
        <f t="shared" si="7"/>
        <v>42</v>
      </c>
      <c r="F44">
        <f t="shared" si="9"/>
        <v>171.81818181818181</v>
      </c>
      <c r="G44">
        <f t="shared" si="5"/>
        <v>2.9987929875175299</v>
      </c>
      <c r="H44">
        <f t="shared" si="10"/>
        <v>-79.185715350474609</v>
      </c>
      <c r="I44">
        <f t="shared" si="11"/>
        <v>11.385187061862814</v>
      </c>
      <c r="J44">
        <f t="shared" si="6"/>
        <v>55.305123441151139</v>
      </c>
    </row>
    <row r="45" spans="1:10">
      <c r="E45">
        <f t="shared" si="7"/>
        <v>43</v>
      </c>
      <c r="F45">
        <f t="shared" si="9"/>
        <v>175.90909090909091</v>
      </c>
      <c r="G45">
        <f t="shared" si="5"/>
        <v>3.0701928205536615</v>
      </c>
      <c r="H45">
        <f t="shared" si="10"/>
        <v>-79.796169168820285</v>
      </c>
      <c r="I45">
        <f t="shared" si="11"/>
        <v>5.707134655938594</v>
      </c>
      <c r="J45">
        <f t="shared" si="6"/>
        <v>55.352440544533842</v>
      </c>
    </row>
    <row r="46" spans="1:10">
      <c r="E46">
        <f t="shared" si="7"/>
        <v>44</v>
      </c>
      <c r="F46">
        <f t="shared" si="9"/>
        <v>180</v>
      </c>
      <c r="G46">
        <f t="shared" si="5"/>
        <v>3.1415926535897931</v>
      </c>
      <c r="H46">
        <f t="shared" si="10"/>
        <v>-80</v>
      </c>
      <c r="I46">
        <f t="shared" si="11"/>
        <v>9.8011876392689601E-15</v>
      </c>
      <c r="J46">
        <f t="shared" si="6"/>
        <v>55.4</v>
      </c>
    </row>
    <row r="47" spans="1:10">
      <c r="E47">
        <f t="shared" si="7"/>
        <v>45</v>
      </c>
      <c r="F47">
        <f t="shared" si="9"/>
        <v>184.09090909090909</v>
      </c>
      <c r="G47">
        <f t="shared" si="5"/>
        <v>3.2129924866259247</v>
      </c>
      <c r="H47">
        <f t="shared" si="10"/>
        <v>-79.796169168820285</v>
      </c>
      <c r="I47">
        <f t="shared" si="11"/>
        <v>-5.7071346559385736</v>
      </c>
      <c r="J47">
        <f t="shared" si="6"/>
        <v>55.447559455466155</v>
      </c>
    </row>
    <row r="48" spans="1:10">
      <c r="E48">
        <f t="shared" si="7"/>
        <v>46</v>
      </c>
      <c r="F48">
        <f t="shared" si="9"/>
        <v>188.18181818181819</v>
      </c>
      <c r="G48">
        <f t="shared" si="5"/>
        <v>3.2843923196620564</v>
      </c>
      <c r="H48">
        <f t="shared" si="10"/>
        <v>-79.185715350474624</v>
      </c>
      <c r="I48">
        <f t="shared" si="11"/>
        <v>-11.385187061862794</v>
      </c>
      <c r="J48">
        <f t="shared" si="6"/>
        <v>55.494876558848858</v>
      </c>
    </row>
    <row r="49" spans="5:10">
      <c r="E49">
        <f t="shared" si="7"/>
        <v>47</v>
      </c>
      <c r="F49">
        <f t="shared" si="9"/>
        <v>192.27272727272728</v>
      </c>
      <c r="G49">
        <f t="shared" si="5"/>
        <v>3.355792152698188</v>
      </c>
      <c r="H49">
        <f t="shared" si="10"/>
        <v>-78.171749277692768</v>
      </c>
      <c r="I49">
        <f t="shared" si="11"/>
        <v>-17.005223164238114</v>
      </c>
      <c r="J49">
        <f t="shared" si="6"/>
        <v>55.541710193035314</v>
      </c>
    </row>
    <row r="50" spans="5:10">
      <c r="E50">
        <f t="shared" si="7"/>
        <v>48</v>
      </c>
      <c r="F50">
        <f t="shared" si="9"/>
        <v>196.36363636363637</v>
      </c>
      <c r="G50">
        <f t="shared" si="5"/>
        <v>3.42719198573432</v>
      </c>
      <c r="H50">
        <f t="shared" si="10"/>
        <v>-76.759437889159784</v>
      </c>
      <c r="I50">
        <f t="shared" si="11"/>
        <v>-22.538604547314385</v>
      </c>
      <c r="J50">
        <f t="shared" si="6"/>
        <v>55.587821704560952</v>
      </c>
    </row>
    <row r="51" spans="5:10">
      <c r="E51">
        <f t="shared" si="7"/>
        <v>49</v>
      </c>
      <c r="F51">
        <f t="shared" si="9"/>
        <v>200.45454545454547</v>
      </c>
      <c r="G51">
        <f t="shared" si="5"/>
        <v>3.4985918187704517</v>
      </c>
      <c r="H51">
        <f t="shared" si="10"/>
        <v>-74.955977999980931</v>
      </c>
      <c r="I51">
        <f t="shared" si="11"/>
        <v>-27.957134367927875</v>
      </c>
      <c r="J51">
        <f t="shared" si="6"/>
        <v>55.632976119732731</v>
      </c>
    </row>
    <row r="52" spans="5:10">
      <c r="E52">
        <f t="shared" si="7"/>
        <v>50</v>
      </c>
      <c r="F52">
        <f t="shared" si="9"/>
        <v>204.54545454545453</v>
      </c>
      <c r="G52">
        <f t="shared" si="5"/>
        <v>3.5699916518065828</v>
      </c>
      <c r="H52">
        <f t="shared" si="10"/>
        <v>-72.770559628361482</v>
      </c>
      <c r="I52">
        <f t="shared" si="11"/>
        <v>-33.233201040150888</v>
      </c>
      <c r="J52">
        <f t="shared" si="6"/>
        <v>55.676943342001259</v>
      </c>
    </row>
    <row r="53" spans="5:10">
      <c r="E53">
        <f t="shared" si="7"/>
        <v>51</v>
      </c>
      <c r="F53">
        <f t="shared" si="9"/>
        <v>208.63636363636363</v>
      </c>
      <c r="G53">
        <f t="shared" si="5"/>
        <v>3.6413914848427145</v>
      </c>
      <c r="H53">
        <f t="shared" si="10"/>
        <v>-70.214319165380473</v>
      </c>
      <c r="I53">
        <f t="shared" si="11"/>
        <v>-38.339918937604516</v>
      </c>
      <c r="J53">
        <f t="shared" si="6"/>
        <v>55.719499324480033</v>
      </c>
    </row>
    <row r="54" spans="5:10">
      <c r="E54">
        <f t="shared" si="7"/>
        <v>52</v>
      </c>
      <c r="F54">
        <f t="shared" si="9"/>
        <v>212.72727272727272</v>
      </c>
      <c r="G54">
        <f t="shared" si="5"/>
        <v>3.7127913178788465</v>
      </c>
      <c r="H54">
        <f t="shared" si="10"/>
        <v>-67.300282626494493</v>
      </c>
      <c r="I54">
        <f t="shared" si="11"/>
        <v>-43.251265396447806</v>
      </c>
      <c r="J54">
        <f t="shared" si="6"/>
        <v>55.760427211637065</v>
      </c>
    </row>
    <row r="55" spans="5:10">
      <c r="E55">
        <f t="shared" si="7"/>
        <v>53</v>
      </c>
      <c r="F55">
        <f t="shared" si="9"/>
        <v>216.81818181818181</v>
      </c>
      <c r="G55">
        <f t="shared" si="5"/>
        <v>3.7841911509149782</v>
      </c>
      <c r="H55">
        <f t="shared" si="10"/>
        <v>-64.043299273948833</v>
      </c>
      <c r="I55">
        <f t="shared" si="11"/>
        <v>-47.942213320907747</v>
      </c>
      <c r="J55">
        <f t="shared" si="6"/>
        <v>55.799518444340897</v>
      </c>
    </row>
    <row r="56" spans="5:10">
      <c r="E56">
        <f t="shared" si="7"/>
        <v>54</v>
      </c>
      <c r="F56">
        <f t="shared" si="9"/>
        <v>220.90909090909091</v>
      </c>
      <c r="G56">
        <f t="shared" si="5"/>
        <v>3.8555909839511098</v>
      </c>
      <c r="H56">
        <f t="shared" si="10"/>
        <v>-60.459965948340667</v>
      </c>
      <c r="I56">
        <f t="shared" si="11"/>
        <v>-52.388858715622803</v>
      </c>
      <c r="J56">
        <f t="shared" si="6"/>
        <v>55.836573822630186</v>
      </c>
    </row>
    <row r="57" spans="5:10">
      <c r="E57">
        <f t="shared" si="7"/>
        <v>55</v>
      </c>
      <c r="F57">
        <f t="shared" si="9"/>
        <v>225</v>
      </c>
      <c r="G57">
        <f t="shared" si="5"/>
        <v>3.9269908169872414</v>
      </c>
      <c r="H57">
        <f t="shared" si="10"/>
        <v>-56.568542494923818</v>
      </c>
      <c r="I57">
        <f t="shared" si="11"/>
        <v>-56.568542494923797</v>
      </c>
      <c r="J57">
        <f t="shared" si="6"/>
        <v>55.871404520791032</v>
      </c>
    </row>
    <row r="58" spans="5:10">
      <c r="E58">
        <f t="shared" si="7"/>
        <v>56</v>
      </c>
      <c r="F58">
        <f t="shared" si="9"/>
        <v>229.09090909090909</v>
      </c>
      <c r="G58">
        <f t="shared" si="5"/>
        <v>3.998390650023373</v>
      </c>
      <c r="H58">
        <f t="shared" si="10"/>
        <v>-52.388858715622817</v>
      </c>
      <c r="I58">
        <f t="shared" si="11"/>
        <v>-60.459965948340653</v>
      </c>
      <c r="J58">
        <f t="shared" si="6"/>
        <v>55.903833049569506</v>
      </c>
    </row>
    <row r="59" spans="5:10">
      <c r="E59">
        <f t="shared" si="7"/>
        <v>57</v>
      </c>
      <c r="F59">
        <f t="shared" si="9"/>
        <v>233.18181818181819</v>
      </c>
      <c r="G59">
        <f t="shared" si="5"/>
        <v>4.0697904830595046</v>
      </c>
      <c r="H59">
        <f t="shared" si="10"/>
        <v>-47.942213320907776</v>
      </c>
      <c r="I59">
        <f t="shared" si="11"/>
        <v>-64.043299273948818</v>
      </c>
      <c r="J59">
        <f t="shared" si="6"/>
        <v>55.933694160616241</v>
      </c>
    </row>
    <row r="60" spans="5:10">
      <c r="E60">
        <f t="shared" si="7"/>
        <v>58</v>
      </c>
      <c r="F60">
        <f t="shared" si="9"/>
        <v>237.27272727272728</v>
      </c>
      <c r="G60">
        <f t="shared" si="5"/>
        <v>4.1411903160956367</v>
      </c>
      <c r="H60">
        <f t="shared" si="10"/>
        <v>-43.251265396447792</v>
      </c>
      <c r="I60">
        <f t="shared" si="11"/>
        <v>-67.300282626494493</v>
      </c>
      <c r="J60">
        <f t="shared" si="6"/>
        <v>55.96083568855412</v>
      </c>
    </row>
    <row r="61" spans="5:10">
      <c r="E61">
        <f t="shared" si="7"/>
        <v>59</v>
      </c>
      <c r="F61">
        <f t="shared" si="9"/>
        <v>241.36363636363637</v>
      </c>
      <c r="G61">
        <f t="shared" si="5"/>
        <v>4.2125901491317688</v>
      </c>
      <c r="H61">
        <f t="shared" si="10"/>
        <v>-38.339918937604509</v>
      </c>
      <c r="I61">
        <f t="shared" si="11"/>
        <v>-70.214319165380473</v>
      </c>
      <c r="J61">
        <f t="shared" si="6"/>
        <v>55.985119326378168</v>
      </c>
    </row>
    <row r="62" spans="5:10">
      <c r="E62">
        <f t="shared" si="7"/>
        <v>60</v>
      </c>
      <c r="F62">
        <f t="shared" si="9"/>
        <v>245.45454545454547</v>
      </c>
      <c r="G62">
        <f t="shared" si="5"/>
        <v>4.2839899821678999</v>
      </c>
      <c r="H62">
        <f t="shared" si="10"/>
        <v>-33.233201040150909</v>
      </c>
      <c r="I62">
        <f t="shared" si="11"/>
        <v>-72.770559628361468</v>
      </c>
      <c r="J62">
        <f t="shared" si="6"/>
        <v>56.006421330236343</v>
      </c>
    </row>
    <row r="63" spans="5:10">
      <c r="E63">
        <f t="shared" si="7"/>
        <v>61</v>
      </c>
      <c r="F63">
        <f t="shared" si="9"/>
        <v>249.54545454545453</v>
      </c>
      <c r="G63">
        <f t="shared" si="5"/>
        <v>4.3553898152040311</v>
      </c>
      <c r="H63">
        <f t="shared" si="10"/>
        <v>-27.957134367927896</v>
      </c>
      <c r="I63">
        <f t="shared" si="11"/>
        <v>-74.955977999980931</v>
      </c>
      <c r="J63">
        <f t="shared" si="6"/>
        <v>56.024633149999836</v>
      </c>
    </row>
    <row r="64" spans="5:10">
      <c r="E64">
        <f t="shared" si="7"/>
        <v>62</v>
      </c>
      <c r="F64">
        <f t="shared" si="9"/>
        <v>253.63636363636363</v>
      </c>
      <c r="G64">
        <f t="shared" si="5"/>
        <v>4.4267896482401632</v>
      </c>
      <c r="H64">
        <f t="shared" si="10"/>
        <v>-22.538604547314378</v>
      </c>
      <c r="I64">
        <f t="shared" si="11"/>
        <v>-76.759437889159784</v>
      </c>
      <c r="J64">
        <f t="shared" si="6"/>
        <v>56.039661982409662</v>
      </c>
    </row>
    <row r="65" spans="5:10">
      <c r="E65">
        <f t="shared" si="7"/>
        <v>63</v>
      </c>
      <c r="F65">
        <f t="shared" si="9"/>
        <v>257.72727272727275</v>
      </c>
      <c r="G65">
        <f t="shared" si="5"/>
        <v>4.4981894812762953</v>
      </c>
      <c r="H65">
        <f t="shared" si="10"/>
        <v>-17.005223164238103</v>
      </c>
      <c r="I65">
        <f t="shared" si="11"/>
        <v>-78.171749277692768</v>
      </c>
      <c r="J65">
        <f t="shared" si="6"/>
        <v>56.051431243980772</v>
      </c>
    </row>
    <row r="66" spans="5:10">
      <c r="E66">
        <f t="shared" si="7"/>
        <v>64</v>
      </c>
      <c r="F66">
        <f t="shared" si="9"/>
        <v>261.81818181818181</v>
      </c>
      <c r="G66">
        <f t="shared" si="5"/>
        <v>4.5695893143124264</v>
      </c>
      <c r="H66">
        <f t="shared" si="10"/>
        <v>-11.385187061862819</v>
      </c>
      <c r="I66">
        <f t="shared" si="11"/>
        <v>-79.185715350474609</v>
      </c>
      <c r="J66">
        <f t="shared" si="6"/>
        <v>56.059880961253953</v>
      </c>
    </row>
    <row r="67" spans="5:10">
      <c r="E67">
        <f t="shared" si="7"/>
        <v>65</v>
      </c>
      <c r="F67">
        <f t="shared" si="9"/>
        <v>265.90909090909093</v>
      </c>
      <c r="G67">
        <f t="shared" ref="G67:G90" si="12">F67*PI()/180</f>
        <v>4.6409891473485585</v>
      </c>
      <c r="H67">
        <f t="shared" si="10"/>
        <v>-5.707134655938563</v>
      </c>
      <c r="I67">
        <f t="shared" si="11"/>
        <v>-79.796169168820285</v>
      </c>
      <c r="J67">
        <f t="shared" ref="J67:J90" si="13">55.4-(I67/120)</f>
        <v>56.064968076406835</v>
      </c>
    </row>
    <row r="68" spans="5:10">
      <c r="E68">
        <f t="shared" ref="E68:E90" si="14">E67+1</f>
        <v>66</v>
      </c>
      <c r="F68">
        <f t="shared" si="9"/>
        <v>270</v>
      </c>
      <c r="G68">
        <f t="shared" si="12"/>
        <v>4.7123889803846897</v>
      </c>
      <c r="H68">
        <f t="shared" si="10"/>
        <v>-1.470178145890344E-14</v>
      </c>
      <c r="I68">
        <f t="shared" si="11"/>
        <v>-80</v>
      </c>
      <c r="J68">
        <f t="shared" si="13"/>
        <v>56.066666666666663</v>
      </c>
    </row>
    <row r="69" spans="5:10">
      <c r="E69">
        <f t="shared" si="14"/>
        <v>67</v>
      </c>
      <c r="F69">
        <f t="shared" si="9"/>
        <v>274.09090909090907</v>
      </c>
      <c r="G69">
        <f t="shared" si="12"/>
        <v>4.7837888134208209</v>
      </c>
      <c r="H69">
        <f t="shared" si="10"/>
        <v>5.7071346559385336</v>
      </c>
      <c r="I69">
        <f t="shared" si="11"/>
        <v>-79.796169168820285</v>
      </c>
      <c r="J69">
        <f t="shared" si="13"/>
        <v>56.064968076406835</v>
      </c>
    </row>
    <row r="70" spans="5:10">
      <c r="E70">
        <f t="shared" si="14"/>
        <v>68</v>
      </c>
      <c r="F70">
        <f t="shared" si="9"/>
        <v>278.18181818181819</v>
      </c>
      <c r="G70">
        <f t="shared" si="12"/>
        <v>4.8551886464569529</v>
      </c>
      <c r="H70">
        <f t="shared" si="10"/>
        <v>11.385187061862789</v>
      </c>
      <c r="I70">
        <f t="shared" si="11"/>
        <v>-79.185715350474624</v>
      </c>
      <c r="J70">
        <f t="shared" si="13"/>
        <v>56.059880961253953</v>
      </c>
    </row>
    <row r="71" spans="5:10">
      <c r="E71">
        <f t="shared" si="14"/>
        <v>69</v>
      </c>
      <c r="F71">
        <f t="shared" si="9"/>
        <v>282.27272727272725</v>
      </c>
      <c r="G71">
        <f t="shared" si="12"/>
        <v>4.9265884794930841</v>
      </c>
      <c r="H71">
        <f t="shared" si="10"/>
        <v>17.005223164238075</v>
      </c>
      <c r="I71">
        <f t="shared" si="11"/>
        <v>-78.171749277692768</v>
      </c>
      <c r="J71">
        <f t="shared" si="13"/>
        <v>56.051431243980772</v>
      </c>
    </row>
    <row r="72" spans="5:10">
      <c r="E72">
        <f t="shared" si="14"/>
        <v>70</v>
      </c>
      <c r="F72">
        <f t="shared" si="9"/>
        <v>286.36363636363637</v>
      </c>
      <c r="G72">
        <f t="shared" si="12"/>
        <v>4.9979883125292162</v>
      </c>
      <c r="H72">
        <f t="shared" si="10"/>
        <v>22.538604547314346</v>
      </c>
      <c r="I72">
        <f t="shared" si="11"/>
        <v>-76.759437889159798</v>
      </c>
      <c r="J72">
        <f t="shared" si="13"/>
        <v>56.039661982409662</v>
      </c>
    </row>
    <row r="73" spans="5:10">
      <c r="E73">
        <f t="shared" si="14"/>
        <v>71</v>
      </c>
      <c r="F73">
        <f t="shared" si="9"/>
        <v>290.45454545454544</v>
      </c>
      <c r="G73">
        <f t="shared" si="12"/>
        <v>5.0693881455653473</v>
      </c>
      <c r="H73">
        <f t="shared" si="10"/>
        <v>27.957134367927804</v>
      </c>
      <c r="I73">
        <f t="shared" si="11"/>
        <v>-74.955977999980959</v>
      </c>
      <c r="J73">
        <f t="shared" si="13"/>
        <v>56.024633149999843</v>
      </c>
    </row>
    <row r="74" spans="5:10">
      <c r="E74">
        <f t="shared" si="14"/>
        <v>72</v>
      </c>
      <c r="F74">
        <f t="shared" si="9"/>
        <v>294.54545454545456</v>
      </c>
      <c r="G74">
        <f t="shared" si="12"/>
        <v>5.1407879786014794</v>
      </c>
      <c r="H74">
        <f t="shared" si="10"/>
        <v>33.233201040150881</v>
      </c>
      <c r="I74">
        <f t="shared" si="11"/>
        <v>-72.770559628361482</v>
      </c>
      <c r="J74">
        <f t="shared" si="13"/>
        <v>56.006421330236343</v>
      </c>
    </row>
    <row r="75" spans="5:10">
      <c r="E75">
        <f t="shared" si="14"/>
        <v>73</v>
      </c>
      <c r="F75">
        <f t="shared" si="9"/>
        <v>298.63636363636363</v>
      </c>
      <c r="G75">
        <f t="shared" si="12"/>
        <v>5.2121878116376115</v>
      </c>
      <c r="H75">
        <f t="shared" si="10"/>
        <v>38.339918937604544</v>
      </c>
      <c r="I75">
        <f t="shared" si="11"/>
        <v>-70.214319165380459</v>
      </c>
      <c r="J75">
        <f t="shared" si="13"/>
        <v>55.985119326378168</v>
      </c>
    </row>
    <row r="76" spans="5:10">
      <c r="E76">
        <f t="shared" si="14"/>
        <v>74</v>
      </c>
      <c r="F76">
        <f t="shared" si="9"/>
        <v>302.72727272727275</v>
      </c>
      <c r="G76">
        <f t="shared" si="12"/>
        <v>5.2835876446737435</v>
      </c>
      <c r="H76">
        <f t="shared" si="10"/>
        <v>43.251265396447835</v>
      </c>
      <c r="I76">
        <f t="shared" si="11"/>
        <v>-67.300282626494479</v>
      </c>
      <c r="J76">
        <f t="shared" si="13"/>
        <v>55.96083568855412</v>
      </c>
    </row>
    <row r="77" spans="5:10">
      <c r="E77">
        <f t="shared" si="14"/>
        <v>75</v>
      </c>
      <c r="F77">
        <f t="shared" si="9"/>
        <v>306.81818181818181</v>
      </c>
      <c r="G77">
        <f t="shared" si="12"/>
        <v>5.3549874777098747</v>
      </c>
      <c r="H77">
        <f t="shared" si="10"/>
        <v>47.942213320907747</v>
      </c>
      <c r="I77">
        <f t="shared" si="11"/>
        <v>-64.043299273948847</v>
      </c>
      <c r="J77">
        <f t="shared" si="13"/>
        <v>55.933694160616241</v>
      </c>
    </row>
    <row r="78" spans="5:10">
      <c r="E78">
        <f t="shared" si="14"/>
        <v>76</v>
      </c>
      <c r="F78">
        <f t="shared" si="9"/>
        <v>310.90909090909093</v>
      </c>
      <c r="G78">
        <f t="shared" si="12"/>
        <v>5.4263873107460068</v>
      </c>
      <c r="H78">
        <f t="shared" si="10"/>
        <v>52.388858715622824</v>
      </c>
      <c r="I78">
        <f t="shared" si="11"/>
        <v>-60.459965948340653</v>
      </c>
      <c r="J78">
        <f t="shared" si="13"/>
        <v>55.903833049569506</v>
      </c>
    </row>
    <row r="79" spans="5:10">
      <c r="E79">
        <f t="shared" si="14"/>
        <v>77</v>
      </c>
      <c r="F79">
        <f t="shared" si="9"/>
        <v>315</v>
      </c>
      <c r="G79">
        <f t="shared" si="12"/>
        <v>5.497787143782138</v>
      </c>
      <c r="H79">
        <f t="shared" si="10"/>
        <v>56.56854249492379</v>
      </c>
      <c r="I79">
        <f t="shared" si="11"/>
        <v>-56.568542494923818</v>
      </c>
      <c r="J79">
        <f t="shared" si="13"/>
        <v>55.871404520791032</v>
      </c>
    </row>
    <row r="80" spans="5:10">
      <c r="E80">
        <f t="shared" si="14"/>
        <v>78</v>
      </c>
      <c r="F80">
        <f t="shared" si="9"/>
        <v>319.09090909090907</v>
      </c>
      <c r="G80">
        <f t="shared" si="12"/>
        <v>5.5691869768182691</v>
      </c>
      <c r="H80">
        <f t="shared" si="10"/>
        <v>60.459965948340624</v>
      </c>
      <c r="I80">
        <f t="shared" si="11"/>
        <v>-52.388858715622845</v>
      </c>
      <c r="J80">
        <f t="shared" si="13"/>
        <v>55.836573822630186</v>
      </c>
    </row>
    <row r="81" spans="5:10">
      <c r="E81">
        <f t="shared" si="14"/>
        <v>79</v>
      </c>
      <c r="F81">
        <f t="shared" si="9"/>
        <v>323.18181818181819</v>
      </c>
      <c r="G81">
        <f t="shared" si="12"/>
        <v>5.6405868098544012</v>
      </c>
      <c r="H81">
        <f t="shared" si="10"/>
        <v>64.043299273948818</v>
      </c>
      <c r="I81">
        <f t="shared" si="11"/>
        <v>-47.942213320907776</v>
      </c>
      <c r="J81">
        <f t="shared" si="13"/>
        <v>55.799518444340897</v>
      </c>
    </row>
    <row r="82" spans="5:10">
      <c r="E82">
        <f t="shared" si="14"/>
        <v>80</v>
      </c>
      <c r="F82">
        <f t="shared" si="9"/>
        <v>327.27272727272725</v>
      </c>
      <c r="G82">
        <f t="shared" si="12"/>
        <v>5.7119866428905324</v>
      </c>
      <c r="H82">
        <f t="shared" si="10"/>
        <v>67.300282626494464</v>
      </c>
      <c r="I82">
        <f t="shared" si="11"/>
        <v>-43.251265396447856</v>
      </c>
      <c r="J82">
        <f t="shared" si="13"/>
        <v>55.760427211637065</v>
      </c>
    </row>
    <row r="83" spans="5:10">
      <c r="E83">
        <f t="shared" si="14"/>
        <v>81</v>
      </c>
      <c r="F83">
        <f t="shared" si="9"/>
        <v>331.36363636363637</v>
      </c>
      <c r="G83">
        <f t="shared" si="12"/>
        <v>5.7833864759266653</v>
      </c>
      <c r="H83">
        <f t="shared" si="10"/>
        <v>70.214319165380473</v>
      </c>
      <c r="I83">
        <f t="shared" si="11"/>
        <v>-38.339918937604509</v>
      </c>
      <c r="J83">
        <f t="shared" si="13"/>
        <v>55.719499324480033</v>
      </c>
    </row>
    <row r="84" spans="5:10">
      <c r="E84">
        <f t="shared" si="14"/>
        <v>82</v>
      </c>
      <c r="F84">
        <f t="shared" si="9"/>
        <v>335.45454545454544</v>
      </c>
      <c r="G84">
        <f t="shared" si="12"/>
        <v>5.8547863089627956</v>
      </c>
      <c r="H84">
        <f t="shared" si="10"/>
        <v>72.77055962836144</v>
      </c>
      <c r="I84">
        <f t="shared" si="11"/>
        <v>-33.233201040150973</v>
      </c>
      <c r="J84">
        <f t="shared" si="13"/>
        <v>55.676943342001259</v>
      </c>
    </row>
    <row r="85" spans="5:10">
      <c r="E85">
        <f t="shared" si="14"/>
        <v>83</v>
      </c>
      <c r="F85">
        <f t="shared" si="9"/>
        <v>339.54545454545456</v>
      </c>
      <c r="G85">
        <f t="shared" si="12"/>
        <v>5.9261861419989286</v>
      </c>
      <c r="H85">
        <f t="shared" si="10"/>
        <v>74.955977999980959</v>
      </c>
      <c r="I85">
        <f t="shared" si="11"/>
        <v>-27.957134367927836</v>
      </c>
      <c r="J85">
        <f t="shared" si="13"/>
        <v>55.632976119732731</v>
      </c>
    </row>
    <row r="86" spans="5:10">
      <c r="E86">
        <f t="shared" si="14"/>
        <v>84</v>
      </c>
      <c r="F86">
        <f t="shared" si="9"/>
        <v>343.63636363636363</v>
      </c>
      <c r="G86">
        <f t="shared" si="12"/>
        <v>5.9975859750350597</v>
      </c>
      <c r="H86">
        <f t="shared" si="10"/>
        <v>76.759437889159784</v>
      </c>
      <c r="I86">
        <f t="shared" si="11"/>
        <v>-22.538604547314382</v>
      </c>
      <c r="J86">
        <f t="shared" si="13"/>
        <v>55.587821704560952</v>
      </c>
    </row>
    <row r="87" spans="5:10">
      <c r="E87">
        <f t="shared" si="14"/>
        <v>85</v>
      </c>
      <c r="F87">
        <f t="shared" si="9"/>
        <v>347.72727272727275</v>
      </c>
      <c r="G87">
        <f t="shared" si="12"/>
        <v>6.0689858080711918</v>
      </c>
      <c r="H87">
        <f t="shared" si="10"/>
        <v>78.171749277692768</v>
      </c>
      <c r="I87">
        <f t="shared" si="11"/>
        <v>-17.005223164238107</v>
      </c>
      <c r="J87">
        <f t="shared" si="13"/>
        <v>55.541710193035314</v>
      </c>
    </row>
    <row r="88" spans="5:10">
      <c r="E88">
        <f t="shared" si="14"/>
        <v>86</v>
      </c>
      <c r="F88">
        <f t="shared" si="9"/>
        <v>351.81818181818181</v>
      </c>
      <c r="G88">
        <f t="shared" si="12"/>
        <v>6.140385641107323</v>
      </c>
      <c r="H88">
        <f t="shared" si="10"/>
        <v>79.185715350474609</v>
      </c>
      <c r="I88">
        <f t="shared" si="11"/>
        <v>-11.385187061862824</v>
      </c>
      <c r="J88">
        <f t="shared" si="13"/>
        <v>55.494876558848858</v>
      </c>
    </row>
    <row r="89" spans="5:10">
      <c r="E89">
        <f t="shared" si="14"/>
        <v>87</v>
      </c>
      <c r="F89">
        <f t="shared" ref="F89:F90" si="15">90*E89/22</f>
        <v>355.90909090909093</v>
      </c>
      <c r="G89">
        <f t="shared" si="12"/>
        <v>6.2117854741434551</v>
      </c>
      <c r="H89">
        <f t="shared" ref="H89:H90" si="16">80*COS(G89)</f>
        <v>79.796169168820285</v>
      </c>
      <c r="I89">
        <f t="shared" ref="I89:I90" si="17">80*SIN(G89)</f>
        <v>-5.7071346559385683</v>
      </c>
      <c r="J89">
        <f t="shared" si="13"/>
        <v>55.447559455466155</v>
      </c>
    </row>
    <row r="90" spans="5:10">
      <c r="E90">
        <f t="shared" si="14"/>
        <v>88</v>
      </c>
      <c r="F90">
        <f t="shared" si="15"/>
        <v>360</v>
      </c>
      <c r="G90">
        <f t="shared" si="12"/>
        <v>6.2831853071795862</v>
      </c>
      <c r="H90">
        <f t="shared" si="16"/>
        <v>80</v>
      </c>
      <c r="I90">
        <f t="shared" si="17"/>
        <v>-1.960237527853792E-14</v>
      </c>
      <c r="J90">
        <f t="shared" si="13"/>
        <v>55.4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9"/>
  <sheetViews>
    <sheetView workbookViewId="0">
      <selection activeCell="C25" sqref="C25"/>
    </sheetView>
  </sheetViews>
  <sheetFormatPr defaultRowHeight="15"/>
  <cols>
    <col min="2" max="2" width="9" customWidth="1"/>
  </cols>
  <sheetData>
    <row r="1" spans="1:6">
      <c r="A1" t="s">
        <v>3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>
      <c r="A2" s="1">
        <v>22</v>
      </c>
      <c r="B2" s="1">
        <f>90*A2/22</f>
        <v>90</v>
      </c>
      <c r="C2" s="1">
        <f>B2*PI()/180</f>
        <v>1.5707963267948966</v>
      </c>
      <c r="D2" s="1">
        <f>(80*COS(C2))+130</f>
        <v>130</v>
      </c>
      <c r="E2" s="1">
        <f>80*SIN(C2)</f>
        <v>80</v>
      </c>
      <c r="F2" s="1">
        <f>55.4-(E2/120)</f>
        <v>54.733333333333334</v>
      </c>
    </row>
    <row r="3" spans="1:6">
      <c r="A3" s="1">
        <v>21</v>
      </c>
      <c r="B3" s="1">
        <f>90*A3/22</f>
        <v>85.909090909090907</v>
      </c>
      <c r="C3" s="1">
        <f>B3*PI()/180</f>
        <v>1.4993964937587649</v>
      </c>
      <c r="D3" s="1">
        <f t="shared" ref="D3:D66" si="0">(80*COS(C3))+130</f>
        <v>135.7071346559386</v>
      </c>
      <c r="E3" s="1">
        <f>80*SIN(C3)</f>
        <v>79.796169168820285</v>
      </c>
      <c r="F3" s="1">
        <f>55.4-(E3/120)</f>
        <v>54.735031923593162</v>
      </c>
    </row>
    <row r="4" spans="1:6">
      <c r="A4" s="1">
        <v>23</v>
      </c>
      <c r="B4" s="1">
        <f>90*A4/22</f>
        <v>94.090909090909093</v>
      </c>
      <c r="C4" s="1">
        <f>B4*PI()/180</f>
        <v>1.6421961598310282</v>
      </c>
      <c r="D4" s="1">
        <f t="shared" si="0"/>
        <v>124.29286534406143</v>
      </c>
      <c r="E4" s="1">
        <f>80*SIN(C4)</f>
        <v>79.796169168820285</v>
      </c>
      <c r="F4" s="1">
        <f>55.4-(E4/120)</f>
        <v>54.735031923593162</v>
      </c>
    </row>
    <row r="5" spans="1:6">
      <c r="A5" s="1">
        <v>20</v>
      </c>
      <c r="B5" s="1">
        <f>90*A5/22</f>
        <v>81.818181818181813</v>
      </c>
      <c r="C5" s="1">
        <f>B5*PI()/180</f>
        <v>1.4279966607226331</v>
      </c>
      <c r="D5" s="1">
        <f t="shared" si="0"/>
        <v>141.38518706186284</v>
      </c>
      <c r="E5" s="1">
        <f>80*SIN(C5)</f>
        <v>79.185715350474609</v>
      </c>
      <c r="F5" s="1">
        <f>55.4-(E5/120)</f>
        <v>54.740119038746045</v>
      </c>
    </row>
    <row r="6" spans="1:6">
      <c r="A6" s="1">
        <v>24</v>
      </c>
      <c r="B6" s="1">
        <f>90*A6/22</f>
        <v>98.181818181818187</v>
      </c>
      <c r="C6" s="1">
        <f>B6*PI()/180</f>
        <v>1.71359599286716</v>
      </c>
      <c r="D6" s="1">
        <f t="shared" si="0"/>
        <v>118.61481293813718</v>
      </c>
      <c r="E6" s="1">
        <f>80*SIN(C6)</f>
        <v>79.185715350474609</v>
      </c>
      <c r="F6" s="1">
        <f>55.4-(E6/120)</f>
        <v>54.740119038746045</v>
      </c>
    </row>
    <row r="7" spans="1:6">
      <c r="A7" s="1">
        <v>19</v>
      </c>
      <c r="B7" s="1">
        <f>90*A7/22</f>
        <v>77.727272727272734</v>
      </c>
      <c r="C7" s="1">
        <f>B7*PI()/180</f>
        <v>1.3565968276865017</v>
      </c>
      <c r="D7" s="1">
        <f t="shared" si="0"/>
        <v>147.00522316423812</v>
      </c>
      <c r="E7" s="1">
        <f>80*SIN(C7)</f>
        <v>78.171749277692754</v>
      </c>
      <c r="F7" s="1">
        <f>55.4-(E7/120)</f>
        <v>54.748568756019225</v>
      </c>
    </row>
    <row r="8" spans="1:6">
      <c r="A8" s="1">
        <v>25</v>
      </c>
      <c r="B8" s="1">
        <f>90*A8/22</f>
        <v>102.27272727272727</v>
      </c>
      <c r="C8" s="1">
        <f>B8*PI()/180</f>
        <v>1.7849958259032914</v>
      </c>
      <c r="D8" s="1">
        <f t="shared" si="0"/>
        <v>112.99477683576188</v>
      </c>
      <c r="E8" s="1">
        <f>80*SIN(C8)</f>
        <v>78.171749277692754</v>
      </c>
      <c r="F8" s="1">
        <f>55.4-(E8/120)</f>
        <v>54.748568756019225</v>
      </c>
    </row>
    <row r="9" spans="1:6">
      <c r="A9">
        <v>18</v>
      </c>
      <c r="B9">
        <f>90*A9/22</f>
        <v>73.63636363636364</v>
      </c>
      <c r="C9">
        <f>B9*PI()/180</f>
        <v>1.2851969946503699</v>
      </c>
      <c r="D9">
        <f t="shared" si="0"/>
        <v>152.53860454731438</v>
      </c>
      <c r="E9">
        <f>80*SIN(C9)</f>
        <v>76.759437889159784</v>
      </c>
      <c r="F9">
        <f>55.4-(E9/120)</f>
        <v>54.760338017590335</v>
      </c>
    </row>
    <row r="10" spans="1:6">
      <c r="A10">
        <v>26</v>
      </c>
      <c r="B10">
        <f>90*A10/22</f>
        <v>106.36363636363636</v>
      </c>
      <c r="C10">
        <f>B10*PI()/180</f>
        <v>1.8563956589394233</v>
      </c>
      <c r="D10">
        <f t="shared" si="0"/>
        <v>107.46139545268562</v>
      </c>
      <c r="E10">
        <f>80*SIN(C10)</f>
        <v>76.759437889159784</v>
      </c>
      <c r="F10">
        <f>55.4-(E10/120)</f>
        <v>54.760338017590335</v>
      </c>
    </row>
    <row r="11" spans="1:6">
      <c r="A11" s="1">
        <v>17</v>
      </c>
      <c r="B11" s="1">
        <f>90*A11/22</f>
        <v>69.545454545454547</v>
      </c>
      <c r="C11" s="1">
        <f>B11*PI()/180</f>
        <v>1.2137971616142382</v>
      </c>
      <c r="D11" s="1">
        <f t="shared" si="0"/>
        <v>157.95713436792786</v>
      </c>
      <c r="E11" s="1">
        <f>80*SIN(C11)</f>
        <v>74.955977999980931</v>
      </c>
      <c r="F11" s="1">
        <f>55.4-(E11/120)</f>
        <v>54.775366850000161</v>
      </c>
    </row>
    <row r="12" spans="1:6">
      <c r="A12" s="1">
        <v>27</v>
      </c>
      <c r="B12" s="1">
        <f>90*A12/22</f>
        <v>110.45454545454545</v>
      </c>
      <c r="C12" s="1">
        <f>B12*PI()/180</f>
        <v>1.9277954919755549</v>
      </c>
      <c r="D12" s="1">
        <f t="shared" si="0"/>
        <v>102.04286563207214</v>
      </c>
      <c r="E12" s="1">
        <f>80*SIN(C12)</f>
        <v>74.955977999980931</v>
      </c>
      <c r="F12" s="1">
        <f>55.4-(E12/120)</f>
        <v>54.775366850000161</v>
      </c>
    </row>
    <row r="13" spans="1:6">
      <c r="A13" s="1">
        <v>16</v>
      </c>
      <c r="B13" s="1">
        <f>90*A13/22</f>
        <v>65.454545454545453</v>
      </c>
      <c r="C13" s="1">
        <f>B13*PI()/180</f>
        <v>1.1423973285781066</v>
      </c>
      <c r="D13" s="1">
        <f t="shared" si="0"/>
        <v>163.2332010401509</v>
      </c>
      <c r="E13" s="1">
        <f>80*SIN(C13)</f>
        <v>72.770559628361468</v>
      </c>
      <c r="F13" s="1">
        <f>55.4-(E13/120)</f>
        <v>54.793578669763654</v>
      </c>
    </row>
    <row r="14" spans="1:6">
      <c r="A14" s="1">
        <v>28</v>
      </c>
      <c r="B14" s="1">
        <f>90*A14/22</f>
        <v>114.54545454545455</v>
      </c>
      <c r="C14" s="1">
        <f>B14*PI()/180</f>
        <v>1.9991953250116865</v>
      </c>
      <c r="D14" s="1">
        <f t="shared" si="0"/>
        <v>96.766798959849098</v>
      </c>
      <c r="E14" s="1">
        <f>80*SIN(C14)</f>
        <v>72.770559628361468</v>
      </c>
      <c r="F14" s="1">
        <f>55.4-(E14/120)</f>
        <v>54.793578669763654</v>
      </c>
    </row>
    <row r="15" spans="1:6">
      <c r="A15">
        <v>15</v>
      </c>
      <c r="B15">
        <f>90*A15/22</f>
        <v>61.363636363636367</v>
      </c>
      <c r="C15">
        <f>B15*PI()/180</f>
        <v>1.070997495541975</v>
      </c>
      <c r="D15">
        <f t="shared" si="0"/>
        <v>168.33991893760455</v>
      </c>
      <c r="E15">
        <f>80*SIN(C15)</f>
        <v>70.214319165380459</v>
      </c>
      <c r="F15">
        <f>55.4-(E15/120)</f>
        <v>54.814880673621829</v>
      </c>
    </row>
    <row r="16" spans="1:6">
      <c r="A16">
        <v>29</v>
      </c>
      <c r="B16">
        <f>90*A16/22</f>
        <v>118.63636363636364</v>
      </c>
      <c r="C16">
        <f>B16*PI()/180</f>
        <v>2.0705951580478184</v>
      </c>
      <c r="D16">
        <f t="shared" si="0"/>
        <v>91.660081062395449</v>
      </c>
      <c r="E16">
        <f>80*SIN(C16)</f>
        <v>70.214319165380445</v>
      </c>
      <c r="F16">
        <f>55.4-(E16/120)</f>
        <v>54.814880673621829</v>
      </c>
    </row>
    <row r="17" spans="1:6">
      <c r="A17" s="1">
        <v>14</v>
      </c>
      <c r="B17" s="1">
        <f>90*A17/22</f>
        <v>57.272727272727273</v>
      </c>
      <c r="C17" s="1">
        <f>B17*PI()/180</f>
        <v>0.99959766250584325</v>
      </c>
      <c r="D17" s="1">
        <f t="shared" si="0"/>
        <v>173.25126539644782</v>
      </c>
      <c r="E17" s="1">
        <f>80*SIN(C17)</f>
        <v>67.300282626494493</v>
      </c>
      <c r="F17" s="1">
        <f>55.4-(E17/120)</f>
        <v>54.839164311445877</v>
      </c>
    </row>
    <row r="18" spans="1:6">
      <c r="A18" s="1">
        <v>30</v>
      </c>
      <c r="B18" s="1">
        <f>90*A18/22</f>
        <v>122.72727272727273</v>
      </c>
      <c r="C18" s="1">
        <f>B18*PI()/180</f>
        <v>2.14199499108395</v>
      </c>
      <c r="D18" s="1">
        <f t="shared" si="0"/>
        <v>86.74873460355218</v>
      </c>
      <c r="E18" s="1">
        <f>80*SIN(C18)</f>
        <v>67.300282626494493</v>
      </c>
      <c r="F18" s="1">
        <f>55.4-(E18/120)</f>
        <v>54.839164311445877</v>
      </c>
    </row>
    <row r="19" spans="1:6">
      <c r="A19">
        <v>13</v>
      </c>
      <c r="B19">
        <f>90*A19/22</f>
        <v>53.18181818181818</v>
      </c>
      <c r="C19">
        <f>B19*PI()/180</f>
        <v>0.92819782946971163</v>
      </c>
      <c r="D19">
        <f t="shared" si="0"/>
        <v>177.94221332090774</v>
      </c>
      <c r="E19">
        <f>80*SIN(C19)</f>
        <v>64.043299273948833</v>
      </c>
      <c r="F19">
        <f>55.4-(E19/120)</f>
        <v>54.866305839383756</v>
      </c>
    </row>
    <row r="20" spans="1:6">
      <c r="A20">
        <v>31</v>
      </c>
      <c r="B20">
        <f>90*A20/22</f>
        <v>126.81818181818181</v>
      </c>
      <c r="C20">
        <f>B20*PI()/180</f>
        <v>2.2133948241200816</v>
      </c>
      <c r="D20">
        <f t="shared" si="0"/>
        <v>82.057786679092246</v>
      </c>
      <c r="E20">
        <f>80*SIN(C20)</f>
        <v>64.043299273948833</v>
      </c>
      <c r="F20">
        <f>55.4-(E20/120)</f>
        <v>54.866305839383756</v>
      </c>
    </row>
    <row r="21" spans="1:6">
      <c r="A21" s="1">
        <v>12</v>
      </c>
      <c r="B21" s="1">
        <f>90*A21/22</f>
        <v>49.090909090909093</v>
      </c>
      <c r="C21" s="1">
        <f>B21*PI()/180</f>
        <v>0.85679799643358001</v>
      </c>
      <c r="D21" s="1">
        <f t="shared" si="0"/>
        <v>182.3888587156228</v>
      </c>
      <c r="E21" s="1">
        <f>80*SIN(C21)</f>
        <v>60.45996594834066</v>
      </c>
      <c r="F21" s="1">
        <f>55.4-(E21/120)</f>
        <v>54.896166950430491</v>
      </c>
    </row>
    <row r="22" spans="1:6">
      <c r="A22" s="1">
        <v>32</v>
      </c>
      <c r="B22" s="1">
        <f>90*A22/22</f>
        <v>130.90909090909091</v>
      </c>
      <c r="C22" s="1">
        <f>B22*PI()/180</f>
        <v>2.2847946571562132</v>
      </c>
      <c r="D22" s="1">
        <f t="shared" si="0"/>
        <v>77.611141284377197</v>
      </c>
      <c r="E22" s="1">
        <f>80*SIN(C22)</f>
        <v>60.45996594834066</v>
      </c>
      <c r="F22" s="1">
        <f>55.4-(E22/120)</f>
        <v>54.896166950430491</v>
      </c>
    </row>
    <row r="23" spans="1:6">
      <c r="A23">
        <v>11</v>
      </c>
      <c r="B23">
        <f>90*A23/22</f>
        <v>45</v>
      </c>
      <c r="C23">
        <f>B23*PI()/180</f>
        <v>0.78539816339744828</v>
      </c>
      <c r="D23">
        <f t="shared" si="0"/>
        <v>186.5685424949238</v>
      </c>
      <c r="E23">
        <f>80*SIN(C23)</f>
        <v>56.568542494923797</v>
      </c>
      <c r="F23">
        <f>55.4-(E23/120)</f>
        <v>54.928595479208965</v>
      </c>
    </row>
    <row r="24" spans="1:6">
      <c r="A24">
        <v>33</v>
      </c>
      <c r="B24">
        <f>90*A24/22</f>
        <v>135</v>
      </c>
      <c r="C24">
        <f>B24*PI()/180</f>
        <v>2.3561944901923448</v>
      </c>
      <c r="D24">
        <f t="shared" si="0"/>
        <v>73.431457505076196</v>
      </c>
      <c r="E24">
        <f>80*SIN(C24)</f>
        <v>56.568542494923804</v>
      </c>
      <c r="F24">
        <f>55.4-(E24/120)</f>
        <v>54.928595479208965</v>
      </c>
    </row>
    <row r="25" spans="1:6">
      <c r="A25" s="1">
        <v>10</v>
      </c>
      <c r="B25" s="1">
        <f>90*A25/22</f>
        <v>40.909090909090907</v>
      </c>
      <c r="C25" s="1">
        <f>B25*PI()/180</f>
        <v>0.71399833036131655</v>
      </c>
      <c r="D25" s="1">
        <f t="shared" si="0"/>
        <v>190.45996594834065</v>
      </c>
      <c r="E25" s="1">
        <f>80*SIN(C25)</f>
        <v>52.388858715622803</v>
      </c>
      <c r="F25" s="1">
        <f>55.4-(E25/120)</f>
        <v>54.963426177369811</v>
      </c>
    </row>
    <row r="26" spans="1:6">
      <c r="A26" s="1">
        <v>34</v>
      </c>
      <c r="B26" s="1">
        <f>90*A26/22</f>
        <v>139.09090909090909</v>
      </c>
      <c r="C26" s="1">
        <f>B26*PI()/180</f>
        <v>2.4275943232284765</v>
      </c>
      <c r="D26" s="1">
        <f t="shared" si="0"/>
        <v>69.540034051659347</v>
      </c>
      <c r="E26" s="1">
        <f>80*SIN(C26)</f>
        <v>52.388858715622817</v>
      </c>
      <c r="F26" s="1">
        <f>55.4-(E26/120)</f>
        <v>54.963426177369811</v>
      </c>
    </row>
    <row r="27" spans="1:6">
      <c r="A27">
        <v>9</v>
      </c>
      <c r="B27">
        <f>90*A27/22</f>
        <v>36.81818181818182</v>
      </c>
      <c r="C27">
        <f>B27*PI()/180</f>
        <v>0.64259849732518493</v>
      </c>
      <c r="D27">
        <f t="shared" si="0"/>
        <v>194.04329927394883</v>
      </c>
      <c r="E27">
        <f>80*SIN(C27)</f>
        <v>47.942213320907747</v>
      </c>
      <c r="F27">
        <f>55.4-(E27/120)</f>
        <v>55.0004815556591</v>
      </c>
    </row>
    <row r="28" spans="1:6">
      <c r="A28">
        <v>35</v>
      </c>
      <c r="B28">
        <f>90*A28/22</f>
        <v>143.18181818181819</v>
      </c>
      <c r="C28">
        <f>B28*PI()/180</f>
        <v>2.4989941562646081</v>
      </c>
      <c r="D28">
        <f t="shared" si="0"/>
        <v>65.956700726051182</v>
      </c>
      <c r="E28">
        <f>80*SIN(C28)</f>
        <v>47.942213320907769</v>
      </c>
      <c r="F28">
        <f>55.4-(E28/120)</f>
        <v>55.0004815556591</v>
      </c>
    </row>
    <row r="29" spans="1:6">
      <c r="A29" s="1">
        <v>8</v>
      </c>
      <c r="B29" s="1">
        <f>90*A29/22</f>
        <v>32.727272727272727</v>
      </c>
      <c r="C29" s="1">
        <f>B29*PI()/180</f>
        <v>0.5711986642890533</v>
      </c>
      <c r="D29" s="1">
        <f t="shared" si="0"/>
        <v>197.30028262649449</v>
      </c>
      <c r="E29" s="1">
        <f>80*SIN(C29)</f>
        <v>43.251265396447806</v>
      </c>
      <c r="F29" s="1">
        <f>55.4-(E29/120)</f>
        <v>55.039572788362932</v>
      </c>
    </row>
    <row r="30" spans="1:6">
      <c r="A30" s="1">
        <v>36</v>
      </c>
      <c r="B30" s="1">
        <f>90*A30/22</f>
        <v>147.27272727272728</v>
      </c>
      <c r="C30" s="1">
        <f>B30*PI()/180</f>
        <v>2.5703939893007397</v>
      </c>
      <c r="D30" s="1">
        <f t="shared" si="0"/>
        <v>62.699717373505507</v>
      </c>
      <c r="E30" s="1">
        <f>80*SIN(C30)</f>
        <v>43.25126539644782</v>
      </c>
      <c r="F30" s="1">
        <f>55.4-(E30/120)</f>
        <v>55.039572788362932</v>
      </c>
    </row>
    <row r="31" spans="1:6">
      <c r="A31">
        <v>7</v>
      </c>
      <c r="B31">
        <f>90*A31/22</f>
        <v>28.636363636363637</v>
      </c>
      <c r="C31">
        <f>B31*PI()/180</f>
        <v>0.49979883125292163</v>
      </c>
      <c r="D31">
        <f t="shared" si="0"/>
        <v>200.21431916538046</v>
      </c>
      <c r="E31">
        <f>80*SIN(C31)</f>
        <v>38.339918937604544</v>
      </c>
      <c r="F31">
        <f>55.4-(E31/120)</f>
        <v>55.080500675519964</v>
      </c>
    </row>
    <row r="32" spans="1:6">
      <c r="A32">
        <v>37</v>
      </c>
      <c r="B32">
        <f>90*A32/22</f>
        <v>151.36363636363637</v>
      </c>
      <c r="C32">
        <f>B32*PI()/180</f>
        <v>2.6417938223368718</v>
      </c>
      <c r="D32">
        <f t="shared" si="0"/>
        <v>59.785680834619541</v>
      </c>
      <c r="E32">
        <f>80*SIN(C32)</f>
        <v>38.339918937604537</v>
      </c>
      <c r="F32">
        <f>55.4-(E32/120)</f>
        <v>55.080500675519964</v>
      </c>
    </row>
    <row r="33" spans="1:6">
      <c r="A33" s="1">
        <v>6</v>
      </c>
      <c r="B33" s="1">
        <f>90*A33/22</f>
        <v>24.545454545454547</v>
      </c>
      <c r="C33" s="1">
        <f>B33*PI()/180</f>
        <v>0.42839899821679001</v>
      </c>
      <c r="D33" s="1">
        <f t="shared" si="0"/>
        <v>202.77055962836147</v>
      </c>
      <c r="E33" s="1">
        <f>80*SIN(C33)</f>
        <v>33.233201040150917</v>
      </c>
      <c r="F33" s="1">
        <f>55.4-(E33/120)</f>
        <v>55.123056657998738</v>
      </c>
    </row>
    <row r="34" spans="1:6">
      <c r="A34" s="1">
        <v>38</v>
      </c>
      <c r="B34" s="1">
        <f>90*A34/22</f>
        <v>155.45454545454547</v>
      </c>
      <c r="C34" s="1">
        <f>B34*PI()/180</f>
        <v>2.7131936553730034</v>
      </c>
      <c r="D34" s="1">
        <f t="shared" si="0"/>
        <v>57.229440371638532</v>
      </c>
      <c r="E34" s="1">
        <f>80*SIN(C34)</f>
        <v>33.233201040150902</v>
      </c>
      <c r="F34" s="1">
        <f>55.4-(E34/120)</f>
        <v>55.123056657998738</v>
      </c>
    </row>
    <row r="35" spans="1:6">
      <c r="A35">
        <v>5</v>
      </c>
      <c r="B35">
        <f>90*A35/22</f>
        <v>20.454545454545453</v>
      </c>
      <c r="C35">
        <f>B35*PI()/180</f>
        <v>0.35699916518065827</v>
      </c>
      <c r="D35">
        <f t="shared" si="0"/>
        <v>204.95597799998092</v>
      </c>
      <c r="E35">
        <f>80*SIN(C35)</f>
        <v>27.957134367927864</v>
      </c>
      <c r="F35">
        <f>55.4-(E35/120)</f>
        <v>55.167023880267266</v>
      </c>
    </row>
    <row r="36" spans="1:6">
      <c r="A36">
        <v>39</v>
      </c>
      <c r="B36">
        <f>90*A36/22</f>
        <v>159.54545454545453</v>
      </c>
      <c r="C36">
        <f>B36*PI()/180</f>
        <v>2.7845934884091346</v>
      </c>
      <c r="D36">
        <f t="shared" si="0"/>
        <v>55.044022000019069</v>
      </c>
      <c r="E36">
        <f>80*SIN(C36)</f>
        <v>27.957134367927893</v>
      </c>
      <c r="F36">
        <f>55.4-(E36/120)</f>
        <v>55.167023880267266</v>
      </c>
    </row>
    <row r="37" spans="1:6">
      <c r="A37" s="1">
        <v>4</v>
      </c>
      <c r="B37" s="1">
        <f>90*A37/22</f>
        <v>16.363636363636363</v>
      </c>
      <c r="C37" s="1">
        <f>B37*PI()/180</f>
        <v>0.28559933214452665</v>
      </c>
      <c r="D37" s="1">
        <f t="shared" si="0"/>
        <v>206.75943788915978</v>
      </c>
      <c r="E37" s="1">
        <f>80*SIN(C37)</f>
        <v>22.538604547314375</v>
      </c>
      <c r="F37" s="1">
        <f>55.4-(E37/120)</f>
        <v>55.212178295439045</v>
      </c>
    </row>
    <row r="38" spans="1:6">
      <c r="A38" s="1">
        <v>40</v>
      </c>
      <c r="B38" s="1">
        <f>90*A38/22</f>
        <v>163.63636363636363</v>
      </c>
      <c r="C38" s="1">
        <f>B38*PI()/180</f>
        <v>2.8559933214452662</v>
      </c>
      <c r="D38" s="1">
        <f t="shared" si="0"/>
        <v>53.240562110840216</v>
      </c>
      <c r="E38" s="1">
        <f>80*SIN(C38)</f>
        <v>22.538604547314407</v>
      </c>
      <c r="F38" s="1">
        <f>55.4-(E38/120)</f>
        <v>55.212178295439045</v>
      </c>
    </row>
    <row r="39" spans="1:6">
      <c r="A39">
        <v>3</v>
      </c>
      <c r="B39">
        <f>90*A39/22</f>
        <v>12.272727272727273</v>
      </c>
      <c r="C39">
        <f>B39*PI()/180</f>
        <v>0.214199499108395</v>
      </c>
      <c r="D39">
        <f t="shared" si="0"/>
        <v>208.17174927769275</v>
      </c>
      <c r="E39">
        <f>80*SIN(C39)</f>
        <v>17.005223164238135</v>
      </c>
      <c r="F39">
        <f>55.4-(E39/120)</f>
        <v>55.258289806964683</v>
      </c>
    </row>
    <row r="40" spans="1:6">
      <c r="A40">
        <v>41</v>
      </c>
      <c r="B40">
        <f>90*A40/22</f>
        <v>167.72727272727272</v>
      </c>
      <c r="C40">
        <f>B40*PI()/180</f>
        <v>2.9273931544813978</v>
      </c>
      <c r="D40">
        <f t="shared" si="0"/>
        <v>51.828250722307246</v>
      </c>
      <c r="E40">
        <f>80*SIN(C40)</f>
        <v>17.005223164238167</v>
      </c>
      <c r="F40">
        <f>55.4-(E40/120)</f>
        <v>55.258289806964683</v>
      </c>
    </row>
    <row r="41" spans="1:6">
      <c r="A41" s="1">
        <v>2</v>
      </c>
      <c r="B41" s="1">
        <f>90*A41/22</f>
        <v>8.1818181818181817</v>
      </c>
      <c r="C41" s="1">
        <f>B41*PI()/180</f>
        <v>0.14279966607226333</v>
      </c>
      <c r="D41" s="1">
        <f t="shared" si="0"/>
        <v>209.1857153504746</v>
      </c>
      <c r="E41" s="1">
        <f>80*SIN(C41)</f>
        <v>11.385187061862812</v>
      </c>
      <c r="F41" s="1">
        <f>55.4-(E41/120)</f>
        <v>55.305123441151139</v>
      </c>
    </row>
    <row r="42" spans="1:6">
      <c r="A42" s="1">
        <v>42</v>
      </c>
      <c r="B42" s="1">
        <f>90*A42/22</f>
        <v>171.81818181818181</v>
      </c>
      <c r="C42" s="1">
        <f>B42*PI()/180</f>
        <v>2.9987929875175299</v>
      </c>
      <c r="D42" s="1">
        <f t="shared" si="0"/>
        <v>50.814284649525391</v>
      </c>
      <c r="E42" s="1">
        <f>80*SIN(C42)</f>
        <v>11.385187061862814</v>
      </c>
      <c r="F42" s="1">
        <f>55.4-(E42/120)</f>
        <v>55.305123441151139</v>
      </c>
    </row>
    <row r="43" spans="1:6">
      <c r="A43">
        <v>1</v>
      </c>
      <c r="B43">
        <f>90*A43/22</f>
        <v>4.0909090909090908</v>
      </c>
      <c r="C43">
        <f>B43*PI()/180</f>
        <v>7.1399833036131663E-2</v>
      </c>
      <c r="D43">
        <f t="shared" si="0"/>
        <v>209.79616916882028</v>
      </c>
      <c r="E43">
        <f>80*SIN(C43)</f>
        <v>5.7071346559385869</v>
      </c>
      <c r="F43">
        <f>55.4-(E43/120)</f>
        <v>55.352440544533842</v>
      </c>
    </row>
    <row r="44" spans="1:6">
      <c r="A44">
        <v>43</v>
      </c>
      <c r="B44">
        <f>90*A44/22</f>
        <v>175.90909090909091</v>
      </c>
      <c r="C44">
        <f>B44*PI()/180</f>
        <v>3.0701928205536615</v>
      </c>
      <c r="D44">
        <f t="shared" si="0"/>
        <v>50.203830831179715</v>
      </c>
      <c r="E44">
        <f>80*SIN(C44)</f>
        <v>5.707134655938594</v>
      </c>
      <c r="F44">
        <f>55.4-(E44/120)</f>
        <v>55.352440544533842</v>
      </c>
    </row>
    <row r="45" spans="1:6">
      <c r="A45" s="1">
        <v>0</v>
      </c>
      <c r="B45" s="1">
        <f>90*A45/22</f>
        <v>0</v>
      </c>
      <c r="C45" s="1">
        <f>B45*PI()/180</f>
        <v>0</v>
      </c>
      <c r="D45" s="1">
        <f t="shared" si="0"/>
        <v>210</v>
      </c>
      <c r="E45" s="1">
        <f>80*SIN(C45)</f>
        <v>0</v>
      </c>
      <c r="F45" s="1">
        <f>55.4-(E45/120)</f>
        <v>55.4</v>
      </c>
    </row>
    <row r="46" spans="1:6">
      <c r="A46" s="1">
        <v>44</v>
      </c>
      <c r="B46" s="1">
        <f>90*A46/22</f>
        <v>180</v>
      </c>
      <c r="C46" s="1">
        <f>B46*PI()/180</f>
        <v>3.1415926535897931</v>
      </c>
      <c r="D46" s="1">
        <f t="shared" si="0"/>
        <v>50</v>
      </c>
      <c r="E46" s="1">
        <f>80*SIN(C46)</f>
        <v>9.8011876392689601E-15</v>
      </c>
      <c r="F46" s="1">
        <f>55.4-(E46/120)</f>
        <v>55.4</v>
      </c>
    </row>
    <row r="47" spans="1:6">
      <c r="A47">
        <v>45</v>
      </c>
      <c r="B47">
        <f>90*A47/22</f>
        <v>184.09090909090909</v>
      </c>
      <c r="C47">
        <f>B47*PI()/180</f>
        <v>3.2129924866259247</v>
      </c>
      <c r="D47">
        <f t="shared" si="0"/>
        <v>50.203830831179715</v>
      </c>
      <c r="E47">
        <f>80*SIN(C47)</f>
        <v>-5.7071346559385736</v>
      </c>
      <c r="F47">
        <f>55.4-(E47/120)</f>
        <v>55.447559455466155</v>
      </c>
    </row>
    <row r="48" spans="1:6">
      <c r="A48">
        <v>87</v>
      </c>
      <c r="B48">
        <f>90*A48/22</f>
        <v>355.90909090909093</v>
      </c>
      <c r="C48">
        <f>B48*PI()/180</f>
        <v>6.2117854741434551</v>
      </c>
      <c r="D48">
        <f t="shared" si="0"/>
        <v>209.79616916882028</v>
      </c>
      <c r="E48">
        <f>80*SIN(C48)</f>
        <v>-5.7071346559385683</v>
      </c>
      <c r="F48">
        <f>55.4-(E48/120)</f>
        <v>55.447559455466155</v>
      </c>
    </row>
    <row r="49" spans="1:6">
      <c r="A49" s="1">
        <v>46</v>
      </c>
      <c r="B49" s="1">
        <f>90*A49/22</f>
        <v>188.18181818181819</v>
      </c>
      <c r="C49" s="1">
        <f>B49*PI()/180</f>
        <v>3.2843923196620564</v>
      </c>
      <c r="D49" s="1">
        <f t="shared" si="0"/>
        <v>50.814284649525376</v>
      </c>
      <c r="E49" s="1">
        <f>80*SIN(C49)</f>
        <v>-11.385187061862794</v>
      </c>
      <c r="F49" s="1">
        <f>55.4-(E49/120)</f>
        <v>55.494876558848858</v>
      </c>
    </row>
    <row r="50" spans="1:6">
      <c r="A50" s="1">
        <v>86</v>
      </c>
      <c r="B50" s="1">
        <f>90*A50/22</f>
        <v>351.81818181818181</v>
      </c>
      <c r="C50" s="1">
        <f>B50*PI()/180</f>
        <v>6.140385641107323</v>
      </c>
      <c r="D50" s="1">
        <f t="shared" si="0"/>
        <v>209.1857153504746</v>
      </c>
      <c r="E50" s="1">
        <f>80*SIN(C50)</f>
        <v>-11.385187061862824</v>
      </c>
      <c r="F50" s="1">
        <f>55.4-(E50/120)</f>
        <v>55.494876558848858</v>
      </c>
    </row>
    <row r="51" spans="1:6">
      <c r="A51">
        <v>47</v>
      </c>
      <c r="B51">
        <f>90*A51/22</f>
        <v>192.27272727272728</v>
      </c>
      <c r="C51">
        <f>B51*PI()/180</f>
        <v>3.355792152698188</v>
      </c>
      <c r="D51">
        <f t="shared" si="0"/>
        <v>51.828250722307232</v>
      </c>
      <c r="E51">
        <f>80*SIN(C51)</f>
        <v>-17.005223164238114</v>
      </c>
      <c r="F51">
        <f>55.4-(E51/120)</f>
        <v>55.541710193035314</v>
      </c>
    </row>
    <row r="52" spans="1:6">
      <c r="A52">
        <v>85</v>
      </c>
      <c r="B52">
        <f>90*A52/22</f>
        <v>347.72727272727275</v>
      </c>
      <c r="C52">
        <f>B52*PI()/180</f>
        <v>6.0689858080711918</v>
      </c>
      <c r="D52">
        <f t="shared" si="0"/>
        <v>208.17174927769275</v>
      </c>
      <c r="E52">
        <f>80*SIN(C52)</f>
        <v>-17.005223164238107</v>
      </c>
      <c r="F52">
        <f>55.4-(E52/120)</f>
        <v>55.541710193035314</v>
      </c>
    </row>
    <row r="53" spans="1:6">
      <c r="A53" s="1">
        <v>48</v>
      </c>
      <c r="B53" s="1">
        <f>90*A53/22</f>
        <v>196.36363636363637</v>
      </c>
      <c r="C53" s="1">
        <f>B53*PI()/180</f>
        <v>3.42719198573432</v>
      </c>
      <c r="D53" s="1">
        <f t="shared" si="0"/>
        <v>53.240562110840216</v>
      </c>
      <c r="E53" s="1">
        <f>80*SIN(C53)</f>
        <v>-22.538604547314385</v>
      </c>
      <c r="F53" s="1">
        <f>55.4-(E53/120)</f>
        <v>55.587821704560952</v>
      </c>
    </row>
    <row r="54" spans="1:6">
      <c r="A54" s="1">
        <v>84</v>
      </c>
      <c r="B54" s="1">
        <f>90*A54/22</f>
        <v>343.63636363636363</v>
      </c>
      <c r="C54" s="1">
        <f>B54*PI()/180</f>
        <v>5.9975859750350597</v>
      </c>
      <c r="D54" s="1">
        <f t="shared" si="0"/>
        <v>206.75943788915978</v>
      </c>
      <c r="E54" s="1">
        <f>80*SIN(C54)</f>
        <v>-22.538604547314382</v>
      </c>
      <c r="F54" s="1">
        <f>55.4-(E54/120)</f>
        <v>55.587821704560952</v>
      </c>
    </row>
    <row r="55" spans="1:6">
      <c r="A55">
        <v>49</v>
      </c>
      <c r="B55">
        <f>90*A55/22</f>
        <v>200.45454545454547</v>
      </c>
      <c r="C55">
        <f>B55*PI()/180</f>
        <v>3.4985918187704517</v>
      </c>
      <c r="D55">
        <f t="shared" si="0"/>
        <v>55.044022000019069</v>
      </c>
      <c r="E55">
        <f>80*SIN(C55)</f>
        <v>-27.957134367927875</v>
      </c>
      <c r="F55">
        <f>55.4-(E55/120)</f>
        <v>55.632976119732731</v>
      </c>
    </row>
    <row r="56" spans="1:6">
      <c r="A56">
        <v>83</v>
      </c>
      <c r="B56">
        <f>90*A56/22</f>
        <v>339.54545454545456</v>
      </c>
      <c r="C56">
        <f>B56*PI()/180</f>
        <v>5.9261861419989286</v>
      </c>
      <c r="D56">
        <f t="shared" si="0"/>
        <v>204.95597799998097</v>
      </c>
      <c r="E56">
        <f>80*SIN(C56)</f>
        <v>-27.957134367927836</v>
      </c>
      <c r="F56">
        <f>55.4-(E56/120)</f>
        <v>55.632976119732731</v>
      </c>
    </row>
    <row r="57" spans="1:6">
      <c r="A57" s="1">
        <v>50</v>
      </c>
      <c r="B57" s="1">
        <f>90*A57/22</f>
        <v>204.54545454545453</v>
      </c>
      <c r="C57" s="1">
        <f>B57*PI()/180</f>
        <v>3.5699916518065828</v>
      </c>
      <c r="D57" s="1">
        <f t="shared" si="0"/>
        <v>57.229440371638518</v>
      </c>
      <c r="E57" s="1">
        <f>80*SIN(C57)</f>
        <v>-33.233201040150888</v>
      </c>
      <c r="F57" s="1">
        <f>55.4-(E57/120)</f>
        <v>55.676943342001259</v>
      </c>
    </row>
    <row r="58" spans="1:6">
      <c r="A58" s="1">
        <v>82</v>
      </c>
      <c r="B58" s="1">
        <f>90*A58/22</f>
        <v>335.45454545454544</v>
      </c>
      <c r="C58" s="1">
        <f>B58*PI()/180</f>
        <v>5.8547863089627956</v>
      </c>
      <c r="D58" s="1">
        <f t="shared" si="0"/>
        <v>202.77055962836144</v>
      </c>
      <c r="E58" s="1">
        <f>80*SIN(C58)</f>
        <v>-33.233201040150973</v>
      </c>
      <c r="F58" s="1">
        <f>55.4-(E58/120)</f>
        <v>55.676943342001259</v>
      </c>
    </row>
    <row r="59" spans="1:6">
      <c r="A59">
        <v>51</v>
      </c>
      <c r="B59">
        <f>90*A59/22</f>
        <v>208.63636363636363</v>
      </c>
      <c r="C59">
        <f>B59*PI()/180</f>
        <v>3.6413914848427145</v>
      </c>
      <c r="D59">
        <f t="shared" si="0"/>
        <v>59.785680834619527</v>
      </c>
      <c r="E59">
        <f>80*SIN(C59)</f>
        <v>-38.339918937604516</v>
      </c>
      <c r="F59">
        <f>55.4-(E59/120)</f>
        <v>55.719499324480033</v>
      </c>
    </row>
    <row r="60" spans="1:6">
      <c r="A60">
        <v>81</v>
      </c>
      <c r="B60">
        <f>90*A60/22</f>
        <v>331.36363636363637</v>
      </c>
      <c r="C60">
        <f>B60*PI()/180</f>
        <v>5.7833864759266653</v>
      </c>
      <c r="D60">
        <f t="shared" si="0"/>
        <v>200.21431916538046</v>
      </c>
      <c r="E60">
        <f>80*SIN(C60)</f>
        <v>-38.339918937604509</v>
      </c>
      <c r="F60">
        <f>55.4-(E60/120)</f>
        <v>55.719499324480033</v>
      </c>
    </row>
    <row r="61" spans="1:6">
      <c r="A61" s="1">
        <v>52</v>
      </c>
      <c r="B61" s="1">
        <f>90*A61/22</f>
        <v>212.72727272727272</v>
      </c>
      <c r="C61" s="1">
        <f>B61*PI()/180</f>
        <v>3.7127913178788465</v>
      </c>
      <c r="D61" s="1">
        <f t="shared" si="0"/>
        <v>62.699717373505507</v>
      </c>
      <c r="E61" s="1">
        <f>80*SIN(C61)</f>
        <v>-43.251265396447806</v>
      </c>
      <c r="F61" s="1">
        <f>55.4-(E61/120)</f>
        <v>55.760427211637065</v>
      </c>
    </row>
    <row r="62" spans="1:6">
      <c r="A62" s="1">
        <v>80</v>
      </c>
      <c r="B62" s="1">
        <f>90*A62/22</f>
        <v>327.27272727272725</v>
      </c>
      <c r="C62" s="1">
        <f>B62*PI()/180</f>
        <v>5.7119866428905324</v>
      </c>
      <c r="D62" s="1">
        <f t="shared" si="0"/>
        <v>197.30028262649446</v>
      </c>
      <c r="E62" s="1">
        <f>80*SIN(C62)</f>
        <v>-43.251265396447856</v>
      </c>
      <c r="F62" s="1">
        <f>55.4-(E62/120)</f>
        <v>55.760427211637065</v>
      </c>
    </row>
    <row r="63" spans="1:6">
      <c r="A63">
        <v>53</v>
      </c>
      <c r="B63">
        <f>90*A63/22</f>
        <v>216.81818181818181</v>
      </c>
      <c r="C63">
        <f>B63*PI()/180</f>
        <v>3.7841911509149782</v>
      </c>
      <c r="D63">
        <f t="shared" si="0"/>
        <v>65.956700726051167</v>
      </c>
      <c r="E63">
        <f>80*SIN(C63)</f>
        <v>-47.942213320907747</v>
      </c>
      <c r="F63">
        <f>55.4-(E63/120)</f>
        <v>55.799518444340897</v>
      </c>
    </row>
    <row r="64" spans="1:6">
      <c r="A64">
        <v>79</v>
      </c>
      <c r="B64">
        <f>90*A64/22</f>
        <v>323.18181818181819</v>
      </c>
      <c r="C64">
        <f>B64*PI()/180</f>
        <v>5.6405868098544012</v>
      </c>
      <c r="D64">
        <f t="shared" si="0"/>
        <v>194.04329927394883</v>
      </c>
      <c r="E64">
        <f>80*SIN(C64)</f>
        <v>-47.942213320907776</v>
      </c>
      <c r="F64">
        <f>55.4-(E64/120)</f>
        <v>55.799518444340897</v>
      </c>
    </row>
    <row r="65" spans="1:6">
      <c r="A65" s="1">
        <v>54</v>
      </c>
      <c r="B65" s="1">
        <f>90*A65/22</f>
        <v>220.90909090909091</v>
      </c>
      <c r="C65" s="1">
        <f>B65*PI()/180</f>
        <v>3.8555909839511098</v>
      </c>
      <c r="D65" s="1">
        <f t="shared" si="0"/>
        <v>69.540034051659333</v>
      </c>
      <c r="E65" s="1">
        <f>80*SIN(C65)</f>
        <v>-52.388858715622803</v>
      </c>
      <c r="F65" s="1">
        <f>55.4-(E65/120)</f>
        <v>55.836573822630186</v>
      </c>
    </row>
    <row r="66" spans="1:6">
      <c r="A66" s="1">
        <v>78</v>
      </c>
      <c r="B66" s="1">
        <f>90*A66/22</f>
        <v>319.09090909090907</v>
      </c>
      <c r="C66" s="1">
        <f>B66*PI()/180</f>
        <v>5.5691869768182691</v>
      </c>
      <c r="D66" s="1">
        <f t="shared" si="0"/>
        <v>190.45996594834062</v>
      </c>
      <c r="E66" s="1">
        <f>80*SIN(C66)</f>
        <v>-52.388858715622845</v>
      </c>
      <c r="F66" s="1">
        <f>55.4-(E66/120)</f>
        <v>55.836573822630186</v>
      </c>
    </row>
    <row r="67" spans="1:6">
      <c r="A67">
        <v>55</v>
      </c>
      <c r="B67">
        <f>90*A67/22</f>
        <v>225</v>
      </c>
      <c r="C67">
        <f>B67*PI()/180</f>
        <v>3.9269908169872414</v>
      </c>
      <c r="D67">
        <f t="shared" ref="D67:D89" si="1">(80*COS(C67))+130</f>
        <v>73.431457505076182</v>
      </c>
      <c r="E67">
        <f>80*SIN(C67)</f>
        <v>-56.568542494923797</v>
      </c>
      <c r="F67">
        <f>55.4-(E67/120)</f>
        <v>55.871404520791032</v>
      </c>
    </row>
    <row r="68" spans="1:6">
      <c r="A68">
        <v>77</v>
      </c>
      <c r="B68">
        <f>90*A68/22</f>
        <v>315</v>
      </c>
      <c r="C68">
        <f>B68*PI()/180</f>
        <v>5.497787143782138</v>
      </c>
      <c r="D68">
        <f t="shared" si="1"/>
        <v>186.5685424949238</v>
      </c>
      <c r="E68">
        <f>80*SIN(C68)</f>
        <v>-56.568542494923818</v>
      </c>
      <c r="F68">
        <f>55.4-(E68/120)</f>
        <v>55.871404520791032</v>
      </c>
    </row>
    <row r="69" spans="1:6">
      <c r="A69" s="1">
        <v>56</v>
      </c>
      <c r="B69" s="1">
        <f>90*A69/22</f>
        <v>229.09090909090909</v>
      </c>
      <c r="C69" s="1">
        <f>B69*PI()/180</f>
        <v>3.998390650023373</v>
      </c>
      <c r="D69" s="1">
        <f t="shared" si="1"/>
        <v>77.611141284377183</v>
      </c>
      <c r="E69" s="1">
        <f>80*SIN(C69)</f>
        <v>-60.459965948340653</v>
      </c>
      <c r="F69" s="1">
        <f>55.4-(E69/120)</f>
        <v>55.903833049569506</v>
      </c>
    </row>
    <row r="70" spans="1:6">
      <c r="A70" s="1">
        <v>76</v>
      </c>
      <c r="B70" s="1">
        <f>90*A70/22</f>
        <v>310.90909090909093</v>
      </c>
      <c r="C70" s="1">
        <f>B70*PI()/180</f>
        <v>5.4263873107460068</v>
      </c>
      <c r="D70" s="1">
        <f t="shared" si="1"/>
        <v>182.38885871562283</v>
      </c>
      <c r="E70" s="1">
        <f>80*SIN(C70)</f>
        <v>-60.459965948340653</v>
      </c>
      <c r="F70" s="1">
        <f>55.4-(E70/120)</f>
        <v>55.903833049569506</v>
      </c>
    </row>
    <row r="71" spans="1:6">
      <c r="A71">
        <v>57</v>
      </c>
      <c r="B71">
        <f>90*A71/22</f>
        <v>233.18181818181819</v>
      </c>
      <c r="C71">
        <f>B71*PI()/180</f>
        <v>4.0697904830595046</v>
      </c>
      <c r="D71">
        <f t="shared" si="1"/>
        <v>82.057786679092231</v>
      </c>
      <c r="E71">
        <f>80*SIN(C71)</f>
        <v>-64.043299273948818</v>
      </c>
      <c r="F71">
        <f>55.4-(E71/120)</f>
        <v>55.933694160616241</v>
      </c>
    </row>
    <row r="72" spans="1:6">
      <c r="A72">
        <v>75</v>
      </c>
      <c r="B72">
        <f>90*A72/22</f>
        <v>306.81818181818181</v>
      </c>
      <c r="C72">
        <f>B72*PI()/180</f>
        <v>5.3549874777098747</v>
      </c>
      <c r="D72">
        <f t="shared" si="1"/>
        <v>177.94221332090774</v>
      </c>
      <c r="E72">
        <f>80*SIN(C72)</f>
        <v>-64.043299273948847</v>
      </c>
      <c r="F72">
        <f>55.4-(E72/120)</f>
        <v>55.933694160616241</v>
      </c>
    </row>
    <row r="73" spans="1:6">
      <c r="A73" s="1">
        <v>58</v>
      </c>
      <c r="B73" s="1">
        <f>90*A73/22</f>
        <v>237.27272727272728</v>
      </c>
      <c r="C73" s="1">
        <f>B73*PI()/180</f>
        <v>4.1411903160956367</v>
      </c>
      <c r="D73" s="1">
        <f t="shared" si="1"/>
        <v>86.748734603552208</v>
      </c>
      <c r="E73" s="1">
        <f>80*SIN(C73)</f>
        <v>-67.300282626494493</v>
      </c>
      <c r="F73" s="1">
        <f>55.4-(E73/120)</f>
        <v>55.96083568855412</v>
      </c>
    </row>
    <row r="74" spans="1:6">
      <c r="A74" s="1">
        <v>74</v>
      </c>
      <c r="B74" s="1">
        <f>90*A74/22</f>
        <v>302.72727272727275</v>
      </c>
      <c r="C74" s="1">
        <f>B74*PI()/180</f>
        <v>5.2835876446737435</v>
      </c>
      <c r="D74" s="1">
        <f t="shared" si="1"/>
        <v>173.25126539644782</v>
      </c>
      <c r="E74" s="1">
        <f>80*SIN(C74)</f>
        <v>-67.300282626494479</v>
      </c>
      <c r="F74" s="1">
        <f>55.4-(E74/120)</f>
        <v>55.96083568855412</v>
      </c>
    </row>
    <row r="75" spans="1:6">
      <c r="A75">
        <v>59</v>
      </c>
      <c r="B75">
        <f>90*A75/22</f>
        <v>241.36363636363637</v>
      </c>
      <c r="C75">
        <f>B75*PI()/180</f>
        <v>4.2125901491317688</v>
      </c>
      <c r="D75">
        <f t="shared" si="1"/>
        <v>91.660081062395491</v>
      </c>
      <c r="E75">
        <f>80*SIN(C75)</f>
        <v>-70.214319165380473</v>
      </c>
      <c r="F75">
        <f>55.4-(E75/120)</f>
        <v>55.985119326378168</v>
      </c>
    </row>
    <row r="76" spans="1:6">
      <c r="A76">
        <v>73</v>
      </c>
      <c r="B76">
        <f>90*A76/22</f>
        <v>298.63636363636363</v>
      </c>
      <c r="C76">
        <f>B76*PI()/180</f>
        <v>5.2121878116376115</v>
      </c>
      <c r="D76">
        <f t="shared" si="1"/>
        <v>168.33991893760455</v>
      </c>
      <c r="E76">
        <f>80*SIN(C76)</f>
        <v>-70.214319165380459</v>
      </c>
      <c r="F76">
        <f>55.4-(E76/120)</f>
        <v>55.985119326378168</v>
      </c>
    </row>
    <row r="77" spans="1:6">
      <c r="A77" s="1">
        <v>60</v>
      </c>
      <c r="B77" s="1">
        <f>90*A77/22</f>
        <v>245.45454545454547</v>
      </c>
      <c r="C77" s="1">
        <f>B77*PI()/180</f>
        <v>4.2839899821678999</v>
      </c>
      <c r="D77" s="1">
        <f t="shared" si="1"/>
        <v>96.766798959849098</v>
      </c>
      <c r="E77" s="1">
        <f>80*SIN(C77)</f>
        <v>-72.770559628361468</v>
      </c>
      <c r="F77" s="1">
        <f>55.4-(E77/120)</f>
        <v>56.006421330236343</v>
      </c>
    </row>
    <row r="78" spans="1:6">
      <c r="A78" s="1">
        <v>72</v>
      </c>
      <c r="B78" s="1">
        <f>90*A78/22</f>
        <v>294.54545454545456</v>
      </c>
      <c r="C78" s="1">
        <f>B78*PI()/180</f>
        <v>5.1407879786014794</v>
      </c>
      <c r="D78" s="1">
        <f t="shared" si="1"/>
        <v>163.23320104015087</v>
      </c>
      <c r="E78" s="1">
        <f>80*SIN(C78)</f>
        <v>-72.770559628361482</v>
      </c>
      <c r="F78" s="1">
        <f>55.4-(E78/120)</f>
        <v>56.006421330236343</v>
      </c>
    </row>
    <row r="79" spans="1:6">
      <c r="A79" s="1">
        <v>61</v>
      </c>
      <c r="B79" s="1">
        <f>90*A79/22</f>
        <v>249.54545454545453</v>
      </c>
      <c r="C79" s="1">
        <f>B79*PI()/180</f>
        <v>4.3553898152040311</v>
      </c>
      <c r="D79" s="1">
        <f t="shared" si="1"/>
        <v>102.04286563207211</v>
      </c>
      <c r="E79" s="1">
        <f>80*SIN(C79)</f>
        <v>-74.955977999980931</v>
      </c>
      <c r="F79" s="1">
        <f>55.4-(E79/120)</f>
        <v>56.024633149999836</v>
      </c>
    </row>
    <row r="80" spans="1:6">
      <c r="A80" s="1">
        <v>71</v>
      </c>
      <c r="B80" s="1">
        <f>90*A80/22</f>
        <v>290.45454545454544</v>
      </c>
      <c r="C80" s="1">
        <f>B80*PI()/180</f>
        <v>5.0693881455653473</v>
      </c>
      <c r="D80" s="1">
        <f t="shared" si="1"/>
        <v>157.95713436792781</v>
      </c>
      <c r="E80" s="1">
        <f>80*SIN(C80)</f>
        <v>-74.955977999980959</v>
      </c>
      <c r="F80" s="1">
        <f>55.4-(E80/120)</f>
        <v>56.024633149999843</v>
      </c>
    </row>
    <row r="81" spans="1:6">
      <c r="A81">
        <v>62</v>
      </c>
      <c r="B81">
        <f>90*A81/22</f>
        <v>253.63636363636363</v>
      </c>
      <c r="C81">
        <f>B81*PI()/180</f>
        <v>4.4267896482401632</v>
      </c>
      <c r="D81">
        <f t="shared" si="1"/>
        <v>107.46139545268562</v>
      </c>
      <c r="E81">
        <f>80*SIN(C81)</f>
        <v>-76.759437889159784</v>
      </c>
      <c r="F81">
        <f>55.4-(E81/120)</f>
        <v>56.039661982409662</v>
      </c>
    </row>
    <row r="82" spans="1:6">
      <c r="A82">
        <v>70</v>
      </c>
      <c r="B82">
        <f>90*A82/22</f>
        <v>286.36363636363637</v>
      </c>
      <c r="C82">
        <f>B82*PI()/180</f>
        <v>4.9979883125292162</v>
      </c>
      <c r="D82">
        <f t="shared" si="1"/>
        <v>152.53860454731435</v>
      </c>
      <c r="E82">
        <f>80*SIN(C82)</f>
        <v>-76.759437889159798</v>
      </c>
      <c r="F82">
        <f>55.4-(E82/120)</f>
        <v>56.039661982409662</v>
      </c>
    </row>
    <row r="83" spans="1:6">
      <c r="A83" s="1">
        <v>63</v>
      </c>
      <c r="B83" s="1">
        <f>90*A83/22</f>
        <v>257.72727272727275</v>
      </c>
      <c r="C83" s="1">
        <f>B83*PI()/180</f>
        <v>4.4981894812762953</v>
      </c>
      <c r="D83" s="1">
        <f t="shared" si="1"/>
        <v>112.9947768357619</v>
      </c>
      <c r="E83" s="1">
        <f>80*SIN(C83)</f>
        <v>-78.171749277692768</v>
      </c>
      <c r="F83" s="1">
        <f>55.4-(E83/120)</f>
        <v>56.051431243980772</v>
      </c>
    </row>
    <row r="84" spans="1:6">
      <c r="A84" s="1">
        <v>69</v>
      </c>
      <c r="B84" s="1">
        <f>90*A84/22</f>
        <v>282.27272727272725</v>
      </c>
      <c r="C84" s="1">
        <f>B84*PI()/180</f>
        <v>4.9265884794930841</v>
      </c>
      <c r="D84" s="1">
        <f t="shared" si="1"/>
        <v>147.00522316423809</v>
      </c>
      <c r="E84" s="1">
        <f>80*SIN(C84)</f>
        <v>-78.171749277692768</v>
      </c>
      <c r="F84" s="1">
        <f>55.4-(E84/120)</f>
        <v>56.051431243980772</v>
      </c>
    </row>
    <row r="85" spans="1:6">
      <c r="A85" s="1">
        <v>64</v>
      </c>
      <c r="B85" s="1">
        <f>90*A85/22</f>
        <v>261.81818181818181</v>
      </c>
      <c r="C85" s="1">
        <f>B85*PI()/180</f>
        <v>4.5695893143124264</v>
      </c>
      <c r="D85" s="1">
        <f t="shared" si="1"/>
        <v>118.61481293813718</v>
      </c>
      <c r="E85" s="1">
        <f>80*SIN(C85)</f>
        <v>-79.185715350474609</v>
      </c>
      <c r="F85" s="1">
        <f>55.4-(E85/120)</f>
        <v>56.059880961253953</v>
      </c>
    </row>
    <row r="86" spans="1:6">
      <c r="A86" s="1">
        <v>68</v>
      </c>
      <c r="B86" s="1">
        <f>90*A86/22</f>
        <v>278.18181818181819</v>
      </c>
      <c r="C86" s="1">
        <f>B86*PI()/180</f>
        <v>4.8551886464569529</v>
      </c>
      <c r="D86" s="1">
        <f t="shared" si="1"/>
        <v>141.38518706186278</v>
      </c>
      <c r="E86" s="1">
        <f>80*SIN(C86)</f>
        <v>-79.185715350474624</v>
      </c>
      <c r="F86" s="1">
        <f>55.4-(E86/120)</f>
        <v>56.059880961253953</v>
      </c>
    </row>
    <row r="87" spans="1:6">
      <c r="A87" s="1">
        <v>65</v>
      </c>
      <c r="B87" s="1">
        <f>90*A87/22</f>
        <v>265.90909090909093</v>
      </c>
      <c r="C87" s="1">
        <f>B87*PI()/180</f>
        <v>4.6409891473485585</v>
      </c>
      <c r="D87" s="1">
        <f t="shared" si="1"/>
        <v>124.29286534406144</v>
      </c>
      <c r="E87" s="1">
        <f>80*SIN(C87)</f>
        <v>-79.796169168820285</v>
      </c>
      <c r="F87" s="1">
        <f>55.4-(E87/120)</f>
        <v>56.064968076406835</v>
      </c>
    </row>
    <row r="88" spans="1:6">
      <c r="A88" s="1">
        <v>67</v>
      </c>
      <c r="B88" s="1">
        <f>90*A88/22</f>
        <v>274.09090909090907</v>
      </c>
      <c r="C88" s="1">
        <f>B88*PI()/180</f>
        <v>4.7837888134208209</v>
      </c>
      <c r="D88" s="1">
        <f t="shared" si="1"/>
        <v>135.70713465593855</v>
      </c>
      <c r="E88" s="1">
        <f>80*SIN(C88)</f>
        <v>-79.796169168820285</v>
      </c>
      <c r="F88" s="1">
        <f>55.4-(E88/120)</f>
        <v>56.064968076406835</v>
      </c>
    </row>
    <row r="89" spans="1:6">
      <c r="A89" s="1">
        <v>66</v>
      </c>
      <c r="B89" s="1">
        <f>90*A89/22</f>
        <v>270</v>
      </c>
      <c r="C89" s="1">
        <f>B89*PI()/180</f>
        <v>4.7123889803846897</v>
      </c>
      <c r="D89" s="1">
        <f t="shared" si="1"/>
        <v>129.99999999999997</v>
      </c>
      <c r="E89" s="1">
        <f>80*SIN(C89)</f>
        <v>-80</v>
      </c>
      <c r="F89" s="1">
        <f>55.4-(E89/120)</f>
        <v>56.066666666666663</v>
      </c>
    </row>
  </sheetData>
  <sortState ref="A2:F90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4"/>
  <sheetViews>
    <sheetView tabSelected="1" workbookViewId="0">
      <selection activeCell="F2" sqref="F2:F34"/>
    </sheetView>
  </sheetViews>
  <sheetFormatPr defaultRowHeight="15"/>
  <sheetData>
    <row r="1" spans="1:6">
      <c r="A1" t="s">
        <v>3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>
      <c r="A2" s="1">
        <v>8</v>
      </c>
      <c r="B2" s="1">
        <f>90*A2/8</f>
        <v>90</v>
      </c>
      <c r="C2" s="1">
        <f>B2*PI()/180</f>
        <v>1.5707963267948966</v>
      </c>
      <c r="D2" s="1">
        <f>(30*COS(C2))+310</f>
        <v>310</v>
      </c>
      <c r="E2" s="1">
        <f>30*SIN(C2)</f>
        <v>30</v>
      </c>
      <c r="F2" s="1">
        <f>56.65-(E2/120)</f>
        <v>56.4</v>
      </c>
    </row>
    <row r="3" spans="1:6">
      <c r="A3" s="1">
        <v>7</v>
      </c>
      <c r="B3" s="1">
        <f>90*A3/8</f>
        <v>78.75</v>
      </c>
      <c r="C3" s="1">
        <f>B3*PI()/180</f>
        <v>1.3744467859455345</v>
      </c>
      <c r="D3" s="1">
        <f t="shared" ref="D3:D34" si="0">(30*COS(C3))+310</f>
        <v>315.85270966048387</v>
      </c>
      <c r="E3" s="1">
        <f>30*SIN(C3)</f>
        <v>29.423558412096913</v>
      </c>
      <c r="F3" s="1">
        <f t="shared" ref="F3:F34" si="1">56.65-(E3/120)</f>
        <v>56.404803679899189</v>
      </c>
    </row>
    <row r="4" spans="1:6">
      <c r="A4" s="1">
        <v>9</v>
      </c>
      <c r="B4" s="1">
        <f>90*A4/8</f>
        <v>101.25</v>
      </c>
      <c r="C4" s="1">
        <f>B4*PI()/180</f>
        <v>1.7671458676442584</v>
      </c>
      <c r="D4" s="1">
        <f t="shared" si="0"/>
        <v>304.14729033951619</v>
      </c>
      <c r="E4" s="1">
        <f>30*SIN(C4)</f>
        <v>29.423558412096916</v>
      </c>
      <c r="F4" s="1">
        <f t="shared" si="1"/>
        <v>56.404803679899189</v>
      </c>
    </row>
    <row r="5" spans="1:6">
      <c r="A5" s="1">
        <v>6</v>
      </c>
      <c r="B5" s="1">
        <f>90*A5/8</f>
        <v>67.5</v>
      </c>
      <c r="C5" s="1">
        <f>B5*PI()/180</f>
        <v>1.1780972450961724</v>
      </c>
      <c r="D5" s="1">
        <f t="shared" si="0"/>
        <v>321.48050297095267</v>
      </c>
      <c r="E5" s="1">
        <f>30*SIN(C5)</f>
        <v>27.716385975338603</v>
      </c>
      <c r="F5" s="1">
        <f t="shared" si="1"/>
        <v>56.419030116872179</v>
      </c>
    </row>
    <row r="6" spans="1:6">
      <c r="A6" s="1">
        <v>10</v>
      </c>
      <c r="B6" s="1">
        <f>90*A6/8</f>
        <v>112.5</v>
      </c>
      <c r="C6" s="1">
        <f>B6*PI()/180</f>
        <v>1.9634954084936207</v>
      </c>
      <c r="D6" s="1">
        <f t="shared" si="0"/>
        <v>298.51949702904733</v>
      </c>
      <c r="E6" s="1">
        <f>30*SIN(C6)</f>
        <v>27.716385975338603</v>
      </c>
      <c r="F6" s="1">
        <f t="shared" si="1"/>
        <v>56.419030116872179</v>
      </c>
    </row>
    <row r="7" spans="1:6">
      <c r="A7" s="2">
        <v>5</v>
      </c>
      <c r="B7" s="2">
        <f>90*A7/8</f>
        <v>56.25</v>
      </c>
      <c r="C7" s="2">
        <f>B7*PI()/180</f>
        <v>0.98174770424681035</v>
      </c>
      <c r="D7" s="1">
        <f t="shared" si="0"/>
        <v>326.66710699058808</v>
      </c>
      <c r="E7" s="2">
        <f>30*SIN(C7)</f>
        <v>24.944088369076358</v>
      </c>
      <c r="F7" s="1">
        <f t="shared" si="1"/>
        <v>56.44213259692436</v>
      </c>
    </row>
    <row r="8" spans="1:6">
      <c r="A8" s="2">
        <v>11</v>
      </c>
      <c r="B8" s="2">
        <f>90*A8/8</f>
        <v>123.75</v>
      </c>
      <c r="C8" s="2">
        <f>B8*PI()/180</f>
        <v>2.159844949342983</v>
      </c>
      <c r="D8" s="1">
        <f t="shared" si="0"/>
        <v>293.33289300941192</v>
      </c>
      <c r="E8" s="2">
        <f>30*SIN(C8)</f>
        <v>24.944088369076354</v>
      </c>
      <c r="F8" s="1">
        <f t="shared" si="1"/>
        <v>56.44213259692436</v>
      </c>
    </row>
    <row r="9" spans="1:6">
      <c r="A9" s="1">
        <v>4</v>
      </c>
      <c r="B9" s="1">
        <f>90*A9/8</f>
        <v>45</v>
      </c>
      <c r="C9" s="1">
        <f>B9*PI()/180</f>
        <v>0.78539816339744828</v>
      </c>
      <c r="D9" s="1">
        <f t="shared" si="0"/>
        <v>331.21320343559643</v>
      </c>
      <c r="E9" s="1">
        <f>30*SIN(C9)</f>
        <v>21.213203435596423</v>
      </c>
      <c r="F9" s="1">
        <f t="shared" si="1"/>
        <v>56.47322330470336</v>
      </c>
    </row>
    <row r="10" spans="1:6">
      <c r="A10" s="1">
        <v>12</v>
      </c>
      <c r="B10" s="1">
        <f>90*A10/8</f>
        <v>135</v>
      </c>
      <c r="C10" s="1">
        <f>B10*PI()/180</f>
        <v>2.3561944901923448</v>
      </c>
      <c r="D10" s="1">
        <f t="shared" si="0"/>
        <v>288.78679656440357</v>
      </c>
      <c r="E10" s="1">
        <f>30*SIN(C10)</f>
        <v>21.213203435596427</v>
      </c>
      <c r="F10" s="1">
        <f t="shared" si="1"/>
        <v>56.47322330470336</v>
      </c>
    </row>
    <row r="11" spans="1:6">
      <c r="A11" s="2">
        <v>3</v>
      </c>
      <c r="B11" s="2">
        <f>90*A11/8</f>
        <v>33.75</v>
      </c>
      <c r="C11" s="2">
        <f>B11*PI()/180</f>
        <v>0.58904862254808621</v>
      </c>
      <c r="D11" s="1">
        <f t="shared" si="0"/>
        <v>334.94408836907638</v>
      </c>
      <c r="E11" s="2">
        <f>30*SIN(C11)</f>
        <v>16.667106990588067</v>
      </c>
      <c r="F11" s="1">
        <f t="shared" si="1"/>
        <v>56.511107441745096</v>
      </c>
    </row>
    <row r="12" spans="1:6">
      <c r="A12" s="2">
        <v>13</v>
      </c>
      <c r="B12" s="2">
        <f>90*A12/8</f>
        <v>146.25</v>
      </c>
      <c r="C12" s="2">
        <f>B12*PI()/180</f>
        <v>2.5525440310417071</v>
      </c>
      <c r="D12" s="1">
        <f t="shared" si="0"/>
        <v>285.05591163092362</v>
      </c>
      <c r="E12" s="2">
        <f>30*SIN(C12)</f>
        <v>16.667106990588067</v>
      </c>
      <c r="F12" s="1">
        <f t="shared" si="1"/>
        <v>56.511107441745096</v>
      </c>
    </row>
    <row r="13" spans="1:6">
      <c r="A13" s="1">
        <v>2</v>
      </c>
      <c r="B13" s="1">
        <f>90*A13/8</f>
        <v>22.5</v>
      </c>
      <c r="C13" s="1">
        <f>B13*PI()/180</f>
        <v>0.39269908169872414</v>
      </c>
      <c r="D13" s="1">
        <f t="shared" si="0"/>
        <v>337.7163859753386</v>
      </c>
      <c r="E13" s="1">
        <f>30*SIN(C13)</f>
        <v>11.480502970952694</v>
      </c>
      <c r="F13" s="1">
        <f t="shared" si="1"/>
        <v>56.554329141908724</v>
      </c>
    </row>
    <row r="14" spans="1:6">
      <c r="A14" s="1">
        <v>14</v>
      </c>
      <c r="B14" s="1">
        <f>90*A14/8</f>
        <v>157.5</v>
      </c>
      <c r="C14" s="1">
        <f>B14*PI()/180</f>
        <v>2.748893571891069</v>
      </c>
      <c r="D14" s="1">
        <f t="shared" si="0"/>
        <v>282.2836140246614</v>
      </c>
      <c r="E14" s="1">
        <f>30*SIN(C14)</f>
        <v>11.480502970952697</v>
      </c>
      <c r="F14" s="1">
        <f t="shared" si="1"/>
        <v>56.554329141908724</v>
      </c>
    </row>
    <row r="15" spans="1:6">
      <c r="A15" s="2">
        <v>1</v>
      </c>
      <c r="B15" s="2">
        <f>90*A15/8</f>
        <v>11.25</v>
      </c>
      <c r="C15" s="2">
        <f>B15*PI()/180</f>
        <v>0.19634954084936207</v>
      </c>
      <c r="D15" s="1">
        <f t="shared" si="0"/>
        <v>339.4235584120969</v>
      </c>
      <c r="E15" s="2">
        <f>30*SIN(C15)</f>
        <v>5.8527096604838471</v>
      </c>
      <c r="F15" s="1">
        <f t="shared" si="1"/>
        <v>56.601227419495963</v>
      </c>
    </row>
    <row r="16" spans="1:6">
      <c r="A16" s="2">
        <v>15</v>
      </c>
      <c r="B16" s="2">
        <f>90*A16/8</f>
        <v>168.75</v>
      </c>
      <c r="C16" s="2">
        <f>B16*PI()/180</f>
        <v>2.9452431127404313</v>
      </c>
      <c r="D16" s="1">
        <f t="shared" si="0"/>
        <v>280.5764415879031</v>
      </c>
      <c r="E16" s="2">
        <f>30*SIN(C16)</f>
        <v>5.8527096604838453</v>
      </c>
      <c r="F16" s="1">
        <f t="shared" si="1"/>
        <v>56.601227419495963</v>
      </c>
    </row>
    <row r="17" spans="1:6">
      <c r="A17" s="1">
        <v>0</v>
      </c>
      <c r="B17" s="1">
        <f>90*A17/8</f>
        <v>0</v>
      </c>
      <c r="C17" s="1">
        <f>B17*PI()/180</f>
        <v>0</v>
      </c>
      <c r="D17" s="1">
        <f t="shared" si="0"/>
        <v>340</v>
      </c>
      <c r="E17" s="1">
        <f>30*SIN(C17)</f>
        <v>0</v>
      </c>
      <c r="F17" s="1">
        <f t="shared" si="1"/>
        <v>56.65</v>
      </c>
    </row>
    <row r="18" spans="1:6">
      <c r="A18" s="1">
        <v>16</v>
      </c>
      <c r="B18" s="1">
        <f>90*A18/8</f>
        <v>180</v>
      </c>
      <c r="C18" s="1">
        <f>B18*PI()/180</f>
        <v>3.1415926535897931</v>
      </c>
      <c r="D18" s="1">
        <f t="shared" si="0"/>
        <v>280</v>
      </c>
      <c r="E18" s="1">
        <f>30*SIN(C18)</f>
        <v>3.67544536472586E-15</v>
      </c>
      <c r="F18" s="1">
        <f t="shared" si="1"/>
        <v>56.65</v>
      </c>
    </row>
    <row r="19" spans="1:6">
      <c r="A19" s="1">
        <v>32</v>
      </c>
      <c r="B19" s="1">
        <f>90*A19/8</f>
        <v>360</v>
      </c>
      <c r="C19" s="1">
        <f>B19*PI()/180</f>
        <v>6.2831853071795862</v>
      </c>
      <c r="D19" s="1">
        <f t="shared" si="0"/>
        <v>340</v>
      </c>
      <c r="E19" s="1">
        <f>30*SIN(C19)</f>
        <v>-7.3508907294517201E-15</v>
      </c>
      <c r="F19" s="1">
        <f t="shared" si="1"/>
        <v>56.65</v>
      </c>
    </row>
    <row r="20" spans="1:6">
      <c r="A20" s="2">
        <v>17</v>
      </c>
      <c r="B20" s="2">
        <f>90*A20/8</f>
        <v>191.25</v>
      </c>
      <c r="C20" s="2">
        <f>B20*PI()/180</f>
        <v>3.337942194439155</v>
      </c>
      <c r="D20" s="1">
        <f t="shared" si="0"/>
        <v>280.5764415879031</v>
      </c>
      <c r="E20" s="2">
        <f>30*SIN(C20)</f>
        <v>-5.8527096604838373</v>
      </c>
      <c r="F20" s="1">
        <f t="shared" si="1"/>
        <v>56.698772580504027</v>
      </c>
    </row>
    <row r="21" spans="1:6">
      <c r="A21" s="2">
        <v>31</v>
      </c>
      <c r="B21" s="2">
        <f>90*A21/8</f>
        <v>348.75</v>
      </c>
      <c r="C21" s="2">
        <f>B21*PI()/180</f>
        <v>6.0868357663302239</v>
      </c>
      <c r="D21" s="1">
        <f t="shared" si="0"/>
        <v>339.4235584120969</v>
      </c>
      <c r="E21" s="2">
        <f>30*SIN(C21)</f>
        <v>-5.8527096604838613</v>
      </c>
      <c r="F21" s="1">
        <f t="shared" si="1"/>
        <v>56.698772580504034</v>
      </c>
    </row>
    <row r="22" spans="1:6">
      <c r="A22" s="1">
        <v>18</v>
      </c>
      <c r="B22" s="1">
        <f>90*A22/8</f>
        <v>202.5</v>
      </c>
      <c r="C22" s="1">
        <f>B22*PI()/180</f>
        <v>3.5342917352885168</v>
      </c>
      <c r="D22" s="1">
        <f t="shared" si="0"/>
        <v>282.2836140246614</v>
      </c>
      <c r="E22" s="1">
        <f>30*SIN(C22)</f>
        <v>-11.480502970952676</v>
      </c>
      <c r="F22" s="1">
        <f t="shared" si="1"/>
        <v>56.745670858091273</v>
      </c>
    </row>
    <row r="23" spans="1:6">
      <c r="A23" s="1">
        <v>30</v>
      </c>
      <c r="B23" s="1">
        <f>90*A23/8</f>
        <v>337.5</v>
      </c>
      <c r="C23" s="1">
        <f>B23*PI()/180</f>
        <v>5.8904862254808625</v>
      </c>
      <c r="D23" s="1">
        <f t="shared" si="0"/>
        <v>337.7163859753386</v>
      </c>
      <c r="E23" s="1">
        <f>30*SIN(C23)</f>
        <v>-11.480502970952687</v>
      </c>
      <c r="F23" s="1">
        <f t="shared" si="1"/>
        <v>56.745670858091273</v>
      </c>
    </row>
    <row r="24" spans="1:6">
      <c r="A24" s="2">
        <v>19</v>
      </c>
      <c r="B24" s="2">
        <f>90*A24/8</f>
        <v>213.75</v>
      </c>
      <c r="C24" s="2">
        <f>B24*PI()/180</f>
        <v>3.7306412761378795</v>
      </c>
      <c r="D24" s="1">
        <f t="shared" si="0"/>
        <v>285.05591163092362</v>
      </c>
      <c r="E24" s="2">
        <f>30*SIN(C24)</f>
        <v>-16.667106990588067</v>
      </c>
      <c r="F24" s="1">
        <f t="shared" si="1"/>
        <v>56.788892558254901</v>
      </c>
    </row>
    <row r="25" spans="1:6">
      <c r="A25" s="2">
        <v>29</v>
      </c>
      <c r="B25" s="2">
        <f>90*A25/8</f>
        <v>326.25</v>
      </c>
      <c r="C25" s="2">
        <f>B25*PI()/180</f>
        <v>5.6941366846315002</v>
      </c>
      <c r="D25" s="1">
        <f t="shared" si="0"/>
        <v>334.94408836907638</v>
      </c>
      <c r="E25" s="2">
        <f>30*SIN(C25)</f>
        <v>-16.667106990588067</v>
      </c>
      <c r="F25" s="1">
        <f t="shared" si="1"/>
        <v>56.788892558254901</v>
      </c>
    </row>
    <row r="26" spans="1:6">
      <c r="A26" s="1">
        <v>20</v>
      </c>
      <c r="B26" s="1">
        <f>90*A26/8</f>
        <v>225</v>
      </c>
      <c r="C26" s="1">
        <f>B26*PI()/180</f>
        <v>3.9269908169872414</v>
      </c>
      <c r="D26" s="1">
        <f t="shared" si="0"/>
        <v>288.78679656440357</v>
      </c>
      <c r="E26" s="1">
        <f>30*SIN(C26)</f>
        <v>-21.213203435596423</v>
      </c>
      <c r="F26" s="1">
        <f t="shared" si="1"/>
        <v>56.826776695296637</v>
      </c>
    </row>
    <row r="27" spans="1:6">
      <c r="A27" s="1">
        <v>28</v>
      </c>
      <c r="B27" s="1">
        <f>90*A27/8</f>
        <v>315</v>
      </c>
      <c r="C27" s="1">
        <f>B27*PI()/180</f>
        <v>5.497787143782138</v>
      </c>
      <c r="D27" s="1">
        <f t="shared" si="0"/>
        <v>331.21320343559643</v>
      </c>
      <c r="E27" s="1">
        <f>30*SIN(C27)</f>
        <v>-21.21320343559643</v>
      </c>
      <c r="F27" s="1">
        <f t="shared" si="1"/>
        <v>56.826776695296637</v>
      </c>
    </row>
    <row r="28" spans="1:6">
      <c r="A28" s="2">
        <v>21</v>
      </c>
      <c r="B28" s="2">
        <f>90*A28/8</f>
        <v>236.25</v>
      </c>
      <c r="C28" s="2">
        <f>B28*PI()/180</f>
        <v>4.1233403578366028</v>
      </c>
      <c r="D28" s="1">
        <f t="shared" si="0"/>
        <v>293.33289300941192</v>
      </c>
      <c r="E28" s="2">
        <f>30*SIN(C28)</f>
        <v>-24.944088369076344</v>
      </c>
      <c r="F28" s="1">
        <f t="shared" si="1"/>
        <v>56.857867403075637</v>
      </c>
    </row>
    <row r="29" spans="1:6">
      <c r="A29" s="2">
        <v>27</v>
      </c>
      <c r="B29" s="2">
        <f>90*A29/8</f>
        <v>303.75</v>
      </c>
      <c r="C29" s="2">
        <f>B29*PI()/180</f>
        <v>5.3014376029327757</v>
      </c>
      <c r="D29" s="1">
        <f t="shared" si="0"/>
        <v>326.66710699058808</v>
      </c>
      <c r="E29" s="2">
        <f>30*SIN(C29)</f>
        <v>-24.944088369076365</v>
      </c>
      <c r="F29" s="1">
        <f t="shared" si="1"/>
        <v>56.857867403075637</v>
      </c>
    </row>
    <row r="30" spans="1:6">
      <c r="A30" s="1">
        <v>22</v>
      </c>
      <c r="B30" s="1">
        <f>90*A30/8</f>
        <v>247.5</v>
      </c>
      <c r="C30" s="1">
        <f>B30*PI()/180</f>
        <v>4.319689898685966</v>
      </c>
      <c r="D30" s="1">
        <f t="shared" si="0"/>
        <v>298.51949702904733</v>
      </c>
      <c r="E30" s="1">
        <f>30*SIN(C30)</f>
        <v>-27.716385975338607</v>
      </c>
      <c r="F30" s="1">
        <f t="shared" si="1"/>
        <v>56.880969883127818</v>
      </c>
    </row>
    <row r="31" spans="1:6">
      <c r="A31" s="1">
        <v>26</v>
      </c>
      <c r="B31" s="1">
        <f>90*A31/8</f>
        <v>292.5</v>
      </c>
      <c r="C31" s="1">
        <f>B31*PI()/180</f>
        <v>5.1050880620834143</v>
      </c>
      <c r="D31" s="1">
        <f t="shared" si="0"/>
        <v>321.48050297095273</v>
      </c>
      <c r="E31" s="1">
        <f>30*SIN(C31)</f>
        <v>-27.7163859753386</v>
      </c>
      <c r="F31" s="1">
        <f t="shared" si="1"/>
        <v>56.880969883127818</v>
      </c>
    </row>
    <row r="32" spans="1:6">
      <c r="A32" s="2">
        <v>23</v>
      </c>
      <c r="B32" s="2">
        <f>90*A32/8</f>
        <v>258.75</v>
      </c>
      <c r="C32" s="2">
        <f>B32*PI()/180</f>
        <v>4.5160394395353274</v>
      </c>
      <c r="D32" s="1">
        <f t="shared" si="0"/>
        <v>304.14729033951613</v>
      </c>
      <c r="E32" s="2">
        <f>30*SIN(C32)</f>
        <v>-29.423558412096909</v>
      </c>
      <c r="F32" s="1">
        <f t="shared" si="1"/>
        <v>56.895196320100808</v>
      </c>
    </row>
    <row r="33" spans="1:6">
      <c r="A33" s="2">
        <v>25</v>
      </c>
      <c r="B33" s="2">
        <f>90*A33/8</f>
        <v>281.25</v>
      </c>
      <c r="C33" s="2">
        <f>B33*PI()/180</f>
        <v>4.908738521234052</v>
      </c>
      <c r="D33" s="1">
        <f t="shared" si="0"/>
        <v>315.85270966048387</v>
      </c>
      <c r="E33" s="2">
        <f>30*SIN(C33)</f>
        <v>-29.423558412096913</v>
      </c>
      <c r="F33" s="1">
        <f t="shared" si="1"/>
        <v>56.895196320100808</v>
      </c>
    </row>
    <row r="34" spans="1:6">
      <c r="A34" s="2">
        <v>24</v>
      </c>
      <c r="B34" s="2">
        <f>90*A34/8</f>
        <v>270</v>
      </c>
      <c r="C34" s="2">
        <f>B34*PI()/180</f>
        <v>4.7123889803846897</v>
      </c>
      <c r="D34" s="1">
        <f t="shared" si="0"/>
        <v>310</v>
      </c>
      <c r="E34" s="2">
        <f>30*SIN(C34)</f>
        <v>-30</v>
      </c>
      <c r="F34" s="1">
        <f t="shared" si="1"/>
        <v>56.9</v>
      </c>
    </row>
  </sheetData>
  <sortState ref="A2:F89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CJohnson</dc:creator>
  <cp:lastModifiedBy>CJohnson</cp:lastModifiedBy>
  <dcterms:created xsi:type="dcterms:W3CDTF">2012-02-11T10:06:37Z</dcterms:created>
  <dcterms:modified xsi:type="dcterms:W3CDTF">2012-02-11T13:18:35Z</dcterms:modified>
</cp:coreProperties>
</file>