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D:\Thirdie new works\Congress\DOLE TALISAY (2)\"/>
    </mc:Choice>
  </mc:AlternateContent>
  <bookViews>
    <workbookView xWindow="816" yWindow="-120" windowWidth="20640" windowHeight="11760" firstSheet="1" activeTab="1"/>
  </bookViews>
  <sheets>
    <sheet name="Form" sheetId="3" state="hidden" r:id="rId1"/>
    <sheet name="DOLE" sheetId="12" r:id="rId2"/>
    <sheet name="FINDINGS- AMBULONG- NATATAS" sheetId="14" state="hidden" r:id="rId3"/>
    <sheet name="FINDINGS- POB.3-7-done" sheetId="13" state="hidden" r:id="rId4"/>
    <sheet name="MIAH" sheetId="9" state="hidden" r:id="rId5"/>
    <sheet name="List of Trainings" sheetId="5" state="hidden" r:id="rId6"/>
    <sheet name="Sheet2" sheetId="18" r:id="rId7"/>
  </sheets>
  <definedNames>
    <definedName name="_xlnm._FilterDatabase" localSheetId="1" hidden="1">DOLE!$M$1:$M$518</definedName>
    <definedName name="_xlnm.Print_Area" localSheetId="1">DOLE!$A$1:$Z$518</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T296" i="14" l="1"/>
  <c r="AF296" i="14"/>
  <c r="AT281" i="14"/>
  <c r="AF281" i="14"/>
  <c r="AF269" i="14"/>
  <c r="AT268" i="14"/>
  <c r="AF268" i="14"/>
  <c r="AT264" i="14"/>
  <c r="AF264" i="14"/>
  <c r="AT256" i="14"/>
  <c r="AF256" i="14"/>
  <c r="AT253" i="14"/>
  <c r="AF253" i="14"/>
  <c r="AP239" i="14"/>
  <c r="AB239" i="14"/>
  <c r="AP221" i="14"/>
  <c r="AB221" i="14"/>
  <c r="AP197" i="14"/>
  <c r="AB197" i="14"/>
  <c r="AP137" i="14"/>
  <c r="AB137" i="14"/>
  <c r="AP110" i="14"/>
  <c r="AB110" i="14"/>
  <c r="AP106" i="14"/>
  <c r="AB106" i="14"/>
  <c r="AP78" i="14"/>
  <c r="AB78" i="14"/>
  <c r="AP74" i="14"/>
  <c r="AB74" i="14"/>
  <c r="AP64" i="14"/>
  <c r="AB64" i="14"/>
  <c r="AP62" i="14"/>
  <c r="AB62" i="14"/>
  <c r="AP61" i="14"/>
  <c r="AB61" i="14"/>
  <c r="AP52" i="14"/>
  <c r="AB52" i="14"/>
  <c r="AR19" i="14"/>
  <c r="AD19" i="14"/>
  <c r="AR17" i="14"/>
  <c r="AD17" i="14"/>
  <c r="AR12" i="14"/>
  <c r="AD12" i="14"/>
  <c r="T250" i="14" l="1"/>
  <c r="F250" i="14"/>
  <c r="T249" i="14"/>
  <c r="F249" i="14"/>
  <c r="T248" i="14"/>
  <c r="F248" i="14"/>
  <c r="T247" i="14"/>
  <c r="F247" i="14"/>
  <c r="T246" i="14"/>
  <c r="F246" i="14"/>
  <c r="T245" i="14"/>
  <c r="F245" i="14"/>
  <c r="T244" i="14"/>
  <c r="F244" i="14"/>
  <c r="T243" i="14"/>
  <c r="F243" i="14"/>
  <c r="T242" i="14"/>
  <c r="F242" i="14"/>
  <c r="T241" i="14"/>
  <c r="F241" i="14"/>
  <c r="T240" i="14"/>
  <c r="F240" i="14"/>
  <c r="T239" i="14"/>
  <c r="F239" i="14"/>
  <c r="T238" i="14"/>
  <c r="F238" i="14"/>
  <c r="T237" i="14"/>
  <c r="F237" i="14"/>
  <c r="T236" i="14"/>
  <c r="F236" i="14"/>
  <c r="T235" i="14"/>
  <c r="F235" i="14"/>
  <c r="T234" i="14"/>
  <c r="F234" i="14"/>
  <c r="T233" i="14"/>
  <c r="F233" i="14"/>
  <c r="T232" i="14"/>
  <c r="F232" i="14"/>
  <c r="T231" i="14"/>
  <c r="F231" i="14"/>
  <c r="T230" i="14"/>
  <c r="F230" i="14"/>
  <c r="T229" i="14"/>
  <c r="F229" i="14"/>
  <c r="T228" i="14"/>
  <c r="F228" i="14"/>
  <c r="T227" i="14"/>
  <c r="F227" i="14"/>
  <c r="T226" i="14"/>
  <c r="F226" i="14"/>
  <c r="T225" i="14"/>
  <c r="F225" i="14"/>
  <c r="T224" i="14"/>
  <c r="F224" i="14"/>
  <c r="T223" i="14"/>
  <c r="F223" i="14"/>
  <c r="T222" i="14"/>
  <c r="F222" i="14"/>
  <c r="T221" i="14"/>
  <c r="F221" i="14"/>
  <c r="T220" i="14"/>
  <c r="F220" i="14"/>
  <c r="T219" i="14"/>
  <c r="F219" i="14"/>
  <c r="T218" i="14"/>
  <c r="F218" i="14"/>
  <c r="T217" i="14"/>
  <c r="F217" i="14"/>
  <c r="T216" i="14"/>
  <c r="F216" i="14"/>
  <c r="T215" i="14"/>
  <c r="F215" i="14"/>
  <c r="T214" i="14"/>
  <c r="F214" i="14"/>
  <c r="T213" i="14"/>
  <c r="F213" i="14"/>
  <c r="T212" i="14"/>
  <c r="F212" i="14"/>
  <c r="T211" i="14"/>
  <c r="F211" i="14"/>
  <c r="T210" i="14"/>
  <c r="F210" i="14"/>
  <c r="T209" i="14"/>
  <c r="F209" i="14"/>
  <c r="T208" i="14"/>
  <c r="F208" i="14"/>
  <c r="T207" i="14"/>
  <c r="F207" i="14"/>
  <c r="T206" i="14"/>
  <c r="F206" i="14"/>
  <c r="T205" i="14"/>
  <c r="F205" i="14"/>
  <c r="T204" i="14"/>
  <c r="F204" i="14"/>
  <c r="T203" i="14"/>
  <c r="F203" i="14"/>
  <c r="T202" i="14"/>
  <c r="F202" i="14"/>
  <c r="T201" i="14"/>
  <c r="F201" i="14"/>
  <c r="T200" i="14"/>
  <c r="F200" i="14"/>
  <c r="T199" i="14"/>
  <c r="F199" i="14"/>
  <c r="T198" i="14"/>
  <c r="F198" i="14"/>
  <c r="T197" i="14"/>
  <c r="F197" i="14"/>
  <c r="T196" i="14"/>
  <c r="F196" i="14"/>
  <c r="T195" i="14"/>
  <c r="F195" i="14"/>
  <c r="T194" i="14"/>
  <c r="F194" i="14"/>
  <c r="T193" i="14"/>
  <c r="F193" i="14"/>
  <c r="T192" i="14"/>
  <c r="F192" i="14"/>
  <c r="T191" i="14"/>
  <c r="F191" i="14"/>
  <c r="T190" i="14"/>
  <c r="F190" i="14"/>
  <c r="T189" i="14"/>
  <c r="F189" i="14"/>
  <c r="T188" i="14"/>
  <c r="F188" i="14"/>
  <c r="T187" i="14"/>
  <c r="F187" i="14"/>
  <c r="T186" i="14"/>
  <c r="F186" i="14"/>
  <c r="T185" i="14"/>
  <c r="F185" i="14"/>
  <c r="T184" i="14"/>
  <c r="F184" i="14"/>
  <c r="T183" i="14"/>
  <c r="F183" i="14"/>
  <c r="T182" i="14"/>
  <c r="F182" i="14"/>
  <c r="T181" i="14"/>
  <c r="F181" i="14"/>
  <c r="T180" i="14"/>
  <c r="F180" i="14"/>
  <c r="T179" i="14"/>
  <c r="F179" i="14"/>
  <c r="T178" i="14"/>
  <c r="F178" i="14"/>
  <c r="T177" i="14"/>
  <c r="F177" i="14"/>
  <c r="T176" i="14"/>
  <c r="F176" i="14"/>
  <c r="T175" i="14"/>
  <c r="F175" i="14"/>
  <c r="T174" i="14"/>
  <c r="F174" i="14"/>
  <c r="T173" i="14"/>
  <c r="F173" i="14"/>
  <c r="T172" i="14"/>
  <c r="F172" i="14"/>
  <c r="T171" i="14"/>
  <c r="F171" i="14"/>
  <c r="T170" i="14"/>
  <c r="F170" i="14"/>
  <c r="T169" i="14"/>
  <c r="F169" i="14"/>
  <c r="T168" i="14"/>
  <c r="F168" i="14"/>
  <c r="T167" i="14"/>
  <c r="F167" i="14"/>
  <c r="T166" i="14"/>
  <c r="F166" i="14"/>
  <c r="T165" i="14"/>
  <c r="F165" i="14"/>
  <c r="T164" i="14"/>
  <c r="F164" i="14"/>
  <c r="T163" i="14"/>
  <c r="F163" i="14"/>
  <c r="T162" i="14"/>
  <c r="F162" i="14"/>
  <c r="T161" i="14"/>
  <c r="F161" i="14"/>
  <c r="T160" i="14"/>
  <c r="F160" i="14"/>
  <c r="T159" i="14"/>
  <c r="F159" i="14"/>
  <c r="T158" i="14"/>
  <c r="F158" i="14"/>
  <c r="T157" i="14"/>
  <c r="F157" i="14"/>
  <c r="T156" i="14"/>
  <c r="F156" i="14"/>
  <c r="T155" i="14"/>
  <c r="F155" i="14"/>
  <c r="T154" i="14"/>
  <c r="F154" i="14"/>
  <c r="T153" i="14"/>
  <c r="F153" i="14"/>
  <c r="T152" i="14"/>
  <c r="F152" i="14"/>
  <c r="T151" i="14"/>
  <c r="F151" i="14"/>
  <c r="T150" i="14"/>
  <c r="F150" i="14"/>
  <c r="T149" i="14"/>
  <c r="F149" i="14"/>
  <c r="T148" i="14"/>
  <c r="F148" i="14"/>
  <c r="T147" i="14"/>
  <c r="F147" i="14"/>
  <c r="T146" i="14"/>
  <c r="F146" i="14"/>
  <c r="T145" i="14"/>
  <c r="F145" i="14"/>
  <c r="T144" i="14"/>
  <c r="F144" i="14"/>
  <c r="T143" i="14"/>
  <c r="F143" i="14"/>
  <c r="T142" i="14"/>
  <c r="F142" i="14"/>
  <c r="T141" i="14"/>
  <c r="F141" i="14"/>
  <c r="T140" i="14"/>
  <c r="F140" i="14"/>
  <c r="T139" i="14"/>
  <c r="F139" i="14"/>
  <c r="T138" i="14"/>
  <c r="F138" i="14"/>
  <c r="T137" i="14"/>
  <c r="F137" i="14"/>
  <c r="T136" i="14"/>
  <c r="F136" i="14"/>
  <c r="T135" i="14"/>
  <c r="F135" i="14"/>
  <c r="T134" i="14"/>
  <c r="F134" i="14"/>
  <c r="T133" i="14"/>
  <c r="F133" i="14"/>
  <c r="T132" i="14"/>
  <c r="F132" i="14"/>
  <c r="T131" i="14"/>
  <c r="F131" i="14"/>
  <c r="T130" i="14"/>
  <c r="F130" i="14"/>
  <c r="T129" i="14"/>
  <c r="F129" i="14"/>
  <c r="T128" i="14"/>
  <c r="F128" i="14"/>
  <c r="T127" i="14"/>
  <c r="F127" i="14"/>
  <c r="T126" i="14"/>
  <c r="F126" i="14"/>
  <c r="T125" i="14"/>
  <c r="F125" i="14"/>
  <c r="T124" i="14"/>
  <c r="F124" i="14"/>
  <c r="T123" i="14"/>
  <c r="F123" i="14"/>
  <c r="T122" i="14"/>
  <c r="F122" i="14"/>
  <c r="T121" i="14"/>
  <c r="F121" i="14"/>
  <c r="T120" i="14"/>
  <c r="F120" i="14"/>
  <c r="T119" i="14"/>
  <c r="F119" i="14"/>
  <c r="T118" i="14"/>
  <c r="F118" i="14"/>
  <c r="T117" i="14"/>
  <c r="F117" i="14"/>
  <c r="T116" i="14"/>
  <c r="F116" i="14"/>
  <c r="T115" i="14"/>
  <c r="F115" i="14"/>
  <c r="T114" i="14"/>
  <c r="F114" i="14"/>
  <c r="T113" i="14"/>
  <c r="F113" i="14"/>
  <c r="T112" i="14"/>
  <c r="F112" i="14"/>
  <c r="T111" i="14"/>
  <c r="F111" i="14"/>
  <c r="T110" i="14"/>
  <c r="F110" i="14"/>
  <c r="T109" i="14"/>
  <c r="F109" i="14"/>
  <c r="T108" i="14"/>
  <c r="F108" i="14"/>
  <c r="T107" i="14"/>
  <c r="F107" i="14"/>
  <c r="T106" i="14"/>
  <c r="F106" i="14"/>
  <c r="T105" i="14"/>
  <c r="F105" i="14"/>
  <c r="T104" i="14"/>
  <c r="F104" i="14"/>
  <c r="T103" i="14"/>
  <c r="F103" i="14"/>
  <c r="T102" i="14"/>
  <c r="F102" i="14"/>
  <c r="T101" i="14"/>
  <c r="F101" i="14"/>
  <c r="T100" i="14"/>
  <c r="F100" i="14"/>
  <c r="T99" i="14"/>
  <c r="F99" i="14"/>
  <c r="T98" i="14"/>
  <c r="F98" i="14"/>
  <c r="T97" i="14"/>
  <c r="F97" i="14"/>
  <c r="T96" i="14"/>
  <c r="F96" i="14"/>
  <c r="T95" i="14"/>
  <c r="F95" i="14"/>
  <c r="T94" i="14"/>
  <c r="F94" i="14"/>
  <c r="T93" i="14"/>
  <c r="F93" i="14"/>
  <c r="T92" i="14"/>
  <c r="F92" i="14"/>
  <c r="T91" i="14"/>
  <c r="F91" i="14"/>
  <c r="T90" i="14"/>
  <c r="F90" i="14"/>
  <c r="T89" i="14"/>
  <c r="F89" i="14"/>
  <c r="T88" i="14"/>
  <c r="F88" i="14"/>
  <c r="T87" i="14"/>
  <c r="F87" i="14"/>
  <c r="T86" i="14"/>
  <c r="F86" i="14"/>
  <c r="T85" i="14"/>
  <c r="F85" i="14"/>
  <c r="T84" i="14"/>
  <c r="F84" i="14"/>
  <c r="T83" i="14"/>
  <c r="F83" i="14"/>
  <c r="T82" i="14"/>
  <c r="F82" i="14"/>
  <c r="T81" i="14"/>
  <c r="F81" i="14"/>
  <c r="T80" i="14"/>
  <c r="F80" i="14"/>
  <c r="T79" i="14"/>
  <c r="F79" i="14"/>
  <c r="T78" i="14"/>
  <c r="F78" i="14"/>
  <c r="T77" i="14"/>
  <c r="F77" i="14"/>
  <c r="T76" i="14"/>
  <c r="F76" i="14"/>
  <c r="T75" i="14"/>
  <c r="F75" i="14"/>
  <c r="T74" i="14"/>
  <c r="F74" i="14"/>
  <c r="T73" i="14"/>
  <c r="F73" i="14"/>
  <c r="T72" i="14"/>
  <c r="F72" i="14"/>
  <c r="T71" i="14"/>
  <c r="F71" i="14"/>
  <c r="T70" i="14"/>
  <c r="F70" i="14"/>
  <c r="T69" i="14"/>
  <c r="F69" i="14"/>
  <c r="T68" i="14"/>
  <c r="F68" i="14"/>
  <c r="T67" i="14"/>
  <c r="F67" i="14"/>
  <c r="T66" i="14"/>
  <c r="F66" i="14"/>
  <c r="T65" i="14"/>
  <c r="F65" i="14"/>
  <c r="T64" i="14"/>
  <c r="F64" i="14"/>
  <c r="T63" i="14"/>
  <c r="F63" i="14"/>
  <c r="T62" i="14"/>
  <c r="F62" i="14"/>
  <c r="T61" i="14"/>
  <c r="F61" i="14"/>
  <c r="T60" i="14"/>
  <c r="F60" i="14"/>
  <c r="T59" i="14"/>
  <c r="F59" i="14"/>
  <c r="T58" i="14"/>
  <c r="F58" i="14"/>
  <c r="T57" i="14"/>
  <c r="F57" i="14"/>
  <c r="T56" i="14"/>
  <c r="F56" i="14"/>
  <c r="T55" i="14"/>
  <c r="F55" i="14"/>
  <c r="T54" i="14"/>
  <c r="F54" i="14"/>
  <c r="T53" i="14"/>
  <c r="F53" i="14"/>
  <c r="T52" i="14"/>
  <c r="F52" i="14"/>
  <c r="T51" i="14"/>
  <c r="F51" i="14"/>
  <c r="T50" i="14"/>
  <c r="F50" i="14"/>
  <c r="T49" i="14"/>
  <c r="F49" i="14"/>
  <c r="T48" i="14"/>
  <c r="F48" i="14"/>
  <c r="T47" i="14"/>
  <c r="F47" i="14"/>
  <c r="T46" i="14"/>
  <c r="F46" i="14"/>
  <c r="T45" i="14"/>
  <c r="F45" i="14"/>
  <c r="T44" i="14"/>
  <c r="F44" i="14"/>
  <c r="T43" i="14"/>
  <c r="F43" i="14"/>
  <c r="T42" i="14"/>
  <c r="F42" i="14"/>
  <c r="T41" i="14"/>
  <c r="F41" i="14"/>
  <c r="T40" i="14"/>
  <c r="F40" i="14"/>
  <c r="T39" i="14"/>
  <c r="F39" i="14"/>
  <c r="T38" i="14"/>
  <c r="F38" i="14"/>
  <c r="T37" i="14"/>
  <c r="F37" i="14"/>
  <c r="T36" i="14"/>
  <c r="F36" i="14"/>
  <c r="T35" i="14"/>
  <c r="F35" i="14"/>
  <c r="T34" i="14"/>
  <c r="F34" i="14"/>
  <c r="T33" i="14"/>
  <c r="F33" i="14"/>
  <c r="T32" i="14"/>
  <c r="F32" i="14"/>
  <c r="T31" i="14"/>
  <c r="F31" i="14"/>
  <c r="T30" i="14"/>
  <c r="F30" i="14"/>
  <c r="T29" i="14"/>
  <c r="F29" i="14"/>
  <c r="T28" i="14"/>
  <c r="F28" i="14"/>
  <c r="T27" i="14"/>
  <c r="F27" i="14"/>
  <c r="T26" i="14"/>
  <c r="F26" i="14"/>
  <c r="T25" i="14"/>
  <c r="F25" i="14"/>
  <c r="T24" i="14"/>
  <c r="F24" i="14"/>
  <c r="T23" i="14"/>
  <c r="F23" i="14"/>
  <c r="T22" i="14"/>
  <c r="F22" i="14"/>
  <c r="T21" i="14"/>
  <c r="F21" i="14"/>
  <c r="T20" i="14"/>
  <c r="F20" i="14"/>
  <c r="T19" i="14"/>
  <c r="F19" i="14"/>
  <c r="T18" i="14"/>
  <c r="F18" i="14"/>
  <c r="T17" i="14"/>
  <c r="F17" i="14"/>
  <c r="T16" i="14"/>
  <c r="F16" i="14"/>
  <c r="T15" i="14"/>
  <c r="F15" i="14"/>
  <c r="T14" i="14"/>
  <c r="F14" i="14"/>
  <c r="T13" i="14"/>
  <c r="F13" i="14"/>
  <c r="T12" i="14"/>
  <c r="F12" i="14"/>
  <c r="T11" i="14"/>
  <c r="F11" i="14"/>
  <c r="T10" i="14"/>
  <c r="F10" i="14"/>
  <c r="T9" i="14"/>
  <c r="F9" i="14"/>
  <c r="T8" i="14"/>
  <c r="F8" i="14"/>
  <c r="T7" i="14"/>
  <c r="F7" i="14"/>
  <c r="T6" i="14"/>
  <c r="F6" i="14"/>
  <c r="T5" i="14"/>
  <c r="F5" i="14"/>
  <c r="T4" i="14"/>
  <c r="F4" i="14"/>
  <c r="T3" i="14"/>
  <c r="F3" i="14"/>
  <c r="T2" i="14"/>
  <c r="F2" i="14"/>
  <c r="T1" i="14"/>
  <c r="F1" i="14"/>
  <c r="T118" i="13" l="1"/>
  <c r="F118" i="13"/>
  <c r="T117" i="13"/>
  <c r="F117" i="13"/>
  <c r="T116" i="13"/>
  <c r="F116" i="13"/>
  <c r="F115" i="13"/>
  <c r="T114" i="13"/>
  <c r="F114" i="13"/>
  <c r="T113" i="13"/>
  <c r="F113" i="13"/>
  <c r="T112" i="13"/>
  <c r="F112" i="13"/>
  <c r="T111" i="13"/>
  <c r="F111" i="13"/>
  <c r="T110" i="13"/>
  <c r="F110" i="13"/>
  <c r="T109" i="13"/>
  <c r="F109" i="13"/>
  <c r="T108" i="13"/>
  <c r="F108" i="13"/>
  <c r="T107" i="13"/>
  <c r="F107" i="13"/>
  <c r="T106" i="13"/>
  <c r="F106" i="13"/>
  <c r="T105" i="13"/>
  <c r="F105" i="13"/>
  <c r="T104" i="13"/>
  <c r="F104" i="13"/>
  <c r="T103" i="13"/>
  <c r="F103" i="13"/>
  <c r="T102" i="13"/>
  <c r="F102" i="13"/>
  <c r="T101" i="13"/>
  <c r="F101" i="13"/>
  <c r="T100" i="13"/>
  <c r="F100" i="13"/>
  <c r="T99" i="13"/>
  <c r="F99" i="13"/>
  <c r="T98" i="13"/>
  <c r="F98" i="13"/>
  <c r="T97" i="13"/>
  <c r="F97" i="13"/>
  <c r="T96" i="13"/>
  <c r="F96" i="13"/>
  <c r="T95" i="13"/>
  <c r="F95" i="13"/>
  <c r="T94" i="13"/>
  <c r="F94" i="13"/>
  <c r="T93" i="13"/>
  <c r="F93" i="13"/>
  <c r="T92" i="13"/>
  <c r="F92" i="13"/>
  <c r="T91" i="13"/>
  <c r="F91" i="13"/>
  <c r="T90" i="13"/>
  <c r="F90" i="13"/>
  <c r="T89" i="13"/>
  <c r="F89" i="13"/>
  <c r="T88" i="13"/>
  <c r="F88" i="13"/>
  <c r="T87" i="13"/>
  <c r="F87" i="13"/>
  <c r="T86" i="13"/>
  <c r="F86" i="13"/>
  <c r="T85" i="13"/>
  <c r="F85" i="13"/>
  <c r="T84" i="13"/>
  <c r="F84" i="13"/>
  <c r="T83" i="13"/>
  <c r="F83" i="13"/>
  <c r="T82" i="13"/>
  <c r="F82" i="13"/>
  <c r="T81" i="13"/>
  <c r="F81" i="13"/>
  <c r="T80" i="13"/>
  <c r="F80" i="13"/>
  <c r="T79" i="13"/>
  <c r="F79" i="13"/>
  <c r="T78" i="13"/>
  <c r="F78" i="13"/>
  <c r="T77" i="13"/>
  <c r="F77" i="13"/>
  <c r="T76" i="13"/>
  <c r="F76" i="13"/>
  <c r="T75" i="13"/>
  <c r="F75" i="13"/>
  <c r="T74" i="13"/>
  <c r="F74" i="13"/>
  <c r="T73" i="13"/>
  <c r="F73" i="13"/>
  <c r="T72" i="13"/>
  <c r="F72" i="13"/>
  <c r="T71" i="13"/>
  <c r="F71" i="13"/>
  <c r="T70" i="13"/>
  <c r="F70" i="13"/>
  <c r="T69" i="13"/>
  <c r="F69" i="13"/>
  <c r="T68" i="13"/>
  <c r="F68" i="13"/>
  <c r="T67" i="13"/>
  <c r="F67" i="13"/>
  <c r="T66" i="13"/>
  <c r="F66" i="13"/>
  <c r="T65" i="13"/>
  <c r="F65" i="13"/>
  <c r="T64" i="13"/>
  <c r="F64" i="13"/>
  <c r="T63" i="13"/>
  <c r="F63" i="13"/>
  <c r="T62" i="13"/>
  <c r="F62" i="13"/>
  <c r="T61" i="13"/>
  <c r="F61" i="13"/>
  <c r="T60" i="13"/>
  <c r="F60" i="13"/>
  <c r="T59" i="13"/>
  <c r="F59" i="13"/>
  <c r="T58" i="13"/>
  <c r="F58" i="13"/>
  <c r="T57" i="13"/>
  <c r="F57" i="13"/>
  <c r="T56" i="13"/>
  <c r="F56" i="13"/>
  <c r="T55" i="13"/>
  <c r="F55" i="13"/>
  <c r="T54" i="13"/>
  <c r="F54" i="13"/>
  <c r="T53" i="13"/>
  <c r="F53" i="13"/>
  <c r="T52" i="13"/>
  <c r="F52" i="13"/>
  <c r="T51" i="13"/>
  <c r="F51" i="13"/>
  <c r="T50" i="13"/>
  <c r="F50" i="13"/>
  <c r="T49" i="13"/>
  <c r="F49" i="13"/>
  <c r="T48" i="13"/>
  <c r="F48" i="13"/>
  <c r="T47" i="13"/>
  <c r="F47" i="13"/>
  <c r="T46" i="13"/>
  <c r="F46" i="13"/>
  <c r="T45" i="13"/>
  <c r="F45" i="13"/>
  <c r="T44" i="13"/>
  <c r="F44" i="13"/>
  <c r="T43" i="13"/>
  <c r="F43" i="13"/>
  <c r="T42" i="13"/>
  <c r="F42" i="13"/>
  <c r="T41" i="13"/>
  <c r="F41" i="13"/>
  <c r="T40" i="13"/>
  <c r="F40" i="13"/>
  <c r="T39" i="13"/>
  <c r="F39" i="13"/>
  <c r="T38" i="13"/>
  <c r="F38" i="13"/>
  <c r="T37" i="13"/>
  <c r="F37" i="13"/>
  <c r="T36" i="13"/>
  <c r="F36" i="13"/>
  <c r="T35" i="13"/>
  <c r="F35" i="13"/>
  <c r="T34" i="13"/>
  <c r="F34" i="13"/>
  <c r="T33" i="13"/>
  <c r="F33" i="13"/>
  <c r="T32" i="13"/>
  <c r="F32" i="13"/>
  <c r="T31" i="13"/>
  <c r="F31" i="13"/>
  <c r="T30" i="13"/>
  <c r="F30" i="13"/>
  <c r="T29" i="13"/>
  <c r="F29" i="13"/>
  <c r="T28" i="13"/>
  <c r="F28" i="13"/>
  <c r="T27" i="13"/>
  <c r="F27" i="13"/>
  <c r="T26" i="13"/>
  <c r="F26" i="13"/>
  <c r="A5" i="9" l="1"/>
  <c r="A6" i="9" s="1"/>
  <c r="A7" i="9" s="1"/>
  <c r="A8" i="9" s="1"/>
  <c r="A9" i="9" s="1"/>
  <c r="A10" i="9" s="1"/>
  <c r="A11" i="9" s="1"/>
  <c r="A12" i="9" s="1"/>
  <c r="A13" i="9" s="1"/>
  <c r="A14" i="9" s="1"/>
  <c r="A15" i="9" s="1"/>
  <c r="A16" i="9" s="1"/>
  <c r="A17" i="9" s="1"/>
  <c r="A18" i="9" s="1"/>
  <c r="A19" i="9" s="1"/>
  <c r="A20" i="9" s="1"/>
  <c r="A21" i="9" s="1"/>
  <c r="A22" i="9" s="1"/>
  <c r="A23" i="9" s="1"/>
  <c r="A24" i="9" s="1"/>
  <c r="A25" i="9" s="1"/>
  <c r="A26" i="9" s="1"/>
  <c r="A27" i="9" s="1"/>
  <c r="A28" i="9" s="1"/>
  <c r="A29" i="9" s="1"/>
  <c r="A30" i="9" s="1"/>
  <c r="A31" i="9" s="1"/>
  <c r="A32" i="9" s="1"/>
  <c r="A33" i="9" s="1"/>
  <c r="A34" i="9" s="1"/>
  <c r="A35" i="9" s="1"/>
  <c r="A36" i="9" s="1"/>
  <c r="A37" i="9" s="1"/>
  <c r="A38" i="9" s="1"/>
  <c r="A39" i="9" s="1"/>
  <c r="A40" i="9" s="1"/>
  <c r="A41" i="9" s="1"/>
  <c r="A42" i="9" s="1"/>
  <c r="A43" i="9" s="1"/>
  <c r="A44" i="9" s="1"/>
  <c r="A45" i="9" s="1"/>
  <c r="A46" i="9" s="1"/>
  <c r="A47" i="9" s="1"/>
  <c r="A48" i="9" s="1"/>
  <c r="A49" i="9" s="1"/>
  <c r="A50" i="9" s="1"/>
  <c r="A51" i="9" s="1"/>
  <c r="A52" i="9" s="1"/>
  <c r="A53" i="9" s="1"/>
  <c r="A54" i="9" s="1"/>
  <c r="A55" i="9" s="1"/>
  <c r="A56" i="9" s="1"/>
  <c r="A57" i="9" s="1"/>
  <c r="A58" i="9" s="1"/>
  <c r="A59" i="9" s="1"/>
  <c r="A60" i="9" s="1"/>
  <c r="A61" i="9" s="1"/>
  <c r="A62" i="9" s="1"/>
  <c r="A63" i="9" s="1"/>
  <c r="A64" i="9" s="1"/>
  <c r="A65" i="9" s="1"/>
  <c r="A66" i="9" s="1"/>
  <c r="A67" i="9" s="1"/>
  <c r="A68" i="9" s="1"/>
  <c r="A69" i="9" s="1"/>
  <c r="A70" i="9" s="1"/>
  <c r="A71" i="9" s="1"/>
  <c r="A72" i="9" s="1"/>
  <c r="A73" i="9" s="1"/>
  <c r="A74" i="9" s="1"/>
  <c r="A75" i="9" s="1"/>
  <c r="A76" i="9" s="1"/>
  <c r="A77" i="9" s="1"/>
  <c r="A78" i="9" s="1"/>
  <c r="A79" i="9" s="1"/>
  <c r="A80" i="9" s="1"/>
  <c r="A81" i="9" s="1"/>
  <c r="A82" i="9" s="1"/>
  <c r="A83" i="9" s="1"/>
  <c r="A84" i="9" s="1"/>
  <c r="A85" i="9" s="1"/>
  <c r="A86" i="9" s="1"/>
  <c r="A87" i="9" s="1"/>
  <c r="A88" i="9" s="1"/>
  <c r="A89" i="9" s="1"/>
  <c r="A90" i="9" s="1"/>
  <c r="A91" i="9" s="1"/>
  <c r="A92" i="9" s="1"/>
  <c r="A93" i="9" s="1"/>
  <c r="A94" i="9" s="1"/>
  <c r="A95" i="9" s="1"/>
  <c r="A96" i="9" s="1"/>
  <c r="A97" i="9" s="1"/>
  <c r="A98" i="9" s="1"/>
  <c r="A99" i="9" s="1"/>
  <c r="A100" i="9" s="1"/>
  <c r="A101" i="9" s="1"/>
  <c r="A102" i="9" s="1"/>
  <c r="A103" i="9" s="1"/>
  <c r="A104" i="9" s="1"/>
  <c r="A105" i="9" s="1"/>
  <c r="A106" i="9" s="1"/>
  <c r="A107" i="9" s="1"/>
  <c r="A108" i="9" s="1"/>
  <c r="A109" i="9" s="1"/>
  <c r="A110" i="9" s="1"/>
  <c r="A111" i="9" s="1"/>
  <c r="A112" i="9" s="1"/>
  <c r="A113" i="9" s="1"/>
  <c r="A114" i="9" s="1"/>
  <c r="A115" i="9" s="1"/>
  <c r="A116" i="9" s="1"/>
  <c r="A117" i="9" s="1"/>
  <c r="A118" i="9" s="1"/>
  <c r="A119" i="9" s="1"/>
  <c r="A120" i="9" s="1"/>
  <c r="A121" i="9" s="1"/>
  <c r="A122" i="9" s="1"/>
  <c r="A123" i="9" s="1"/>
  <c r="A124" i="9" s="1"/>
  <c r="A125" i="9" s="1"/>
  <c r="A126" i="9" s="1"/>
  <c r="A127" i="9" s="1"/>
  <c r="A128" i="9" s="1"/>
  <c r="A129" i="9" s="1"/>
  <c r="A130" i="9" s="1"/>
  <c r="A131" i="9" s="1"/>
  <c r="A132" i="9" s="1"/>
  <c r="A133" i="9" s="1"/>
  <c r="A134" i="9" s="1"/>
  <c r="A135" i="9" s="1"/>
  <c r="A136" i="9" s="1"/>
  <c r="A137" i="9" s="1"/>
  <c r="A138" i="9" s="1"/>
  <c r="A139" i="9" s="1"/>
  <c r="A140" i="9" s="1"/>
  <c r="A141" i="9" s="1"/>
  <c r="A142" i="9" s="1"/>
  <c r="A143" i="9" s="1"/>
  <c r="A144" i="9" s="1"/>
  <c r="A145" i="9" s="1"/>
  <c r="A146" i="9" s="1"/>
  <c r="A147" i="9" s="1"/>
  <c r="A148" i="9" s="1"/>
  <c r="A149" i="9" s="1"/>
  <c r="A150" i="9" s="1"/>
  <c r="A151" i="9" s="1"/>
  <c r="A152" i="9" s="1"/>
  <c r="A153" i="9" s="1"/>
  <c r="A154" i="9" s="1"/>
  <c r="A155" i="9" s="1"/>
  <c r="A156" i="9" s="1"/>
  <c r="A157" i="9" s="1"/>
  <c r="A158" i="9" s="1"/>
  <c r="A159" i="9" s="1"/>
  <c r="A160" i="9" s="1"/>
  <c r="A161" i="9" s="1"/>
  <c r="A162" i="9" s="1"/>
  <c r="A163" i="9" s="1"/>
  <c r="A164" i="9" s="1"/>
  <c r="A165" i="9" s="1"/>
  <c r="A166" i="9" s="1"/>
  <c r="A167" i="9" s="1"/>
  <c r="A168" i="9" s="1"/>
  <c r="A169" i="9" s="1"/>
  <c r="A170" i="9" s="1"/>
  <c r="A171" i="9" s="1"/>
  <c r="A172" i="9" s="1"/>
  <c r="A173" i="9" s="1"/>
  <c r="A174" i="9" s="1"/>
  <c r="A175" i="9" s="1"/>
  <c r="A176" i="9" s="1"/>
  <c r="A177" i="9" s="1"/>
  <c r="A178" i="9" s="1"/>
  <c r="A179" i="9" s="1"/>
  <c r="A180" i="9" s="1"/>
  <c r="A181" i="9" s="1"/>
  <c r="A182" i="9" s="1"/>
  <c r="A183" i="9" s="1"/>
  <c r="A184" i="9" s="1"/>
  <c r="A185" i="9" s="1"/>
  <c r="A186" i="9" s="1"/>
  <c r="A187" i="9" s="1"/>
  <c r="A188" i="9" s="1"/>
  <c r="A189" i="9" s="1"/>
  <c r="A190" i="9" s="1"/>
  <c r="A191" i="9" s="1"/>
  <c r="A192" i="9" s="1"/>
  <c r="A193" i="9" s="1"/>
  <c r="A194" i="9" s="1"/>
  <c r="A195" i="9" s="1"/>
  <c r="A196" i="9" s="1"/>
  <c r="A197" i="9" s="1"/>
  <c r="A198" i="9" s="1"/>
  <c r="A199" i="9" s="1"/>
  <c r="A200" i="9" s="1"/>
  <c r="A201" i="9" s="1"/>
  <c r="A202" i="9" s="1"/>
  <c r="A203" i="9" s="1"/>
  <c r="A204" i="9" s="1"/>
  <c r="A205" i="9" s="1"/>
  <c r="A206" i="9" s="1"/>
  <c r="A207" i="9" s="1"/>
  <c r="A208" i="9" s="1"/>
  <c r="A209" i="9" s="1"/>
  <c r="A210" i="9" s="1"/>
  <c r="A211" i="9" s="1"/>
  <c r="A212" i="9" s="1"/>
  <c r="A213" i="9" s="1"/>
  <c r="A214" i="9" s="1"/>
  <c r="A215" i="9" s="1"/>
  <c r="A216" i="9" s="1"/>
  <c r="A217" i="9" s="1"/>
  <c r="A218" i="9" s="1"/>
  <c r="A219" i="9" s="1"/>
  <c r="A220" i="9" s="1"/>
  <c r="A221" i="9" s="1"/>
  <c r="A222" i="9" s="1"/>
  <c r="A223" i="9" s="1"/>
</calcChain>
</file>

<file path=xl/sharedStrings.xml><?xml version="1.0" encoding="utf-8"?>
<sst xmlns="http://schemas.openxmlformats.org/spreadsheetml/2006/main" count="9337" uniqueCount="3403">
  <si>
    <t xml:space="preserve">Name of Project: </t>
  </si>
  <si>
    <t xml:space="preserve"> TUPAD</t>
  </si>
  <si>
    <t>OSEC-FMS Form No. 4</t>
  </si>
  <si>
    <t>DOLE Regional Office:</t>
  </si>
  <si>
    <t>Province:</t>
  </si>
  <si>
    <t>Municipality:</t>
  </si>
  <si>
    <t>Barangay:</t>
  </si>
  <si>
    <t>LIST OF BENEFICIARIES</t>
  </si>
  <si>
    <t>No.</t>
  </si>
  <si>
    <t>Name of Beneficiary</t>
  </si>
  <si>
    <r>
      <rPr>
        <sz val="12"/>
        <color rgb="FF000000"/>
        <rFont val="Arial Narrow"/>
        <family val="2"/>
      </rPr>
      <t>Birthdate</t>
    </r>
    <r>
      <rPr>
        <vertAlign val="superscript"/>
        <sz val="12"/>
        <color rgb="FF000000"/>
        <rFont val="Arial Narrow"/>
        <family val="2"/>
      </rPr>
      <t xml:space="preserve">1 </t>
    </r>
    <r>
      <rPr>
        <sz val="12"/>
        <color rgb="FF000000"/>
        <rFont val="Arial Narrow"/>
        <family val="2"/>
      </rPr>
      <t xml:space="preserve">                                     (YYYY/MM/DD)</t>
    </r>
  </si>
  <si>
    <r>
      <rPr>
        <sz val="12"/>
        <color rgb="FF000000"/>
        <rFont val="Arial Narrow"/>
        <family val="2"/>
      </rPr>
      <t>Address</t>
    </r>
    <r>
      <rPr>
        <vertAlign val="superscript"/>
        <sz val="12"/>
        <color rgb="FF000000"/>
        <rFont val="Arial Narrow"/>
        <family val="2"/>
      </rPr>
      <t>2</t>
    </r>
  </si>
  <si>
    <t>Type of ID 
(e.g. SSS, Voter's ID)</t>
  </si>
  <si>
    <t>ID Number</t>
  </si>
  <si>
    <t xml:space="preserve">Contact No. </t>
  </si>
  <si>
    <t>E-payment/Bank Account No. (indicate the type of account and no. as applicable)</t>
  </si>
  <si>
    <r>
      <rPr>
        <sz val="12"/>
        <color rgb="FF000000"/>
        <rFont val="Arial Narrow"/>
        <family val="2"/>
      </rPr>
      <t>Type of Beneficiary</t>
    </r>
    <r>
      <rPr>
        <vertAlign val="superscript"/>
        <sz val="12"/>
        <color rgb="FF000000"/>
        <rFont val="Arial Narrow"/>
        <family val="2"/>
      </rPr>
      <t>3</t>
    </r>
  </si>
  <si>
    <r>
      <rPr>
        <sz val="12"/>
        <color rgb="FF000000"/>
        <rFont val="Arial Narrow"/>
        <family val="2"/>
      </rPr>
      <t>Occupation</t>
    </r>
    <r>
      <rPr>
        <vertAlign val="superscript"/>
        <sz val="12"/>
        <color rgb="FF000000"/>
        <rFont val="Arial Narrow"/>
        <family val="2"/>
      </rPr>
      <t>4</t>
    </r>
  </si>
  <si>
    <r>
      <rPr>
        <sz val="12"/>
        <color rgb="FF000000"/>
        <rFont val="Arial Narrow"/>
        <family val="2"/>
      </rPr>
      <t>Sex</t>
    </r>
    <r>
      <rPr>
        <vertAlign val="superscript"/>
        <sz val="12"/>
        <color rgb="FF000000"/>
        <rFont val="Arial Narrow"/>
        <family val="2"/>
      </rPr>
      <t>5</t>
    </r>
  </si>
  <si>
    <r>
      <rPr>
        <sz val="12"/>
        <color rgb="FF000000"/>
        <rFont val="Arial Narrow"/>
        <family val="2"/>
      </rPr>
      <t>Civil Status</t>
    </r>
    <r>
      <rPr>
        <vertAlign val="superscript"/>
        <sz val="12"/>
        <color rgb="FF000000"/>
        <rFont val="Arial Narrow"/>
        <family val="2"/>
      </rPr>
      <t>6</t>
    </r>
  </si>
  <si>
    <t>Age</t>
  </si>
  <si>
    <r>
      <rPr>
        <sz val="12"/>
        <color rgb="FF000000"/>
        <rFont val="Arial Narrow"/>
        <family val="2"/>
      </rPr>
      <t>Dependent</t>
    </r>
    <r>
      <rPr>
        <vertAlign val="superscript"/>
        <sz val="12"/>
        <color rgb="FF000000"/>
        <rFont val="Arial Narrow"/>
        <family val="2"/>
      </rPr>
      <t xml:space="preserve">7 </t>
    </r>
    <r>
      <rPr>
        <i/>
        <sz val="12"/>
        <color rgb="FF000000"/>
        <rFont val="Arial Narrow"/>
        <family val="2"/>
      </rPr>
      <t>(Name of Beneficiary of the Micro-insurance Holder)</t>
    </r>
  </si>
  <si>
    <t>First Name</t>
  </si>
  <si>
    <t>Middle Name</t>
  </si>
  <si>
    <t>Last Name</t>
  </si>
  <si>
    <t>Extension Name</t>
  </si>
  <si>
    <t>Barangay</t>
  </si>
  <si>
    <t>City/Municipality</t>
  </si>
  <si>
    <t>Province</t>
  </si>
  <si>
    <t>District</t>
  </si>
  <si>
    <t xml:space="preserve">            I hereby certify that the above list of beneficiaries are displaced workers, underemployed or self-employed workers that have lost their livelihood or whose earnings were affected by the COVID-19 pandemic.</t>
  </si>
  <si>
    <t xml:space="preserve">            Further, I certify that they were verified to have not received cash assistance from the DOLE’s TUPAD #BKBK and TUPAD as post COVID intervention, COVID Adjustment Measures Program (CAMP),  Abot Kamay Ang Pagtulong (AKAP) for OFWs,   DSWD under the Assistance to Individuals in Crisis Situation (AICS) and the Enhanced Pantawid Pamilyang Pilipino Program (4Ps), DA's cash assistance for rice farmers, and DOF's Small Business Wage Subsidy Program.</t>
  </si>
  <si>
    <t>Prepared and Certified true and Correct by:</t>
  </si>
  <si>
    <t>LGU or Authorized representative</t>
  </si>
  <si>
    <t>Notes:</t>
  </si>
  <si>
    <t>*Only the gray portion of this form should be submitted to concerned agencies, i.e DSWD for data matching/validation.</t>
  </si>
  <si>
    <r>
      <rPr>
        <b/>
        <sz val="9"/>
        <color theme="1"/>
        <rFont val="Arial Narrow"/>
        <family val="2"/>
      </rPr>
      <t xml:space="preserve">1 – Birthdate: </t>
    </r>
    <r>
      <rPr>
        <sz val="9"/>
        <color theme="1"/>
        <rFont val="Arial Narrow"/>
        <family val="2"/>
      </rPr>
      <t>Year/Month/Day (YYYY/MM/DD)</t>
    </r>
  </si>
  <si>
    <r>
      <rPr>
        <b/>
        <sz val="9"/>
        <color theme="1"/>
        <rFont val="Arial Narrow"/>
        <family val="2"/>
      </rPr>
      <t>2 – Address:</t>
    </r>
    <r>
      <rPr>
        <sz val="9"/>
        <color theme="1"/>
        <rFont val="Arial Narrow"/>
        <family val="2"/>
      </rPr>
      <t xml:space="preserve"> (Street No, Barangay, City/Municipality, Province, District) </t>
    </r>
  </si>
  <si>
    <r>
      <rPr>
        <b/>
        <sz val="9"/>
        <color theme="1"/>
        <rFont val="Arial Narrow"/>
        <family val="2"/>
      </rPr>
      <t xml:space="preserve">3 –Type of Beneficiaries:
      • </t>
    </r>
    <r>
      <rPr>
        <sz val="9"/>
        <color theme="1"/>
        <rFont val="Arial Narrow"/>
        <family val="2"/>
      </rPr>
      <t>Underemployed/Self-employed
        • Minimum wage/below minimum wage earners that were displaced due to:
             a. temporary suspension of business operations
             b. calamity/crisis situation (please specify):  COVID 19 pandemic, Earthquake, Typhoon (please specify), Volcanic eruption (please specify), Global/National financial       
                  crisis,  others
             c. closure of company,  retrenchment
       • PWDs, Senior citizens, Former rebels, Former Violent Extremist Groups, Indigenous People</t>
    </r>
  </si>
  <si>
    <r>
      <rPr>
        <b/>
        <sz val="9"/>
        <color theme="1"/>
        <rFont val="Arial Narrow"/>
        <family val="2"/>
      </rPr>
      <t>4 - Occupation -</t>
    </r>
    <r>
      <rPr>
        <sz val="9"/>
        <color theme="1"/>
        <rFont val="Arial Narrow"/>
        <family val="2"/>
      </rPr>
      <t xml:space="preserve"> Transport workers,  Vendors,  Crop growers (please specify, i.e tobacco farmer),  Homebased worker (please specify, i.e sewer),  Fisherfolks, Livestock/Poultry Raiser,  Small transport drivers,  Laborer (please specify),  Barangay Tanod,  Barangay Health Workers</t>
    </r>
    <r>
      <rPr>
        <b/>
        <sz val="9"/>
        <color theme="1"/>
        <rFont val="Arial Narrow"/>
        <family val="2"/>
      </rPr>
      <t xml:space="preserve">
</t>
    </r>
    <r>
      <rPr>
        <sz val="9"/>
        <color theme="1"/>
        <rFont val="Arial Narrow"/>
        <family val="2"/>
      </rPr>
      <t>• Others (please specify)</t>
    </r>
  </si>
  <si>
    <r>
      <rPr>
        <b/>
        <sz val="9"/>
        <color theme="1"/>
        <rFont val="Arial Narrow"/>
        <family val="2"/>
      </rPr>
      <t xml:space="preserve">5 – Sex: </t>
    </r>
    <r>
      <rPr>
        <sz val="9"/>
        <color theme="1"/>
        <rFont val="Arial Narrow"/>
        <family val="2"/>
      </rPr>
      <t>F for female, M for Male</t>
    </r>
  </si>
  <si>
    <r>
      <rPr>
        <b/>
        <sz val="9"/>
        <color theme="1"/>
        <rFont val="Arial Narrow"/>
        <family val="2"/>
      </rPr>
      <t xml:space="preserve">6 – Civil Status: </t>
    </r>
    <r>
      <rPr>
        <sz val="9"/>
        <color theme="1"/>
        <rFont val="Arial Narrow"/>
        <family val="2"/>
      </rPr>
      <t xml:space="preserve">S for single, M for married </t>
    </r>
  </si>
  <si>
    <r>
      <rPr>
        <b/>
        <sz val="9"/>
        <color theme="1"/>
        <rFont val="Arial Narrow"/>
        <family val="2"/>
      </rPr>
      <t xml:space="preserve">7 – Dependent – </t>
    </r>
    <r>
      <rPr>
        <sz val="9"/>
        <color theme="1"/>
        <rFont val="Arial Narrow"/>
        <family val="2"/>
      </rPr>
      <t xml:space="preserve">Name of the Beneficiary of micro-insurance policy holder. </t>
    </r>
  </si>
  <si>
    <r>
      <rPr>
        <b/>
        <sz val="9"/>
        <color theme="1"/>
        <rFont val="Arial Narrow"/>
        <family val="2"/>
      </rPr>
      <t xml:space="preserve">Note: Statement of Informed Consent 
</t>
    </r>
    <r>
      <rPr>
        <sz val="9"/>
        <color theme="1"/>
        <rFont val="Arial Narrow"/>
        <family val="2"/>
      </rPr>
      <t xml:space="preserve">
I understand the purpose of this profiling activity. I voluntarily and willfully give my consent to be part of this undertaking. I certify that the information that I will give are true and correct and that any misrepresentation and falsification of information may void their application to TUPAD. I authorize the use, processing and sharing of my personal data for the purpose that is intended for without prejudice to my rights stated in the Data Privacy Act of 2012.  
</t>
    </r>
  </si>
  <si>
    <t xml:space="preserve">DOLE Regional Office:       </t>
  </si>
  <si>
    <t xml:space="preserve"> Region 4A</t>
  </si>
  <si>
    <t xml:space="preserve">Province:                                                     </t>
  </si>
  <si>
    <t>Batangas</t>
  </si>
  <si>
    <t xml:space="preserve">Municipality:                                               </t>
  </si>
  <si>
    <r>
      <rPr>
        <b/>
        <sz val="14"/>
        <color rgb="FF000000"/>
        <rFont val="Calibri"/>
        <family val="2"/>
      </rPr>
      <t>Birthdate</t>
    </r>
    <r>
      <rPr>
        <b/>
        <vertAlign val="superscript"/>
        <sz val="14"/>
        <color rgb="FF000000"/>
        <rFont val="Calibri"/>
        <family val="2"/>
      </rPr>
      <t xml:space="preserve">1 </t>
    </r>
    <r>
      <rPr>
        <b/>
        <sz val="14"/>
        <color rgb="FF000000"/>
        <rFont val="Calibri"/>
        <family val="2"/>
      </rPr>
      <t xml:space="preserve">                                     (YYYY/MM/DD)</t>
    </r>
  </si>
  <si>
    <r>
      <rPr>
        <b/>
        <sz val="14"/>
        <color rgb="FF000000"/>
        <rFont val="Calibri"/>
        <family val="2"/>
      </rPr>
      <t>Address</t>
    </r>
    <r>
      <rPr>
        <b/>
        <vertAlign val="superscript"/>
        <sz val="14"/>
        <color rgb="FF000000"/>
        <rFont val="Calibri"/>
        <family val="2"/>
      </rPr>
      <t>2</t>
    </r>
  </si>
  <si>
    <r>
      <rPr>
        <b/>
        <sz val="14"/>
        <color rgb="FF000000"/>
        <rFont val="Calibri"/>
        <family val="2"/>
      </rPr>
      <t>Type of Beneficiary</t>
    </r>
    <r>
      <rPr>
        <b/>
        <vertAlign val="superscript"/>
        <sz val="14"/>
        <color rgb="FF000000"/>
        <rFont val="Calibri"/>
        <family val="2"/>
      </rPr>
      <t>3</t>
    </r>
  </si>
  <si>
    <r>
      <rPr>
        <b/>
        <sz val="14"/>
        <color rgb="FF000000"/>
        <rFont val="Calibri"/>
        <family val="2"/>
      </rPr>
      <t>Occupation</t>
    </r>
    <r>
      <rPr>
        <b/>
        <vertAlign val="superscript"/>
        <sz val="14"/>
        <color rgb="FF000000"/>
        <rFont val="Calibri"/>
        <family val="2"/>
      </rPr>
      <t>4</t>
    </r>
  </si>
  <si>
    <r>
      <rPr>
        <b/>
        <sz val="14"/>
        <color rgb="FF000000"/>
        <rFont val="Calibri"/>
        <family val="2"/>
      </rPr>
      <t>Sex</t>
    </r>
    <r>
      <rPr>
        <b/>
        <vertAlign val="superscript"/>
        <sz val="14"/>
        <color rgb="FF000000"/>
        <rFont val="Calibri"/>
        <family val="2"/>
      </rPr>
      <t>5</t>
    </r>
  </si>
  <si>
    <r>
      <rPr>
        <b/>
        <sz val="14"/>
        <color rgb="FF000000"/>
        <rFont val="Calibri"/>
        <family val="2"/>
      </rPr>
      <t>Civil Status</t>
    </r>
    <r>
      <rPr>
        <b/>
        <vertAlign val="superscript"/>
        <sz val="14"/>
        <color rgb="FF000000"/>
        <rFont val="Calibri"/>
        <family val="2"/>
      </rPr>
      <t>6</t>
    </r>
  </si>
  <si>
    <r>
      <rPr>
        <b/>
        <sz val="14"/>
        <color rgb="FF000000"/>
        <rFont val="Calibri"/>
        <family val="2"/>
      </rPr>
      <t>Dependent</t>
    </r>
    <r>
      <rPr>
        <b/>
        <vertAlign val="superscript"/>
        <sz val="14"/>
        <color rgb="FF000000"/>
        <rFont val="Calibri"/>
        <family val="2"/>
      </rPr>
      <t xml:space="preserve">7 </t>
    </r>
    <r>
      <rPr>
        <b/>
        <i/>
        <sz val="14"/>
        <color rgb="FF000000"/>
        <rFont val="Calibri"/>
        <family val="2"/>
      </rPr>
      <t>(Name of Beneficiary of the Micro-insurance Holder)</t>
    </r>
  </si>
  <si>
    <t>Interested for Skills Training
(Y - Yes
N - No)</t>
  </si>
  <si>
    <r>
      <rPr>
        <b/>
        <i/>
        <sz val="14"/>
        <color theme="1"/>
        <rFont val="Calibri"/>
        <family val="2"/>
      </rPr>
      <t>If Yes, Indicate skills training needed</t>
    </r>
    <r>
      <rPr>
        <b/>
        <i/>
        <vertAlign val="superscript"/>
        <sz val="14"/>
        <color theme="1"/>
        <rFont val="Calibri"/>
        <family val="2"/>
      </rPr>
      <t>9</t>
    </r>
  </si>
  <si>
    <t>F</t>
  </si>
  <si>
    <t>S</t>
  </si>
  <si>
    <t>M</t>
  </si>
  <si>
    <t>W</t>
  </si>
  <si>
    <t>Signature over Printed Name</t>
  </si>
  <si>
    <t>ROSE ANN</t>
  </si>
  <si>
    <t>HARINA</t>
  </si>
  <si>
    <t>BRIZUELA</t>
  </si>
  <si>
    <t>BALAGBAG</t>
  </si>
  <si>
    <t>CUENCA</t>
  </si>
  <si>
    <t>BATANGAS</t>
  </si>
  <si>
    <t>VOTERS CERTIFICATION</t>
  </si>
  <si>
    <t>10093AB2202RHB2-0</t>
  </si>
  <si>
    <t>UNDEREMPLOYED</t>
  </si>
  <si>
    <t>ONLINE SELLER</t>
  </si>
  <si>
    <t>BENJIE B. BRIZUELA</t>
  </si>
  <si>
    <t xml:space="preserve">MYRA </t>
  </si>
  <si>
    <t>MAYO</t>
  </si>
  <si>
    <t>CALINGASAN</t>
  </si>
  <si>
    <t>DRIVERS LIC.</t>
  </si>
  <si>
    <t>D01-16-012245</t>
  </si>
  <si>
    <t>SARI SARI STORE OWNER</t>
  </si>
  <si>
    <t>CEDRIC JEFFERSON PALMA</t>
  </si>
  <si>
    <t>ROSARIO</t>
  </si>
  <si>
    <t>MISA</t>
  </si>
  <si>
    <t>ENCARNACION</t>
  </si>
  <si>
    <t>10090003BJ0192RME20000-6</t>
  </si>
  <si>
    <t>KENNETH ROCAFOR</t>
  </si>
  <si>
    <t xml:space="preserve">KIROLENE </t>
  </si>
  <si>
    <t>ESGUERRA</t>
  </si>
  <si>
    <t>VOTERS ID</t>
  </si>
  <si>
    <t>1009-0003A-A2588K.E20000</t>
  </si>
  <si>
    <t>FOOD VENDOR</t>
  </si>
  <si>
    <t>JEVELYN PANTI</t>
  </si>
  <si>
    <t>NO MIDDLE NAME PO TALGA</t>
  </si>
  <si>
    <t>CHRISTOPHER</t>
  </si>
  <si>
    <t>ABAT</t>
  </si>
  <si>
    <t>GUCE</t>
  </si>
  <si>
    <t>1009-0004A-L3078CAG10000</t>
  </si>
  <si>
    <t>FISH VENDOR</t>
  </si>
  <si>
    <t>MARIFE GUCE</t>
  </si>
  <si>
    <t>MELVIN</t>
  </si>
  <si>
    <t>ATCHICO</t>
  </si>
  <si>
    <t>GUEVARRA</t>
  </si>
  <si>
    <t>PHILHEALTH ID</t>
  </si>
  <si>
    <t>09-200976614-8</t>
  </si>
  <si>
    <t>CONSTRUCTION WORKER</t>
  </si>
  <si>
    <t>JANNETH GUEVARRA</t>
  </si>
  <si>
    <t>EDISON</t>
  </si>
  <si>
    <t>TORRES</t>
  </si>
  <si>
    <t>GUTIERREZ</t>
  </si>
  <si>
    <t>1009-0004A-D1668ETG10000-1</t>
  </si>
  <si>
    <t>CARPENTER</t>
  </si>
  <si>
    <t>IMELDA DELOS SANTOS</t>
  </si>
  <si>
    <t>BABYLY</t>
  </si>
  <si>
    <t>1009-0004B-C0589BGH20000</t>
  </si>
  <si>
    <t>VENDOR</t>
  </si>
  <si>
    <t>DEE JAY H. HARINA</t>
  </si>
  <si>
    <t xml:space="preserve">DOROTHY </t>
  </si>
  <si>
    <t xml:space="preserve">PANALIGAN </t>
  </si>
  <si>
    <t>1009-0024A-L3187DPH20000-4</t>
  </si>
  <si>
    <t>TWINKLE DAPHNE HARINA</t>
  </si>
  <si>
    <t>RONALD</t>
  </si>
  <si>
    <t>MENDEZ</t>
  </si>
  <si>
    <t>1009-0003A-K2076RMH10004-8</t>
  </si>
  <si>
    <t>MILAGROS HARINA</t>
  </si>
  <si>
    <t>ADRIAN</t>
  </si>
  <si>
    <t>LAROZA</t>
  </si>
  <si>
    <t>D09-20-011178</t>
  </si>
  <si>
    <t>HELPER</t>
  </si>
  <si>
    <t>GERRY L. LAROZA</t>
  </si>
  <si>
    <t>JOHN MARK EXODUS</t>
  </si>
  <si>
    <t>ONA</t>
  </si>
  <si>
    <t>MARCOS</t>
  </si>
  <si>
    <t>1009D2100JOM10000-3</t>
  </si>
  <si>
    <t>TRICYCLE DRIVER</t>
  </si>
  <si>
    <t>ALONA O. MARCOS</t>
  </si>
  <si>
    <t>LOVELLY</t>
  </si>
  <si>
    <t>MENDAÑA</t>
  </si>
  <si>
    <t>10094AI1101LGM2-3</t>
  </si>
  <si>
    <t>STREET FOOD VENDOR</t>
  </si>
  <si>
    <t>ELSA MENDAÑA</t>
  </si>
  <si>
    <t>JHADE ANZEL</t>
  </si>
  <si>
    <t>PAQUIZ</t>
  </si>
  <si>
    <t>10093AA2102JTP1-3</t>
  </si>
  <si>
    <t>ALBY T. PAQUIZ</t>
  </si>
  <si>
    <t>JOHN ACE</t>
  </si>
  <si>
    <t>1009G1600JTP1-7</t>
  </si>
  <si>
    <t>JOSE S. PAQUIZ</t>
  </si>
  <si>
    <t>JOHN LOYD</t>
  </si>
  <si>
    <t>PITA</t>
  </si>
  <si>
    <t>1009SK4AG2102JMP10000-3</t>
  </si>
  <si>
    <t>MERLITA M. MAYO</t>
  </si>
  <si>
    <t>KASHANDRA JANE</t>
  </si>
  <si>
    <t>BELINA</t>
  </si>
  <si>
    <t>REPONTE</t>
  </si>
  <si>
    <t>10090004BB0303KBR20000-5</t>
  </si>
  <si>
    <t>GEMMA B. REPONTE</t>
  </si>
  <si>
    <t>CHRISTIAN</t>
  </si>
  <si>
    <t>MAGUNDAYAO</t>
  </si>
  <si>
    <t>ROCAFOR</t>
  </si>
  <si>
    <t>1009-0003A-C2894CMR10000</t>
  </si>
  <si>
    <t>POULTRY RAISER</t>
  </si>
  <si>
    <t>MARITES M. ROCAFOR</t>
  </si>
  <si>
    <t>JANNDALE</t>
  </si>
  <si>
    <t>BARRANTES</t>
  </si>
  <si>
    <t>10094AF2300JBR1-4</t>
  </si>
  <si>
    <t>KITCHEN HELPER</t>
  </si>
  <si>
    <t>ARIEL R. ROCAFOR</t>
  </si>
  <si>
    <t xml:space="preserve">ROMILYN </t>
  </si>
  <si>
    <t>ROLLAN</t>
  </si>
  <si>
    <t>09-025519338-3</t>
  </si>
  <si>
    <t>STORE HELPER</t>
  </si>
  <si>
    <t>RAEL EXEQUIEL ROLLAN</t>
  </si>
  <si>
    <t>LARA VERNA</t>
  </si>
  <si>
    <t>SANDOVAL</t>
  </si>
  <si>
    <t>1009-0004B-F0890LHS20000</t>
  </si>
  <si>
    <t>VALEENE JHOYCE H. SANDOVAL</t>
  </si>
  <si>
    <t>SARAH MAY</t>
  </si>
  <si>
    <t>SILVA</t>
  </si>
  <si>
    <t>1009-0003A-E2994SHS20000</t>
  </si>
  <si>
    <t>MELECIA H. HARINA</t>
  </si>
  <si>
    <t xml:space="preserve">MARK VINCENT </t>
  </si>
  <si>
    <t>CANOZA</t>
  </si>
  <si>
    <t xml:space="preserve">VALENCIA </t>
  </si>
  <si>
    <t>TIN ID</t>
  </si>
  <si>
    <t>378-608-629</t>
  </si>
  <si>
    <t>EGG VENDOR</t>
  </si>
  <si>
    <t>ROSITA H. VALENCIA</t>
  </si>
  <si>
    <t>MARVIN</t>
  </si>
  <si>
    <t>1009-0003A-A2782MHV10002-2</t>
  </si>
  <si>
    <t>EGG STORE OWNER</t>
  </si>
  <si>
    <t>BALBINA VALENCIA</t>
  </si>
  <si>
    <t>JENNETH</t>
  </si>
  <si>
    <t>BABARAN</t>
  </si>
  <si>
    <t>WASKIN</t>
  </si>
  <si>
    <t>1009-0004B-I1682JBW20000-7</t>
  </si>
  <si>
    <t>ROBERTO MANTILLA</t>
  </si>
  <si>
    <t xml:space="preserve">MARY ROSE </t>
  </si>
  <si>
    <t xml:space="preserve">GARCIA </t>
  </si>
  <si>
    <t>ADAN</t>
  </si>
  <si>
    <t>BUNGAHAN</t>
  </si>
  <si>
    <t>442-737-667</t>
  </si>
  <si>
    <t>RAUL M. ADAN</t>
  </si>
  <si>
    <t>MARILENE</t>
  </si>
  <si>
    <t>ARTES</t>
  </si>
  <si>
    <t>AMBAY</t>
  </si>
  <si>
    <t>1009-0006A-D1877MAA20000</t>
  </si>
  <si>
    <t>DANILO C. AMBAY</t>
  </si>
  <si>
    <t xml:space="preserve">REYMUNDO </t>
  </si>
  <si>
    <t>CHAVEZ</t>
  </si>
  <si>
    <t>1009-006A-A2270RCA10000</t>
  </si>
  <si>
    <t>MARVILLALUZ MOMO</t>
  </si>
  <si>
    <t>WILMA</t>
  </si>
  <si>
    <t>LUNAR</t>
  </si>
  <si>
    <t>ANATALIO</t>
  </si>
  <si>
    <t>1009-0009A-G2393WLA-20000</t>
  </si>
  <si>
    <t>MANIKURISTA</t>
  </si>
  <si>
    <t>IRENEA L. ANATALIO</t>
  </si>
  <si>
    <t>JUNELLE</t>
  </si>
  <si>
    <t>PERALTA</t>
  </si>
  <si>
    <t>ARANZASO</t>
  </si>
  <si>
    <t>10090006AC1785JPA10000-1</t>
  </si>
  <si>
    <t>JEEPNEY DRIVER</t>
  </si>
  <si>
    <t>LIEZL L. ARANZASO</t>
  </si>
  <si>
    <t>RINA</t>
  </si>
  <si>
    <t>ENRIQUEZ</t>
  </si>
  <si>
    <t>BALINA</t>
  </si>
  <si>
    <t>1009-0010A-L237REB-20003-0</t>
  </si>
  <si>
    <t>VEGETABLE VENDOR</t>
  </si>
  <si>
    <t>NORAINE E. BALINA</t>
  </si>
  <si>
    <t xml:space="preserve">ARLENE </t>
  </si>
  <si>
    <t>BATTARING</t>
  </si>
  <si>
    <t>PASSPORT</t>
  </si>
  <si>
    <t>P6370527B</t>
  </si>
  <si>
    <t>CRISPIN J. BATTARING</t>
  </si>
  <si>
    <t>CATHERINE</t>
  </si>
  <si>
    <t>COMIA</t>
  </si>
  <si>
    <t>BAYER</t>
  </si>
  <si>
    <t>1009-0106B-B0187CCB200002</t>
  </si>
  <si>
    <t>ALVIN BAYER</t>
  </si>
  <si>
    <t>VICTOR</t>
  </si>
  <si>
    <t>MIRANDA</t>
  </si>
  <si>
    <t>VOETRS ID</t>
  </si>
  <si>
    <t>1009-0009A-H2769VMC10000-5</t>
  </si>
  <si>
    <t>ANALIZA CALINGASAN</t>
  </si>
  <si>
    <t xml:space="preserve">RUFINA </t>
  </si>
  <si>
    <t>CUEVAS</t>
  </si>
  <si>
    <t xml:space="preserve">CATAPANG </t>
  </si>
  <si>
    <t>1009-0008A-G3069RCC20001-1</t>
  </si>
  <si>
    <t>STORE OWNER</t>
  </si>
  <si>
    <t>RONEL C. CATAPANG</t>
  </si>
  <si>
    <t>EDWIN</t>
  </si>
  <si>
    <t>AGUILA</t>
  </si>
  <si>
    <t>10090009BD0876EAC10000-4</t>
  </si>
  <si>
    <t>CRISTINA OLIVA</t>
  </si>
  <si>
    <t>INIEGO</t>
  </si>
  <si>
    <t>HERRA</t>
  </si>
  <si>
    <t>DACUDAG</t>
  </si>
  <si>
    <t>1009-0005A-B2952IHD10000</t>
  </si>
  <si>
    <t>CROP GROWER</t>
  </si>
  <si>
    <t>GENEROSA DACUDAG</t>
  </si>
  <si>
    <t xml:space="preserve">GEMALIN </t>
  </si>
  <si>
    <t>GAVINO</t>
  </si>
  <si>
    <t>1009-0009B-D2586GCG20000</t>
  </si>
  <si>
    <t>RAYMOND GAVINO</t>
  </si>
  <si>
    <t xml:space="preserve">DELFIN </t>
  </si>
  <si>
    <t>JAEN</t>
  </si>
  <si>
    <t>JAPLOS</t>
  </si>
  <si>
    <t>SSS ID</t>
  </si>
  <si>
    <t>33-1078591-5</t>
  </si>
  <si>
    <t>BAKERY HELPER</t>
  </si>
  <si>
    <t>ALLEN P. JAPLOS</t>
  </si>
  <si>
    <t>MARIA TERESA</t>
  </si>
  <si>
    <t>RESCO</t>
  </si>
  <si>
    <t>JORDAN</t>
  </si>
  <si>
    <t>1009-009A-J0980MRJ20002-8</t>
  </si>
  <si>
    <t>HENRY L. JORDAN</t>
  </si>
  <si>
    <t>MYRNA</t>
  </si>
  <si>
    <t>MAGPANTAY</t>
  </si>
  <si>
    <t>LUNA</t>
  </si>
  <si>
    <t>1009-0009B-K2882MML20000</t>
  </si>
  <si>
    <t>MICHAEL R. LUNA</t>
  </si>
  <si>
    <t xml:space="preserve">MARY JANE </t>
  </si>
  <si>
    <t>NEGRITE</t>
  </si>
  <si>
    <t>MANALO</t>
  </si>
  <si>
    <t>434-131-832</t>
  </si>
  <si>
    <t>ON LINE SELLER</t>
  </si>
  <si>
    <t>SID GABRIEL MANALO</t>
  </si>
  <si>
    <t>RONNIE</t>
  </si>
  <si>
    <t>MARASIGAN</t>
  </si>
  <si>
    <t>1009-0008A-B1986RCM10000</t>
  </si>
  <si>
    <t>CIRILA MARASIGAN</t>
  </si>
  <si>
    <t>IAN</t>
  </si>
  <si>
    <t>MAGBUO</t>
  </si>
  <si>
    <t>RAMOS</t>
  </si>
  <si>
    <t>10090007AH2590IMR10000-7</t>
  </si>
  <si>
    <t>LUCITA RAMOS</t>
  </si>
  <si>
    <t>LOLITA</t>
  </si>
  <si>
    <t>ROBLES</t>
  </si>
  <si>
    <t>1009-0010A-G1160LCR20000</t>
  </si>
  <si>
    <t>PRISCO C. ROBLES</t>
  </si>
  <si>
    <t>PENIDA</t>
  </si>
  <si>
    <t>ROSALES</t>
  </si>
  <si>
    <t>1009-0008A-G1472PCR20000-9</t>
  </si>
  <si>
    <t>JOSEPH R. ROSALES</t>
  </si>
  <si>
    <t xml:space="preserve">ROBERTO </t>
  </si>
  <si>
    <t>UMALI</t>
  </si>
  <si>
    <t>1009-0009A-I0463RUR10000-8</t>
  </si>
  <si>
    <t>BUENA M. ROSALES</t>
  </si>
  <si>
    <t>EMMA</t>
  </si>
  <si>
    <t>LAGO</t>
  </si>
  <si>
    <t>ROXAS</t>
  </si>
  <si>
    <t>1009-0007A-F0564ELR20000-8</t>
  </si>
  <si>
    <t>HOG RAISER</t>
  </si>
  <si>
    <t>JOANNE THERESE L. ROXAS</t>
  </si>
  <si>
    <t>PELAGIA</t>
  </si>
  <si>
    <t>SINGAYAN</t>
  </si>
  <si>
    <t>1009-0005A-C2355PMS20000</t>
  </si>
  <si>
    <t>MARK LESTER M. SINGAYAN</t>
  </si>
  <si>
    <t xml:space="preserve">MARICEL </t>
  </si>
  <si>
    <t>SECUYA</t>
  </si>
  <si>
    <t>VILLARICO</t>
  </si>
  <si>
    <t>1009-0010A-C0787MSV20000</t>
  </si>
  <si>
    <t>MARYWEN S. VILLARICO</t>
  </si>
  <si>
    <t>EDGAR</t>
  </si>
  <si>
    <t>ADA</t>
  </si>
  <si>
    <t>CALUMAYIN</t>
  </si>
  <si>
    <t>439-362-944-000</t>
  </si>
  <si>
    <t>UNDER EMPLOYED</t>
  </si>
  <si>
    <t>FISHERFOLKS</t>
  </si>
  <si>
    <t>JEREMIE ADA</t>
  </si>
  <si>
    <t>RAFFY</t>
  </si>
  <si>
    <t>SISCAR</t>
  </si>
  <si>
    <t>ARADA</t>
  </si>
  <si>
    <t>1009-0011A-H2585RSA-10000-2</t>
  </si>
  <si>
    <t>BALOT VENDOR</t>
  </si>
  <si>
    <t>FRANCHESKA MAE ARADA</t>
  </si>
  <si>
    <t>ALBERT</t>
  </si>
  <si>
    <t>BOCO</t>
  </si>
  <si>
    <t>1009-0011A-12877AGB-10000</t>
  </si>
  <si>
    <t>JASMINE BOCO</t>
  </si>
  <si>
    <t>JOEBELLIE</t>
  </si>
  <si>
    <t>LIBOON</t>
  </si>
  <si>
    <t>1009-0012A-L0984JLE-20000</t>
  </si>
  <si>
    <t>VIRGIE ESGUERRA</t>
  </si>
  <si>
    <t>RUEL</t>
  </si>
  <si>
    <t>1009-0011A-D1188RLE-10000-5</t>
  </si>
  <si>
    <t>JOHN NOEL ESGUERRA</t>
  </si>
  <si>
    <t>MARINEL</t>
  </si>
  <si>
    <t>REBLORA</t>
  </si>
  <si>
    <t>GARAIS</t>
  </si>
  <si>
    <t>1009-0012A-A3183MRG-20000-7</t>
  </si>
  <si>
    <t>JAY CASTILLO</t>
  </si>
  <si>
    <t>ROWEL</t>
  </si>
  <si>
    <t>ESTRELLA</t>
  </si>
  <si>
    <t>N50-21-010703</t>
  </si>
  <si>
    <t>NAZARIO GUTIERREZ</t>
  </si>
  <si>
    <t>SALLY</t>
  </si>
  <si>
    <t>CARABLE</t>
  </si>
  <si>
    <t>1009-0012A-H1471SCG-20000-6</t>
  </si>
  <si>
    <t>ELPIDIO D. GUTIERREZ</t>
  </si>
  <si>
    <t>ARNEL</t>
  </si>
  <si>
    <t>LA ROSA</t>
  </si>
  <si>
    <t>1009-0011A-D1985AGL-10000-5</t>
  </si>
  <si>
    <t>NARETTE LA ROSA</t>
  </si>
  <si>
    <t>LABIAN</t>
  </si>
  <si>
    <t>1009-0012A-L1978CLL-10000</t>
  </si>
  <si>
    <t>MARINEL LA ROSA</t>
  </si>
  <si>
    <t>EDDIE</t>
  </si>
  <si>
    <t>MERCADO</t>
  </si>
  <si>
    <t>1009-0012A-K0872EML-10000-4</t>
  </si>
  <si>
    <t>LABORER</t>
  </si>
  <si>
    <t>MYLINE LORENARIO</t>
  </si>
  <si>
    <t>NANCY</t>
  </si>
  <si>
    <t>MATELOS</t>
  </si>
  <si>
    <t>372-224-932-000</t>
  </si>
  <si>
    <t>RUBEN LA ROSA</t>
  </si>
  <si>
    <t>NESTOR</t>
  </si>
  <si>
    <t>PANCHO</t>
  </si>
  <si>
    <t>LACASTE</t>
  </si>
  <si>
    <t>1009-0011A-F1166NPL-10000-8</t>
  </si>
  <si>
    <t>MARISA LACASTE</t>
  </si>
  <si>
    <t>NONATO</t>
  </si>
  <si>
    <t>ORENSE</t>
  </si>
  <si>
    <t>LUBI</t>
  </si>
  <si>
    <t>1009-0012A-H3172NOL-10000-7</t>
  </si>
  <si>
    <t>ALTHEA LYZA LUBI</t>
  </si>
  <si>
    <t>MARIO</t>
  </si>
  <si>
    <t>1009-0012A-L1370MEL-10000-8</t>
  </si>
  <si>
    <t>MERLY LUNAR</t>
  </si>
  <si>
    <t>RICO</t>
  </si>
  <si>
    <t>MACASAET</t>
  </si>
  <si>
    <t>1009-0011A-I2371RMM-10007-3</t>
  </si>
  <si>
    <t>JOSELYN MACASAET</t>
  </si>
  <si>
    <t>CRISANTO</t>
  </si>
  <si>
    <t>1009-0012A-L0567CSM-10000-6</t>
  </si>
  <si>
    <t>BERNADETTE MERCADO</t>
  </si>
  <si>
    <t>EDMER</t>
  </si>
  <si>
    <t>1009-0012A-A1689ELM-10000-6</t>
  </si>
  <si>
    <t>ARNEL LUBI</t>
  </si>
  <si>
    <t>VERLYN</t>
  </si>
  <si>
    <t>POLISTICO</t>
  </si>
  <si>
    <t>OLAYVAR</t>
  </si>
  <si>
    <t>1009-0011A-C1583VPO-20000-6</t>
  </si>
  <si>
    <t>BUEATICIAN</t>
  </si>
  <si>
    <t>JERRY LACASTE</t>
  </si>
  <si>
    <t>ROMY</t>
  </si>
  <si>
    <t>RIVAS</t>
  </si>
  <si>
    <t>1009-0012A-I1985RLR-10000</t>
  </si>
  <si>
    <t>ROSELA RIVAS</t>
  </si>
  <si>
    <t>GLORIA</t>
  </si>
  <si>
    <t>P7143411A</t>
  </si>
  <si>
    <t>REYNALDO SANDOVAL</t>
  </si>
  <si>
    <t>LANIE</t>
  </si>
  <si>
    <t>1009-0011A-J1975LSS-20001-4</t>
  </si>
  <si>
    <t>RHEN LOVELLE SISCAR</t>
  </si>
  <si>
    <t>1009-0011A-C2986MLS-10000</t>
  </si>
  <si>
    <t>KERTH VIEN SISCAR</t>
  </si>
  <si>
    <t>RONALYN</t>
  </si>
  <si>
    <t>1009-SK11A-J1202RRS-20000-0</t>
  </si>
  <si>
    <t>ESTER RIVAS</t>
  </si>
  <si>
    <t>ANALY</t>
  </si>
  <si>
    <t>SOL</t>
  </si>
  <si>
    <t>1009-0012A-G0679AGS-20000</t>
  </si>
  <si>
    <t>MARK VINCENT SOL</t>
  </si>
  <si>
    <t>ROI</t>
  </si>
  <si>
    <t>DALIPIT EAST</t>
  </si>
  <si>
    <t>1009-0013A-J1598RCA10000-5</t>
  </si>
  <si>
    <t>GLICERIA AGUILA</t>
  </si>
  <si>
    <t>JESSICA</t>
  </si>
  <si>
    <t>JAVIER</t>
  </si>
  <si>
    <t>BOCBOC</t>
  </si>
  <si>
    <t>1980-19-07</t>
  </si>
  <si>
    <t>1009-00114A-G1980JJB20000</t>
  </si>
  <si>
    <t>SEWER</t>
  </si>
  <si>
    <t>ALFIE BOCBOC</t>
  </si>
  <si>
    <t>MA NELLY</t>
  </si>
  <si>
    <t>DELGADO</t>
  </si>
  <si>
    <t>CASTILLO</t>
  </si>
  <si>
    <t>10090009BH2763MDC20000-0</t>
  </si>
  <si>
    <t>CRISPIN DASTAS</t>
  </si>
  <si>
    <t>MAILLENE</t>
  </si>
  <si>
    <t>1009-0014A-A127MJC20000</t>
  </si>
  <si>
    <t>ROMEO CUASAY JR.</t>
  </si>
  <si>
    <t>MARIETA</t>
  </si>
  <si>
    <t>CASTRO</t>
  </si>
  <si>
    <t>1009-0014A-B0270MMC20000</t>
  </si>
  <si>
    <t>RICARDO CASTRO</t>
  </si>
  <si>
    <t>LENNIE</t>
  </si>
  <si>
    <t>PERIDO</t>
  </si>
  <si>
    <t>CATANGAY</t>
  </si>
  <si>
    <t>1985-25-09</t>
  </si>
  <si>
    <t>1009-0015A12585LPC20000</t>
  </si>
  <si>
    <t>NESTOR CATANGAY</t>
  </si>
  <si>
    <t>DONNA</t>
  </si>
  <si>
    <t>DELOS SANTOS</t>
  </si>
  <si>
    <t>10090014KA2100D_D20000-6</t>
  </si>
  <si>
    <t>RODANTE LOPEZ</t>
  </si>
  <si>
    <t>DIMACULANGAN</t>
  </si>
  <si>
    <t>1009-0014AG1161PJD20000-2</t>
  </si>
  <si>
    <t>MARLON DIMACULANGAN</t>
  </si>
  <si>
    <t>GEMMA</t>
  </si>
  <si>
    <t>ENCISO</t>
  </si>
  <si>
    <t>722-397843-000</t>
  </si>
  <si>
    <t>MEAT VENDOR</t>
  </si>
  <si>
    <t>ASHLEY DYAN ENCISO</t>
  </si>
  <si>
    <t xml:space="preserve">ARVIN </t>
  </si>
  <si>
    <t>BAUTISTA</t>
  </si>
  <si>
    <t>GOB</t>
  </si>
  <si>
    <t>345-003-793-000</t>
  </si>
  <si>
    <t>JOSEFA GOB</t>
  </si>
  <si>
    <t>JOEL</t>
  </si>
  <si>
    <t>PUNTO</t>
  </si>
  <si>
    <t>GRIMAREZ</t>
  </si>
  <si>
    <t>1009-0013AC0281JPG10000-7</t>
  </si>
  <si>
    <t>GEMA GRUMAREZ</t>
  </si>
  <si>
    <t>PONCIANO</t>
  </si>
  <si>
    <t>HIRAW</t>
  </si>
  <si>
    <t>10090015AL1165PJH10000-2</t>
  </si>
  <si>
    <t>ROWENA HIRAW</t>
  </si>
  <si>
    <t>ANGELOU</t>
  </si>
  <si>
    <t>AGUILAR</t>
  </si>
  <si>
    <t>IBARRA</t>
  </si>
  <si>
    <t>P6598991A</t>
  </si>
  <si>
    <t>ARSENIA IBARRA</t>
  </si>
  <si>
    <t>IMELDA</t>
  </si>
  <si>
    <t>VERGARA</t>
  </si>
  <si>
    <t>1009-0015AG0774IVJ20000</t>
  </si>
  <si>
    <t>ALEX JAVIER</t>
  </si>
  <si>
    <t>JEREMIE</t>
  </si>
  <si>
    <t>LICOT</t>
  </si>
  <si>
    <t>10090014AE0188JLJ10000</t>
  </si>
  <si>
    <t>LIGAYA JAVIER</t>
  </si>
  <si>
    <t>VIDMAR</t>
  </si>
  <si>
    <t>D01-16-002239</t>
  </si>
  <si>
    <t>JENNY JAVIER</t>
  </si>
  <si>
    <t>SUSAN</t>
  </si>
  <si>
    <t>SERRANO</t>
  </si>
  <si>
    <t>1009-0014ACB079SSM20000</t>
  </si>
  <si>
    <t>DANILO MANALO</t>
  </si>
  <si>
    <t>ISIDRA</t>
  </si>
  <si>
    <t>PINE</t>
  </si>
  <si>
    <t>MARANAN</t>
  </si>
  <si>
    <t>1969-15-05</t>
  </si>
  <si>
    <t>1009-0014A-E156IPM20000-1</t>
  </si>
  <si>
    <t>FRUIT VENDOR</t>
  </si>
  <si>
    <t>REYNALDO MARANAN</t>
  </si>
  <si>
    <t xml:space="preserve">JELYN </t>
  </si>
  <si>
    <t>NATAL</t>
  </si>
  <si>
    <t>1009-0014AC3186JJN20000</t>
  </si>
  <si>
    <t>ANDY NATAL</t>
  </si>
  <si>
    <t>JOCELYN</t>
  </si>
  <si>
    <t>BOBIES</t>
  </si>
  <si>
    <t>PALMARES</t>
  </si>
  <si>
    <t xml:space="preserve">10090013A-E0983JBP20000                                                                                     </t>
  </si>
  <si>
    <t>VICTOR JARDIN</t>
  </si>
  <si>
    <t>JESUSA</t>
  </si>
  <si>
    <t>1009-0015AL2583JVP20000</t>
  </si>
  <si>
    <t>RONNIE PERIDO</t>
  </si>
  <si>
    <t>ZENAIDA</t>
  </si>
  <si>
    <t>GENTAOS</t>
  </si>
  <si>
    <t>1009-0014AC2575ZGP20000-9</t>
  </si>
  <si>
    <t>ROMULO PERIDO JR.</t>
  </si>
  <si>
    <t>HERMINIANA</t>
  </si>
  <si>
    <t>REGUITO</t>
  </si>
  <si>
    <t>REMO</t>
  </si>
  <si>
    <t>1984-28-05</t>
  </si>
  <si>
    <t>1009-0015AE2884HRR20000</t>
  </si>
  <si>
    <t xml:space="preserve">F </t>
  </si>
  <si>
    <t>TEODORICO CUEVAS</t>
  </si>
  <si>
    <t>NELIA</t>
  </si>
  <si>
    <t>JUSAY</t>
  </si>
  <si>
    <t>REN</t>
  </si>
  <si>
    <t>1009-0014A-A1169NJR20000</t>
  </si>
  <si>
    <t>JUAN REN JR.</t>
  </si>
  <si>
    <t>MARC ERICSON</t>
  </si>
  <si>
    <t>VELGADO</t>
  </si>
  <si>
    <t>100911202MCV1-6</t>
  </si>
  <si>
    <t>CORAZON VELGADO</t>
  </si>
  <si>
    <t>SEVERINO</t>
  </si>
  <si>
    <t>AGNO</t>
  </si>
  <si>
    <t>DALIPIT WEST</t>
  </si>
  <si>
    <t>10090017AF2069SMA10000-B</t>
  </si>
  <si>
    <t xml:space="preserve">LUCILA CAMPOSANO              </t>
  </si>
  <si>
    <t>MARCIANO</t>
  </si>
  <si>
    <t>BARTOLOME</t>
  </si>
  <si>
    <t>ALTEZA</t>
  </si>
  <si>
    <t>10090017AB2190MBA10000-7</t>
  </si>
  <si>
    <t>BELEN ALTEZA</t>
  </si>
  <si>
    <t>VILMA</t>
  </si>
  <si>
    <t>DOMO</t>
  </si>
  <si>
    <t>10090016AE2563VDB20000-7</t>
  </si>
  <si>
    <t>SARI-SARI STORE OWNER</t>
  </si>
  <si>
    <t>ELEANOR NUNEZ</t>
  </si>
  <si>
    <t xml:space="preserve">ANGELO </t>
  </si>
  <si>
    <t>GAYNILO</t>
  </si>
  <si>
    <t>BASIÑO</t>
  </si>
  <si>
    <t>10090018AE0289AGB10000-5</t>
  </si>
  <si>
    <t>VILMA DASIÑO</t>
  </si>
  <si>
    <t xml:space="preserve">EDNA </t>
  </si>
  <si>
    <t xml:space="preserve">JARDIN </t>
  </si>
  <si>
    <t>BOLOR</t>
  </si>
  <si>
    <t>10090016AD264EJB20000</t>
  </si>
  <si>
    <t>MARIO BOLOR</t>
  </si>
  <si>
    <t>MARIDEN</t>
  </si>
  <si>
    <t>MAGSINO</t>
  </si>
  <si>
    <t>BRUCAL</t>
  </si>
  <si>
    <t>1000016AF2564MMB2</t>
  </si>
  <si>
    <t>EDGAR MAGPANTAY</t>
  </si>
  <si>
    <t>JESSIE</t>
  </si>
  <si>
    <t>10090017AJ0777JAC100001-4</t>
  </si>
  <si>
    <t xml:space="preserve">M </t>
  </si>
  <si>
    <t>ANASTACIA CASTILLO</t>
  </si>
  <si>
    <t xml:space="preserve">JOHN EDWARD </t>
  </si>
  <si>
    <t>ARQUIZAL</t>
  </si>
  <si>
    <t>100918AE3101JAC1-4</t>
  </si>
  <si>
    <t>MA. FE CASTILLO</t>
  </si>
  <si>
    <t>RICHARD</t>
  </si>
  <si>
    <t>100-0016AA2872RMC1</t>
  </si>
  <si>
    <t>TERESITA CASTILLO</t>
  </si>
  <si>
    <t>EROLD</t>
  </si>
  <si>
    <t>OLIVA</t>
  </si>
  <si>
    <t>CATAPANG</t>
  </si>
  <si>
    <t>100916A12900EOC1-5</t>
  </si>
  <si>
    <t>CONCHITA CATAPANG</t>
  </si>
  <si>
    <t>LEONA</t>
  </si>
  <si>
    <t>LASCANO</t>
  </si>
  <si>
    <t>CAYA</t>
  </si>
  <si>
    <t>10090014AL2768LLC20000-3</t>
  </si>
  <si>
    <t>DOMINGO CAYA</t>
  </si>
  <si>
    <t>APOLONIO</t>
  </si>
  <si>
    <t xml:space="preserve">DE LEON </t>
  </si>
  <si>
    <t>CLOR</t>
  </si>
  <si>
    <t>JR</t>
  </si>
  <si>
    <t>D0119003843</t>
  </si>
  <si>
    <t>SHIELA NAVA</t>
  </si>
  <si>
    <t xml:space="preserve">JAYSON </t>
  </si>
  <si>
    <t>CODILLA</t>
  </si>
  <si>
    <t>10090016K10199JBC1</t>
  </si>
  <si>
    <t>MELBA BOLOR</t>
  </si>
  <si>
    <t>ALLEN CARLO</t>
  </si>
  <si>
    <t>PURI</t>
  </si>
  <si>
    <t>10090016AD2898APD10000-1</t>
  </si>
  <si>
    <t>FRUITS VENDOR</t>
  </si>
  <si>
    <t>ROWENA DELGADO</t>
  </si>
  <si>
    <t>GANDIA</t>
  </si>
  <si>
    <t>FERNANDEZ</t>
  </si>
  <si>
    <t>D2220003782</t>
  </si>
  <si>
    <t>GERALDINE FERNANDEZ</t>
  </si>
  <si>
    <t xml:space="preserve">MARK JOHN </t>
  </si>
  <si>
    <t xml:space="preserve">NOTARTE </t>
  </si>
  <si>
    <t>GAYON</t>
  </si>
  <si>
    <t>100917AF2500MNG1-8</t>
  </si>
  <si>
    <t>NIÑO GAYON</t>
  </si>
  <si>
    <t>JIM</t>
  </si>
  <si>
    <t>DELIA</t>
  </si>
  <si>
    <t>GIRAO</t>
  </si>
  <si>
    <t>1990-15-02</t>
  </si>
  <si>
    <t>09-2016987419</t>
  </si>
  <si>
    <t>NENITA GIRAO</t>
  </si>
  <si>
    <t>DENNIS</t>
  </si>
  <si>
    <t>JARDIN</t>
  </si>
  <si>
    <t>N03-90102154</t>
  </si>
  <si>
    <t>ROSENDA JARDIN</t>
  </si>
  <si>
    <t>JOSEPHINE</t>
  </si>
  <si>
    <t>1000018AC11968JRJ20000-9</t>
  </si>
  <si>
    <t>ROLANDO JARDIN</t>
  </si>
  <si>
    <t>VIRGILIO</t>
  </si>
  <si>
    <t>PADILLA</t>
  </si>
  <si>
    <t>MAGPILE</t>
  </si>
  <si>
    <t>10090016AL2870VPM10</t>
  </si>
  <si>
    <t>MAURA PADILLA</t>
  </si>
  <si>
    <t>ADELINA</t>
  </si>
  <si>
    <t>OCAMPO</t>
  </si>
  <si>
    <t>10090016810961ACO20000-7</t>
  </si>
  <si>
    <t>DEMETRIO OCAMPO</t>
  </si>
  <si>
    <t>LORENA</t>
  </si>
  <si>
    <t>PILAPIL</t>
  </si>
  <si>
    <t>10090016AK1363LCP20000-5</t>
  </si>
  <si>
    <t>EFREN PILAPIL</t>
  </si>
  <si>
    <t xml:space="preserve">NIÑA </t>
  </si>
  <si>
    <t>1009B1601NRP2-4</t>
  </si>
  <si>
    <t>RANDY PURI</t>
  </si>
  <si>
    <t>AMOR JOY</t>
  </si>
  <si>
    <t>ODULIO</t>
  </si>
  <si>
    <t>SURCO</t>
  </si>
  <si>
    <t>10090019AB0993SOD20000</t>
  </si>
  <si>
    <t>RANDY SURCO</t>
  </si>
  <si>
    <t>KERVIN ALEX</t>
  </si>
  <si>
    <t>VERAN</t>
  </si>
  <si>
    <t>ANITA VERAN</t>
  </si>
  <si>
    <t>REYNALYN</t>
  </si>
  <si>
    <t>TENOLETE</t>
  </si>
  <si>
    <t>ATIZADO</t>
  </si>
  <si>
    <t>DITA</t>
  </si>
  <si>
    <t>02-050596660-1</t>
  </si>
  <si>
    <t>JAY ATIZADO</t>
  </si>
  <si>
    <t xml:space="preserve">MICHELLE </t>
  </si>
  <si>
    <t>PANTI</t>
  </si>
  <si>
    <t>BADENHOP</t>
  </si>
  <si>
    <t>1009-0022AA2486MPB-20000-1</t>
  </si>
  <si>
    <t>CZARINA BADENHOP</t>
  </si>
  <si>
    <t>GODFREY</t>
  </si>
  <si>
    <t>CATILO</t>
  </si>
  <si>
    <t>N03-18-051125</t>
  </si>
  <si>
    <t>NORE CATILO</t>
  </si>
  <si>
    <t>JORELYN</t>
  </si>
  <si>
    <t>LAJARGA</t>
  </si>
  <si>
    <t>CLIMACO</t>
  </si>
  <si>
    <t>391-528859-000</t>
  </si>
  <si>
    <t>JONATHAN CLIMACO</t>
  </si>
  <si>
    <t>VIRGINIA</t>
  </si>
  <si>
    <t>ROQUE</t>
  </si>
  <si>
    <t>DEL ROSARIO</t>
  </si>
  <si>
    <t>10090024AE1667VRD20000-4</t>
  </si>
  <si>
    <t>JOHN KEVIN DEL ROSARIO</t>
  </si>
  <si>
    <t>RHYAN</t>
  </si>
  <si>
    <t>P8512688A</t>
  </si>
  <si>
    <t>IRENE ESGUERRA</t>
  </si>
  <si>
    <t>CATABAY</t>
  </si>
  <si>
    <t>04-1295782-2</t>
  </si>
  <si>
    <t>REGINA GUTIERREZ</t>
  </si>
  <si>
    <t>LEOVINO</t>
  </si>
  <si>
    <t>PALLE</t>
  </si>
  <si>
    <t>SENIOR ID</t>
  </si>
  <si>
    <t>JOHN LOURELLE HARINA</t>
  </si>
  <si>
    <t>ANTHONY</t>
  </si>
  <si>
    <t>DALAQUIT</t>
  </si>
  <si>
    <t>04-117449604</t>
  </si>
  <si>
    <t>NIEVA LAROSA</t>
  </si>
  <si>
    <t>09-250356512-0</t>
  </si>
  <si>
    <t>JESUSA LA ROSA</t>
  </si>
  <si>
    <t xml:space="preserve">RENANTE </t>
  </si>
  <si>
    <t>AURE</t>
  </si>
  <si>
    <t>LADAO</t>
  </si>
  <si>
    <t>1009-0028A-12171RAL10000-7</t>
  </si>
  <si>
    <t>MARLENE LADAO</t>
  </si>
  <si>
    <t xml:space="preserve">PORFIRIO </t>
  </si>
  <si>
    <t>GABAN</t>
  </si>
  <si>
    <t>MARQUEZ</t>
  </si>
  <si>
    <t>EVANGELYN MARQUEZ</t>
  </si>
  <si>
    <t>DHAREN</t>
  </si>
  <si>
    <t>THOMAS</t>
  </si>
  <si>
    <t>MATIBAG</t>
  </si>
  <si>
    <t>1009-0030A-E1894DTM-20000-5</t>
  </si>
  <si>
    <t>DIVINE KAE ANN MATIBAG</t>
  </si>
  <si>
    <t>KAREN</t>
  </si>
  <si>
    <t>KURT MATIBAG</t>
  </si>
  <si>
    <t>JAIME</t>
  </si>
  <si>
    <t>NOLIA</t>
  </si>
  <si>
    <t>OSTRIA</t>
  </si>
  <si>
    <t>33-2916312-0</t>
  </si>
  <si>
    <t>AILEEN OSTRIA</t>
  </si>
  <si>
    <t xml:space="preserve">FE </t>
  </si>
  <si>
    <t>ASCAY</t>
  </si>
  <si>
    <t>PEÑA</t>
  </si>
  <si>
    <t>1009-001-19A118529-AP2000-3</t>
  </si>
  <si>
    <t>JEFFREY PEÑA</t>
  </si>
  <si>
    <t>ROWENA</t>
  </si>
  <si>
    <t>RAPIRAP</t>
  </si>
  <si>
    <t>1009-0023AD3071RRR</t>
  </si>
  <si>
    <t>LAUNDRYWOMAN</t>
  </si>
  <si>
    <t>ANTONIO ROBLES</t>
  </si>
  <si>
    <t xml:space="preserve">JOVEN </t>
  </si>
  <si>
    <t>CADACIO</t>
  </si>
  <si>
    <t>1009-0024A-L3190JCR10000</t>
  </si>
  <si>
    <t>GINA ROBLES</t>
  </si>
  <si>
    <t xml:space="preserve">MELVIN </t>
  </si>
  <si>
    <t>PANGILINAN</t>
  </si>
  <si>
    <t>001-04-001601</t>
  </si>
  <si>
    <t>MARY JANE SARMIENTO</t>
  </si>
  <si>
    <t>ORLAN</t>
  </si>
  <si>
    <t>ROLAN</t>
  </si>
  <si>
    <t>19-0265839065</t>
  </si>
  <si>
    <t>REA ROLAN</t>
  </si>
  <si>
    <t>JOVITA</t>
  </si>
  <si>
    <t>FLORES</t>
  </si>
  <si>
    <t>1009-0024AJ2669JFR20000</t>
  </si>
  <si>
    <t>JOVEN ROQUE</t>
  </si>
  <si>
    <t>JESUS</t>
  </si>
  <si>
    <t>FISHERFOLK</t>
  </si>
  <si>
    <t>FELMA SISCAR</t>
  </si>
  <si>
    <t>LOU BERNADETH</t>
  </si>
  <si>
    <t>1009-0028B-J3194LVT-20000-5</t>
  </si>
  <si>
    <t>RYAN TORRES</t>
  </si>
  <si>
    <t>MARCELITO</t>
  </si>
  <si>
    <t>23-001917-822-1</t>
  </si>
  <si>
    <t>MARITESS TORRES</t>
  </si>
  <si>
    <t>YURIE</t>
  </si>
  <si>
    <t>DE RAMA</t>
  </si>
  <si>
    <t>10095K28ALO702YDT10000-1</t>
  </si>
  <si>
    <t>VILMA TORRES</t>
  </si>
  <si>
    <t xml:space="preserve">ANGEL ROSE </t>
  </si>
  <si>
    <t>BAJADO</t>
  </si>
  <si>
    <t>CACAO</t>
  </si>
  <si>
    <t>DON JUAN</t>
  </si>
  <si>
    <t>1009-0032AG0593ABC200000</t>
  </si>
  <si>
    <t>BENZON CACAO</t>
  </si>
  <si>
    <t xml:space="preserve">ARNOLD </t>
  </si>
  <si>
    <t>1009-0032AD097ACCI00000</t>
  </si>
  <si>
    <t>CARIDAD CADACIO</t>
  </si>
  <si>
    <t>LORELA</t>
  </si>
  <si>
    <t>CELESTIAL</t>
  </si>
  <si>
    <t>1009-0035A-E2872LLC20000</t>
  </si>
  <si>
    <t>AGUIDA MAGSOMBOL</t>
  </si>
  <si>
    <t>RODERICK</t>
  </si>
  <si>
    <t>1009-0035A-B1475RLC10002-4</t>
  </si>
  <si>
    <t>FISHERMAN</t>
  </si>
  <si>
    <t>CANOVELO CARAAN</t>
  </si>
  <si>
    <t>ANNE JENELYN</t>
  </si>
  <si>
    <t>1009-0033AK1087ACC20000</t>
  </si>
  <si>
    <t>VICTOR CHAVEZ</t>
  </si>
  <si>
    <t>JUDY ANN</t>
  </si>
  <si>
    <t>LAQUI</t>
  </si>
  <si>
    <t>CRUZ</t>
  </si>
  <si>
    <t>1009-0033A-D159JLC20000-7</t>
  </si>
  <si>
    <t>MARTA CUEVAS</t>
  </si>
  <si>
    <t xml:space="preserve">LOIDA </t>
  </si>
  <si>
    <t>UMID</t>
  </si>
  <si>
    <t>CRN-00041144922-1</t>
  </si>
  <si>
    <t>RODERICK CUEVAS</t>
  </si>
  <si>
    <t xml:space="preserve">MARIZ </t>
  </si>
  <si>
    <t>DELA VEGA</t>
  </si>
  <si>
    <t>08-051198706-0</t>
  </si>
  <si>
    <t>NELLY DELA VEGA</t>
  </si>
  <si>
    <t>KENNETH IAN</t>
  </si>
  <si>
    <t>CRN0111-9910536-5</t>
  </si>
  <si>
    <t>DOMINGO ESGUERRA</t>
  </si>
  <si>
    <t>GILBERT</t>
  </si>
  <si>
    <t>BELIGICA</t>
  </si>
  <si>
    <t>HERNANDEZ</t>
  </si>
  <si>
    <t>1009-0033AD0794GBH10000</t>
  </si>
  <si>
    <t>ISOLINA HERNANDEZ</t>
  </si>
  <si>
    <t>PATRICK</t>
  </si>
  <si>
    <t>LACERNA</t>
  </si>
  <si>
    <t>1009-0032A-E11597PCL100006</t>
  </si>
  <si>
    <t>SYLVIA LACERNA</t>
  </si>
  <si>
    <t>MARILOU</t>
  </si>
  <si>
    <t>1009-0035A-J1762MLL20000</t>
  </si>
  <si>
    <t>ANTONIO LAQUI</t>
  </si>
  <si>
    <t>ROSALIE</t>
  </si>
  <si>
    <t>LAROSA</t>
  </si>
  <si>
    <t>1009-0035A-L2284RLL20000-5</t>
  </si>
  <si>
    <t>ZENAIDA LUNAR</t>
  </si>
  <si>
    <t>CARL EARL SHEEN</t>
  </si>
  <si>
    <t>MAGABO</t>
  </si>
  <si>
    <t>100932AK0600CMM1-8</t>
  </si>
  <si>
    <t>MANNY MAGABO</t>
  </si>
  <si>
    <t>LENY</t>
  </si>
  <si>
    <t>DAGOHOY</t>
  </si>
  <si>
    <t>MAINET</t>
  </si>
  <si>
    <t>1009-0035A-A1985LDM20000-4</t>
  </si>
  <si>
    <t>SILVANO MAINET</t>
  </si>
  <si>
    <t xml:space="preserve">JENNY </t>
  </si>
  <si>
    <t xml:space="preserve">MAULOEN </t>
  </si>
  <si>
    <t>MANDOCDOC</t>
  </si>
  <si>
    <t>P4537035A</t>
  </si>
  <si>
    <t>SOLIDAD MADOCDOC</t>
  </si>
  <si>
    <t xml:space="preserve">WARREN </t>
  </si>
  <si>
    <t>VELASQUEZ</t>
  </si>
  <si>
    <t>1009-0032AD2375WVM10000-5</t>
  </si>
  <si>
    <t>RAQUEL MARASIGAN</t>
  </si>
  <si>
    <t>MELODIE</t>
  </si>
  <si>
    <t>PASCUA</t>
  </si>
  <si>
    <t>379-853-909-000</t>
  </si>
  <si>
    <t>LUCINA CUEVAS</t>
  </si>
  <si>
    <t>SIABABA</t>
  </si>
  <si>
    <t>1009-0032A-A1771RSR10006-3</t>
  </si>
  <si>
    <t>ZENAIDA ROSALES</t>
  </si>
  <si>
    <t>GERALDINE</t>
  </si>
  <si>
    <t>CERVANTES</t>
  </si>
  <si>
    <t>SIGUENZA</t>
  </si>
  <si>
    <t>1992-26-02</t>
  </si>
  <si>
    <t>09-025714048-1</t>
  </si>
  <si>
    <t>IRENEO ZARA</t>
  </si>
  <si>
    <t>1009-0033AE0489ACUI10000</t>
  </si>
  <si>
    <t>ERMANDO UMALI</t>
  </si>
  <si>
    <t xml:space="preserve">CHRISTIAN </t>
  </si>
  <si>
    <t>ARROYO</t>
  </si>
  <si>
    <t>09-0505610287</t>
  </si>
  <si>
    <t>MELCHOR UMALI</t>
  </si>
  <si>
    <t xml:space="preserve">RONA </t>
  </si>
  <si>
    <t>YABUT</t>
  </si>
  <si>
    <t>POSTAL ID</t>
  </si>
  <si>
    <t>PRNF25170634451P</t>
  </si>
  <si>
    <t>EUSTAQUIO MATULAC</t>
  </si>
  <si>
    <t>CHRISTINE MAY</t>
  </si>
  <si>
    <t>ZARA</t>
  </si>
  <si>
    <t>364-345-567-000</t>
  </si>
  <si>
    <t>FELIX ZARA</t>
  </si>
  <si>
    <t>VIOLETA</t>
  </si>
  <si>
    <t>1009-0035A-10475VLZ20000</t>
  </si>
  <si>
    <t>FLORINA LAQUI</t>
  </si>
  <si>
    <t>MYRA</t>
  </si>
  <si>
    <t>JUSTO</t>
  </si>
  <si>
    <t>AGDAN</t>
  </si>
  <si>
    <t>EMMANUEL</t>
  </si>
  <si>
    <t>1009-0039A-H1468MJA-20000-8</t>
  </si>
  <si>
    <t>PABLITO B. AGDAN</t>
  </si>
  <si>
    <t>MARY SOIDEMIER</t>
  </si>
  <si>
    <t>414-156-334</t>
  </si>
  <si>
    <t>GLORIA PITA AGUILA</t>
  </si>
  <si>
    <t>RUPERTO</t>
  </si>
  <si>
    <t>HOSENA</t>
  </si>
  <si>
    <t>ARGUNA</t>
  </si>
  <si>
    <t>23-001917596-6</t>
  </si>
  <si>
    <t>SHERLY P. ARGUNA</t>
  </si>
  <si>
    <t>GLADIES</t>
  </si>
  <si>
    <t>BALIQUIG</t>
  </si>
  <si>
    <t>1009-0040A-J0391GCB-20000</t>
  </si>
  <si>
    <t>DAISY CALINGASAN BALIQUIG</t>
  </si>
  <si>
    <t>CORO</t>
  </si>
  <si>
    <t>1009-0036A-H1964MLC-20000-2</t>
  </si>
  <si>
    <t>FELIX CORO</t>
  </si>
  <si>
    <t>IRENE</t>
  </si>
  <si>
    <t>1009-0037A-D2781ICC-20000</t>
  </si>
  <si>
    <t>PRIMO CUEVAS</t>
  </si>
  <si>
    <t>DOLORES</t>
  </si>
  <si>
    <t>COS</t>
  </si>
  <si>
    <t>385-899-847</t>
  </si>
  <si>
    <t>MICHAEL FLORES</t>
  </si>
  <si>
    <t>RAZIL</t>
  </si>
  <si>
    <t>TAMBO</t>
  </si>
  <si>
    <t>GONION</t>
  </si>
  <si>
    <t>1009-0038A-I0380RTG-20000-1</t>
  </si>
  <si>
    <t>MICHAELA GONION PATULAYIN</t>
  </si>
  <si>
    <t>BASINO</t>
  </si>
  <si>
    <t>HUIT</t>
  </si>
  <si>
    <t>09-202313184-8</t>
  </si>
  <si>
    <t>CRISTINA HUIT DE VERA</t>
  </si>
  <si>
    <t>FRANCIS</t>
  </si>
  <si>
    <t>ALMONTE</t>
  </si>
  <si>
    <t>LARAYA</t>
  </si>
  <si>
    <t>1009-0043A-J0484FAL-10000-8</t>
  </si>
  <si>
    <t>LOAD RETAILER</t>
  </si>
  <si>
    <t>JUSTINE LEE L. JAEN</t>
  </si>
  <si>
    <t>MARITES</t>
  </si>
  <si>
    <t>SANTONIA</t>
  </si>
  <si>
    <t>LEONCITO</t>
  </si>
  <si>
    <t>390-666-842</t>
  </si>
  <si>
    <t>JONATHAN DELALINGCO</t>
  </si>
  <si>
    <t>LOPEZ</t>
  </si>
  <si>
    <t>D01-94-089537</t>
  </si>
  <si>
    <t>SHELA R. LOPEZ</t>
  </si>
  <si>
    <t>PANTUA</t>
  </si>
  <si>
    <t>LOVENDINO</t>
  </si>
  <si>
    <t>CRN-0111-9126794-2</t>
  </si>
  <si>
    <t>MARICEL GALICIA MONSERA</t>
  </si>
  <si>
    <t>RIZA</t>
  </si>
  <si>
    <t>MAGBANUA</t>
  </si>
  <si>
    <t>CRN-0113-0381147-4</t>
  </si>
  <si>
    <t>CHASE HARLEY M. ALCANTARA</t>
  </si>
  <si>
    <t>CESAR</t>
  </si>
  <si>
    <t>MAGTALAS</t>
  </si>
  <si>
    <t>1009-0038A-E3080CRM-10000</t>
  </si>
  <si>
    <t>RUSELLA MAGSUMBOL MAGTALAS</t>
  </si>
  <si>
    <t>LININ</t>
  </si>
  <si>
    <t>DE GUSZMAN</t>
  </si>
  <si>
    <t>MENDOZA</t>
  </si>
  <si>
    <t>377-633-663</t>
  </si>
  <si>
    <t>PRINCESS LANNIN M. PACUPAC</t>
  </si>
  <si>
    <t>FAJUTINAO</t>
  </si>
  <si>
    <t>MORES</t>
  </si>
  <si>
    <t>1009-0041A-D0874EFM-10000</t>
  </si>
  <si>
    <t>ROSELLE PALMES MORES</t>
  </si>
  <si>
    <t>CORAZON</t>
  </si>
  <si>
    <t>ASILO</t>
  </si>
  <si>
    <t>MOSENDE</t>
  </si>
  <si>
    <t>1009-0040A-F2264CAM-20000</t>
  </si>
  <si>
    <t>CHRISTIAN A. MOSENDE</t>
  </si>
  <si>
    <t>DYLENE</t>
  </si>
  <si>
    <t>MALACAD</t>
  </si>
  <si>
    <t>PAJARILLO</t>
  </si>
  <si>
    <t>09-025413535-5</t>
  </si>
  <si>
    <t>EDNA PAJARILLO</t>
  </si>
  <si>
    <t>JOSE</t>
  </si>
  <si>
    <t>PASIA</t>
  </si>
  <si>
    <t>1009-0037A-E2065JRP-10000</t>
  </si>
  <si>
    <t>AMELIA P. BARDE</t>
  </si>
  <si>
    <t>ERNING</t>
  </si>
  <si>
    <t>CELESTINO</t>
  </si>
  <si>
    <t>PEREZ</t>
  </si>
  <si>
    <t>09-202147374-1</t>
  </si>
  <si>
    <t>SAMPAGUITA VENDOR</t>
  </si>
  <si>
    <t>BONIFACIO PEREZ</t>
  </si>
  <si>
    <t>SALVACION</t>
  </si>
  <si>
    <t>DELALINGCO</t>
  </si>
  <si>
    <t>ROGER RAMOS</t>
  </si>
  <si>
    <t>JOSEFINA</t>
  </si>
  <si>
    <t>PALMA</t>
  </si>
  <si>
    <t>REYES</t>
  </si>
  <si>
    <t>33-0630916-9</t>
  </si>
  <si>
    <t>WILFREDO PADILLA REYES</t>
  </si>
  <si>
    <t>AMALIA</t>
  </si>
  <si>
    <t>GUITCHE</t>
  </si>
  <si>
    <t>1009-0040A-J0666AGR-20000-3</t>
  </si>
  <si>
    <t>MICHAEL G. ROSALES</t>
  </si>
  <si>
    <t>REYNALDO</t>
  </si>
  <si>
    <t>1009-0041A-G0567RUR-10000-1</t>
  </si>
  <si>
    <t>MARIA LOURDES D. ROSALES</t>
  </si>
  <si>
    <t>RESTY</t>
  </si>
  <si>
    <t>LIMBO</t>
  </si>
  <si>
    <t>IBABAO</t>
  </si>
  <si>
    <t>248-882-401-000</t>
  </si>
  <si>
    <t>NESTRILLA AGUILA</t>
  </si>
  <si>
    <t>ROWELYN</t>
  </si>
  <si>
    <t>PONCE</t>
  </si>
  <si>
    <t>ATIENZA</t>
  </si>
  <si>
    <t>CRN-0111-4962090-4</t>
  </si>
  <si>
    <t>JOSEPH ATIENZA</t>
  </si>
  <si>
    <t>JOANNE</t>
  </si>
  <si>
    <t>DE VERAS</t>
  </si>
  <si>
    <t>BABLES</t>
  </si>
  <si>
    <t>09-050494862-4</t>
  </si>
  <si>
    <t>JANNARIZA BABLES</t>
  </si>
  <si>
    <t>BABY LYN</t>
  </si>
  <si>
    <t>MORABOR</t>
  </si>
  <si>
    <t>CABANILLAS</t>
  </si>
  <si>
    <t>1009-0052A-B2785BMC-20000</t>
  </si>
  <si>
    <t>RODRIGO CABANILLAS</t>
  </si>
  <si>
    <t>ALVIN</t>
  </si>
  <si>
    <t>CALE</t>
  </si>
  <si>
    <t>1009-0051A-J2681ARC-10002-5</t>
  </si>
  <si>
    <t>IGNACIA CALE</t>
  </si>
  <si>
    <t>JOEY ALBERT</t>
  </si>
  <si>
    <t>D01-11-003113</t>
  </si>
  <si>
    <t>LEONILA CALE</t>
  </si>
  <si>
    <t>RIVOR</t>
  </si>
  <si>
    <t>MAGSADIA</t>
  </si>
  <si>
    <t>CARANDANG</t>
  </si>
  <si>
    <t>04-40555157</t>
  </si>
  <si>
    <t>JESUSITO CARANDANG</t>
  </si>
  <si>
    <t>BESMONTE</t>
  </si>
  <si>
    <t>1009-0047A-C1682MBC-20001-1</t>
  </si>
  <si>
    <t>MYRNA CHAVEZ</t>
  </si>
  <si>
    <t>GERARD VINCENT</t>
  </si>
  <si>
    <t>METRILLO</t>
  </si>
  <si>
    <t>0004-3374539-2</t>
  </si>
  <si>
    <t>MARICEL CLIMACO</t>
  </si>
  <si>
    <t>CHERRY MAE</t>
  </si>
  <si>
    <t>ACOSTA</t>
  </si>
  <si>
    <t>DATO-ON</t>
  </si>
  <si>
    <t>270-851-586-000</t>
  </si>
  <si>
    <t>MERCEDITA DATO-ON</t>
  </si>
  <si>
    <t>RODELYN</t>
  </si>
  <si>
    <t>DILA</t>
  </si>
  <si>
    <t>09-250355713-6</t>
  </si>
  <si>
    <t>LILIA DILA</t>
  </si>
  <si>
    <t>JENICA</t>
  </si>
  <si>
    <t>DITAN</t>
  </si>
  <si>
    <t>09-025770357-5</t>
  </si>
  <si>
    <t>ROZALDY DITAN</t>
  </si>
  <si>
    <t>DO1-12000359</t>
  </si>
  <si>
    <t>NORMA LOPEZ</t>
  </si>
  <si>
    <t>MAILYN</t>
  </si>
  <si>
    <t>MATRE</t>
  </si>
  <si>
    <t>LUCI</t>
  </si>
  <si>
    <t>4006-0058B-12390MML-20000</t>
  </si>
  <si>
    <t>JAPHET DALIGDIG</t>
  </si>
  <si>
    <t>MICHAEL</t>
  </si>
  <si>
    <t>ORTALEZA</t>
  </si>
  <si>
    <t>MEDINA</t>
  </si>
  <si>
    <t>501-922-630-000</t>
  </si>
  <si>
    <t>LOVELY MEDINA</t>
  </si>
  <si>
    <t>MARICRIS</t>
  </si>
  <si>
    <t>CESCAR</t>
  </si>
  <si>
    <t>08-025551239-4</t>
  </si>
  <si>
    <t>MARIA ALICIA MENDOZA</t>
  </si>
  <si>
    <t>ANNA LEAH</t>
  </si>
  <si>
    <t>DESQUITADO</t>
  </si>
  <si>
    <t>MICOR</t>
  </si>
  <si>
    <t>356-681-203-000</t>
  </si>
  <si>
    <t>RAMIL DE LEON</t>
  </si>
  <si>
    <t>BRYAN</t>
  </si>
  <si>
    <t>BATICURA</t>
  </si>
  <si>
    <t>NITRO</t>
  </si>
  <si>
    <t>POLICE CLEARANCE</t>
  </si>
  <si>
    <t>PATRICIA NITRO</t>
  </si>
  <si>
    <t>CELSO</t>
  </si>
  <si>
    <t>OBRADOR</t>
  </si>
  <si>
    <t>1009-0047A-L2369CDO-10000-3</t>
  </si>
  <si>
    <t>NORALYN OBRA</t>
  </si>
  <si>
    <t>MARIE FERBETH</t>
  </si>
  <si>
    <t>SINGSON</t>
  </si>
  <si>
    <t>PITOGO</t>
  </si>
  <si>
    <t>33-4864160-7</t>
  </si>
  <si>
    <t>ELIZABETH</t>
  </si>
  <si>
    <t>TESDA Trainings (under Training for Work Scholarship Program)</t>
  </si>
  <si>
    <t>Agriculture, Forestry, and Fishery</t>
  </si>
  <si>
    <t>Agriculture Crops Production</t>
  </si>
  <si>
    <t>Animal Health Care and Management</t>
  </si>
  <si>
    <t>Animal Production</t>
  </si>
  <si>
    <t>Aquaculture</t>
  </si>
  <si>
    <t>Artificial Insemination</t>
  </si>
  <si>
    <t>Fish Capture</t>
  </si>
  <si>
    <t>Fishing Gear Repair and Maintenance</t>
  </si>
  <si>
    <t>Fishport/Wharf Operation</t>
  </si>
  <si>
    <t>Grains Production</t>
  </si>
  <si>
    <t>Horticulture</t>
  </si>
  <si>
    <t>Landscape Installation and Maintenance</t>
  </si>
  <si>
    <t>Organic Agriculture Production</t>
  </si>
  <si>
    <t>Pest Management</t>
  </si>
  <si>
    <t>Rice Machinery</t>
  </si>
  <si>
    <t>Rubber Processing</t>
  </si>
  <si>
    <t>Rubber Production</t>
  </si>
  <si>
    <t>Automotive</t>
  </si>
  <si>
    <t>Automotive Body Painting/Finishing</t>
  </si>
  <si>
    <t>Automotive Body Repairing</t>
  </si>
  <si>
    <t>Automotive Engine Rebuilding</t>
  </si>
  <si>
    <t>Automotive Electrical Assembly</t>
  </si>
  <si>
    <t>Automotive Mechanical Assembly</t>
  </si>
  <si>
    <t>Automotive Servicing</t>
  </si>
  <si>
    <t>Automotive Wiring Harness Assembly</t>
  </si>
  <si>
    <t>Motorcycle/Small Engine Servicing</t>
  </si>
  <si>
    <t>Tinsmitting</t>
  </si>
  <si>
    <t>Painting Machine Operation</t>
  </si>
  <si>
    <t>Plastic Machine Operation</t>
  </si>
  <si>
    <t>Construction</t>
  </si>
  <si>
    <t>Carpentry</t>
  </si>
  <si>
    <t>Construction Painting</t>
  </si>
  <si>
    <t xml:space="preserve">Heavy Equipment Servicing </t>
  </si>
  <si>
    <t>Masonry</t>
  </si>
  <si>
    <t>Plumbing</t>
  </si>
  <si>
    <t>PV Systems Design</t>
  </si>
  <si>
    <t>PV Systems Installation</t>
  </si>
  <si>
    <t>PV Systems Servicing</t>
  </si>
  <si>
    <t>Reinforcing Steel Works</t>
  </si>
  <si>
    <t>Rigging</t>
  </si>
  <si>
    <t>Scaffolding Works</t>
  </si>
  <si>
    <t>Technical Drafting</t>
  </si>
  <si>
    <t>Tile Setting</t>
  </si>
  <si>
    <t>Airduct Servicing</t>
  </si>
  <si>
    <t>Ice Plant Refrigeration Servicing</t>
  </si>
  <si>
    <t>Construction Trade Supervision</t>
  </si>
  <si>
    <t>Construction Site Supervision</t>
  </si>
  <si>
    <t>Utilities</t>
  </si>
  <si>
    <t>Electric Power Distribution</t>
  </si>
  <si>
    <t>Transmission Line Installation and Maintenance</t>
  </si>
  <si>
    <t>Heating, Ventilation, Airconditioning, and Refrigeration</t>
  </si>
  <si>
    <t>RAC Servicing</t>
  </si>
  <si>
    <t>Transport Servicing</t>
  </si>
  <si>
    <t>Metals and Engineering</t>
  </si>
  <si>
    <t>Tool and Die Making</t>
  </si>
  <si>
    <t>CAD/CAM Operation</t>
  </si>
  <si>
    <t>CNC Lathe Machine Operation</t>
  </si>
  <si>
    <t>CNC Milling Machhine Operation</t>
  </si>
  <si>
    <t>Machining</t>
  </si>
  <si>
    <t>Mechanical Drafting</t>
  </si>
  <si>
    <t>Plant Maintenance</t>
  </si>
  <si>
    <t>Press Machine Operation</t>
  </si>
  <si>
    <t>Flux Cored Arc Welding</t>
  </si>
  <si>
    <t>Gas Metal Arc Welding</t>
  </si>
  <si>
    <t>Gas Tungsten Arc Welding</t>
  </si>
  <si>
    <t>Shileded Metal Arc Welding</t>
  </si>
  <si>
    <t>Submerged Arc Welding</t>
  </si>
  <si>
    <t>Information and Communication Technology</t>
  </si>
  <si>
    <t>Finishing Course for Legal Transcriptonist</t>
  </si>
  <si>
    <t>Medical Transcription</t>
  </si>
  <si>
    <t>Contact Center Services</t>
  </si>
  <si>
    <t>Cable TV Installation</t>
  </si>
  <si>
    <t>Cable TV Operation and Maintenance</t>
  </si>
  <si>
    <t>Career Entry Course for Software Developer</t>
  </si>
  <si>
    <t>2D Animation</t>
  </si>
  <si>
    <t>3D Animation</t>
  </si>
  <si>
    <t>Animation</t>
  </si>
  <si>
    <t>Broadband Installation</t>
  </si>
  <si>
    <t>Game Programming</t>
  </si>
  <si>
    <t>Creative Web Design</t>
  </si>
  <si>
    <t>Web Development</t>
  </si>
  <si>
    <t>Visual Graphic Design</t>
  </si>
  <si>
    <t>Telecom OSP and Subscriber Line Installation</t>
  </si>
  <si>
    <t>Electrical and Electronics</t>
  </si>
  <si>
    <t>Electrical installation and Maintenance</t>
  </si>
  <si>
    <t>Electronics Products Assembly and Servicing</t>
  </si>
  <si>
    <t>Computer Systems Servicing</t>
  </si>
  <si>
    <t>Consumer Electronics Servicing</t>
  </si>
  <si>
    <t>Electronics Production Line</t>
  </si>
  <si>
    <t>Instrumentation and Control Servicing</t>
  </si>
  <si>
    <t>Mechatronics Servicing</t>
  </si>
  <si>
    <t>Furniture and Fixtures</t>
  </si>
  <si>
    <t>Furniture Making (Finishing)</t>
  </si>
  <si>
    <t>Garments and Textiles</t>
  </si>
  <si>
    <t>Tailoring</t>
  </si>
  <si>
    <t>Dressmaking</t>
  </si>
  <si>
    <t>Industrial Sewing</t>
  </si>
  <si>
    <t>Health, Social, and Other Community Development Services</t>
  </si>
  <si>
    <t>Barangay Health Services</t>
  </si>
  <si>
    <t>Biomedical Equipment Services</t>
  </si>
  <si>
    <t>Dental Laboratory Technology Services</t>
  </si>
  <si>
    <t>Emergency Medical Services</t>
  </si>
  <si>
    <t>Health Care Services</t>
  </si>
  <si>
    <t>Hilot</t>
  </si>
  <si>
    <t>Massage Therapy</t>
  </si>
  <si>
    <t>Opthalmic Lens Services</t>
  </si>
  <si>
    <t>Pharmacy Services</t>
  </si>
  <si>
    <t>Caregiving</t>
  </si>
  <si>
    <t>Domestic Work</t>
  </si>
  <si>
    <t>Beauty Caere</t>
  </si>
  <si>
    <t>Hair Dressing</t>
  </si>
  <si>
    <t>Security Services</t>
  </si>
  <si>
    <t>Bookkeeping</t>
  </si>
  <si>
    <t>Microfinance Tehnology</t>
  </si>
  <si>
    <t>Offset Printing Press Operation</t>
  </si>
  <si>
    <t>Pre-press Operation</t>
  </si>
  <si>
    <t>Land Transportation</t>
  </si>
  <si>
    <t>Driving</t>
  </si>
  <si>
    <t>Processed Food and Beverages</t>
  </si>
  <si>
    <t>Fish Product Packaging</t>
  </si>
  <si>
    <t>Food Processing</t>
  </si>
  <si>
    <t>Slaughtering Operations</t>
  </si>
  <si>
    <t>Wholesale and Retail Trading</t>
  </si>
  <si>
    <t>Customer Services</t>
  </si>
  <si>
    <t>Tourism (Hotel and Restaurant)</t>
  </si>
  <si>
    <t>Attraction and Theme Parks Operation</t>
  </si>
  <si>
    <t>Barista</t>
  </si>
  <si>
    <t>Bartending</t>
  </si>
  <si>
    <t>Bread and Pastry</t>
  </si>
  <si>
    <t>Cookery</t>
  </si>
  <si>
    <t>Commercial Cooking</t>
  </si>
  <si>
    <t>Events Management Services</t>
  </si>
  <si>
    <t>Food and Beverage Services</t>
  </si>
  <si>
    <t>Front Office Services</t>
  </si>
  <si>
    <t>Housekeeping</t>
  </si>
  <si>
    <t>Local Guiding Services</t>
  </si>
  <si>
    <t>Tourism Promotion Services</t>
  </si>
  <si>
    <t>Travel Services</t>
  </si>
  <si>
    <r>
      <t xml:space="preserve">1 – Birthdate: </t>
    </r>
    <r>
      <rPr>
        <sz val="14"/>
        <color theme="1"/>
        <rFont val="Arial Narrow"/>
        <family val="2"/>
      </rPr>
      <t>Year/Month/Day (YYYY/MM/DD)</t>
    </r>
  </si>
  <si>
    <r>
      <t>2 – Address:</t>
    </r>
    <r>
      <rPr>
        <sz val="14"/>
        <color theme="1"/>
        <rFont val="Arial Narrow"/>
        <family val="2"/>
      </rPr>
      <t xml:space="preserve"> (Street No, Barangay, City/Municipality, Province, District) </t>
    </r>
  </si>
  <si>
    <r>
      <t xml:space="preserve">3 –Type of Beneficiaries:
      • </t>
    </r>
    <r>
      <rPr>
        <sz val="14"/>
        <color theme="1"/>
        <rFont val="Arial Narrow"/>
        <family val="2"/>
      </rPr>
      <t>Underemployed/Self-employed
        • Minimum wage/below minimum wage earners that were displaced due to:
             a. temporary suspension of business operations
             b. calamity/crisis situation (please specify):  COVID 19 pandemic, Earthquake, Typhoon (please specify), Volcanic eruption (please specify), Global/National financial       
                  crisis,  others
             c. closure of company,  retrenchment
       • PWDs, Senior citizens, Former rebels, Former Violent Extremist Groups, Indigenous People</t>
    </r>
  </si>
  <si>
    <r>
      <t>4 - Occupation -</t>
    </r>
    <r>
      <rPr>
        <sz val="14"/>
        <color theme="1"/>
        <rFont val="Arial Narrow"/>
        <family val="2"/>
      </rPr>
      <t xml:space="preserve"> Transport workers,  Vendors,  Crop growers (please specify, i.e tobacco farmer),  Homebased worker (please specify, i.e sewer),  Fisherfolks, Livestock/Poultry Raiser,  Small transport drivers,  Laborer (please specify),  Barangay Tanod,  Barangay Health Workers</t>
    </r>
    <r>
      <rPr>
        <b/>
        <sz val="14"/>
        <color theme="1"/>
        <rFont val="Arial Narrow"/>
        <family val="2"/>
      </rPr>
      <t xml:space="preserve">
</t>
    </r>
    <r>
      <rPr>
        <sz val="14"/>
        <color theme="1"/>
        <rFont val="Arial Narrow"/>
        <family val="2"/>
      </rPr>
      <t>• Others (please specify)</t>
    </r>
  </si>
  <si>
    <r>
      <t xml:space="preserve">5 – Sex: </t>
    </r>
    <r>
      <rPr>
        <sz val="14"/>
        <color theme="1"/>
        <rFont val="Arial Narrow"/>
        <family val="2"/>
      </rPr>
      <t>F for female, M for Male</t>
    </r>
  </si>
  <si>
    <r>
      <t xml:space="preserve">6 – Civil Status: </t>
    </r>
    <r>
      <rPr>
        <sz val="14"/>
        <color theme="1"/>
        <rFont val="Arial Narrow"/>
        <family val="2"/>
      </rPr>
      <t xml:space="preserve">S for single, M for married </t>
    </r>
  </si>
  <si>
    <r>
      <t xml:space="preserve">7 – Dependent: </t>
    </r>
    <r>
      <rPr>
        <sz val="14"/>
        <color theme="1"/>
        <rFont val="Arial Narrow"/>
        <family val="2"/>
      </rPr>
      <t xml:space="preserve">Name of the Beneficiary of micro-insurance policy holder. </t>
    </r>
  </si>
  <si>
    <r>
      <t xml:space="preserve">8 - Trainings: </t>
    </r>
    <r>
      <rPr>
        <sz val="14"/>
        <color theme="1"/>
        <rFont val="Calibri"/>
        <family val="2"/>
        <scheme val="minor"/>
      </rPr>
      <t>Agriculture crops production, Aquaculture, Automotive, Construction, Welding, Information and Communication Technology,Electrical and electronics, Furniture making, Garments and textiles, Food Processing, Cooking, Housekeeping, Tourism, Customer Services, Others (please specify)</t>
    </r>
  </si>
  <si>
    <r>
      <t xml:space="preserve">Note: Statement of Informed Consent 
</t>
    </r>
    <r>
      <rPr>
        <sz val="14"/>
        <color theme="1"/>
        <rFont val="Arial Narrow"/>
        <family val="2"/>
      </rPr>
      <t xml:space="preserve">
I understand the purpose of this profiling activity. I voluntarily and willfully give my consent to be part of this undertaking. I certify that the information that I will give are true and correct and that any misrepresentation and falsification of information may void their application to TUPAD. I authorize the use, processing and sharing of my personal data for the purpose that is intended for without prejudice to my rights stated in the Data Privacy Act of 2012.  
</t>
    </r>
  </si>
  <si>
    <r>
      <t>If Yes, Indicate skills training needed</t>
    </r>
    <r>
      <rPr>
        <b/>
        <i/>
        <vertAlign val="superscript"/>
        <sz val="13"/>
        <color theme="1"/>
        <rFont val="Calibri"/>
        <family val="2"/>
        <scheme val="minor"/>
      </rPr>
      <t>9</t>
    </r>
  </si>
  <si>
    <r>
      <t>Birthdate</t>
    </r>
    <r>
      <rPr>
        <b/>
        <vertAlign val="superscript"/>
        <sz val="13"/>
        <color theme="1"/>
        <rFont val="Calibri"/>
        <family val="2"/>
        <scheme val="minor"/>
      </rPr>
      <t xml:space="preserve">1 </t>
    </r>
    <r>
      <rPr>
        <b/>
        <sz val="13"/>
        <color theme="1"/>
        <rFont val="Calibri"/>
        <family val="2"/>
        <scheme val="minor"/>
      </rPr>
      <t xml:space="preserve">                                     (YYYY/MM/DD)</t>
    </r>
  </si>
  <si>
    <r>
      <t>Address</t>
    </r>
    <r>
      <rPr>
        <b/>
        <vertAlign val="superscript"/>
        <sz val="13"/>
        <color theme="1"/>
        <rFont val="Calibri"/>
        <family val="2"/>
        <scheme val="minor"/>
      </rPr>
      <t>2</t>
    </r>
  </si>
  <si>
    <r>
      <t>Type of Beneficiary</t>
    </r>
    <r>
      <rPr>
        <b/>
        <vertAlign val="superscript"/>
        <sz val="13"/>
        <color theme="1"/>
        <rFont val="Calibri"/>
        <family val="2"/>
        <scheme val="minor"/>
      </rPr>
      <t>3</t>
    </r>
  </si>
  <si>
    <r>
      <t>Sex</t>
    </r>
    <r>
      <rPr>
        <b/>
        <vertAlign val="superscript"/>
        <sz val="13"/>
        <color theme="1"/>
        <rFont val="Calibri"/>
        <family val="2"/>
        <scheme val="minor"/>
      </rPr>
      <t>5</t>
    </r>
  </si>
  <si>
    <r>
      <t>Civil Status</t>
    </r>
    <r>
      <rPr>
        <b/>
        <vertAlign val="superscript"/>
        <sz val="13"/>
        <color theme="1"/>
        <rFont val="Calibri"/>
        <family val="2"/>
        <scheme val="minor"/>
      </rPr>
      <t>6</t>
    </r>
  </si>
  <si>
    <r>
      <t>Dependent</t>
    </r>
    <r>
      <rPr>
        <b/>
        <vertAlign val="superscript"/>
        <sz val="13"/>
        <color theme="1"/>
        <rFont val="Calibri"/>
        <family val="2"/>
        <scheme val="minor"/>
      </rPr>
      <t xml:space="preserve">7 </t>
    </r>
    <r>
      <rPr>
        <b/>
        <i/>
        <sz val="13"/>
        <color theme="1"/>
        <rFont val="Calibri"/>
        <family val="2"/>
        <scheme val="minor"/>
      </rPr>
      <t>(Name of Beneficiary of the Micro-insurance Holder)</t>
    </r>
  </si>
  <si>
    <r>
      <t>Occupation</t>
    </r>
    <r>
      <rPr>
        <b/>
        <vertAlign val="superscript"/>
        <sz val="10"/>
        <color theme="1"/>
        <rFont val="Calibri"/>
        <family val="2"/>
        <scheme val="minor"/>
      </rPr>
      <t>4</t>
    </r>
  </si>
  <si>
    <t>SSS</t>
  </si>
  <si>
    <t>09182537645</t>
  </si>
  <si>
    <t>09567119440</t>
  </si>
  <si>
    <t>09270624336</t>
  </si>
  <si>
    <t>09197547581</t>
  </si>
  <si>
    <t>09127799344</t>
  </si>
  <si>
    <t>09612752252</t>
  </si>
  <si>
    <t>771-995-520-000</t>
  </si>
  <si>
    <t>09338187133</t>
  </si>
  <si>
    <t>09612696495</t>
  </si>
  <si>
    <t>II</t>
  </si>
  <si>
    <t>UMID ID</t>
  </si>
  <si>
    <t>N/A</t>
  </si>
  <si>
    <t>PHILHEALTH</t>
  </si>
  <si>
    <t xml:space="preserve"> </t>
  </si>
  <si>
    <t>VOTER'S</t>
  </si>
  <si>
    <t>FARMER</t>
  </si>
  <si>
    <t>NIEVA INGALLA</t>
  </si>
  <si>
    <t>ROWENA MALOKLOK</t>
  </si>
  <si>
    <t>DRIVER</t>
  </si>
  <si>
    <t>TANAUAN CITY</t>
  </si>
  <si>
    <t>DARASA</t>
  </si>
  <si>
    <t>NATATAS</t>
  </si>
  <si>
    <t>POBLACION 4</t>
  </si>
  <si>
    <t>SANTOS</t>
  </si>
  <si>
    <t>PANGANIBAN</t>
  </si>
  <si>
    <t>TOLENTINO</t>
  </si>
  <si>
    <t>GONZALES</t>
  </si>
  <si>
    <t>DEL MUNDO</t>
  </si>
  <si>
    <t>NOEL</t>
  </si>
  <si>
    <t>LOURDES</t>
  </si>
  <si>
    <t>MABAIT</t>
  </si>
  <si>
    <t>JAYSON</t>
  </si>
  <si>
    <t>MARLON</t>
  </si>
  <si>
    <t>DELA CRUZ</t>
  </si>
  <si>
    <t>RODRIGO</t>
  </si>
  <si>
    <t>JONALYN</t>
  </si>
  <si>
    <t>JULIETA</t>
  </si>
  <si>
    <t>ROMMEL</t>
  </si>
  <si>
    <t>MARIA</t>
  </si>
  <si>
    <t>RAMIREZ</t>
  </si>
  <si>
    <t>MONTILLA</t>
  </si>
  <si>
    <t>MARILYN</t>
  </si>
  <si>
    <t>BRIONES</t>
  </si>
  <si>
    <t>POSADAS</t>
  </si>
  <si>
    <t>ZOILA</t>
  </si>
  <si>
    <t>VICENTE</t>
  </si>
  <si>
    <t>ROBERT</t>
  </si>
  <si>
    <t>LIRIO</t>
  </si>
  <si>
    <t>ROSENDA</t>
  </si>
  <si>
    <t>MARINA</t>
  </si>
  <si>
    <t>CORTEZ</t>
  </si>
  <si>
    <t>TRINIDAD</t>
  </si>
  <si>
    <t>DE GUZMAN</t>
  </si>
  <si>
    <t>JEFFREY</t>
  </si>
  <si>
    <t>ALCANTARA</t>
  </si>
  <si>
    <t>EMILIANO</t>
  </si>
  <si>
    <t>EVANGELISTA</t>
  </si>
  <si>
    <t>DERWIN</t>
  </si>
  <si>
    <t>ANDALLO</t>
  </si>
  <si>
    <t>BUSTAMANTE</t>
  </si>
  <si>
    <t>D01-08-011466</t>
  </si>
  <si>
    <t>AMANDA BUSTAMANTE</t>
  </si>
  <si>
    <t>DANILO</t>
  </si>
  <si>
    <t>RAVINO</t>
  </si>
  <si>
    <t>DEL CARMEN</t>
  </si>
  <si>
    <t>MARK DANIEL DEL CARMEN</t>
  </si>
  <si>
    <t>NORMAN</t>
  </si>
  <si>
    <t>LAJARA</t>
  </si>
  <si>
    <t>CALMA</t>
  </si>
  <si>
    <t>1031-0203A-I2886NLC10000</t>
  </si>
  <si>
    <t>09296662585</t>
  </si>
  <si>
    <t>APPLE CALMA</t>
  </si>
  <si>
    <t>ROSEMAE</t>
  </si>
  <si>
    <t>WAGAN</t>
  </si>
  <si>
    <t>NIMEDES</t>
  </si>
  <si>
    <t>09-252664038-3</t>
  </si>
  <si>
    <t>09953312610</t>
  </si>
  <si>
    <t>JULLIANE ATHELIER ARIM</t>
  </si>
  <si>
    <t>RAMIL</t>
  </si>
  <si>
    <t>MASAPOL</t>
  </si>
  <si>
    <t>ARMANDO</t>
  </si>
  <si>
    <t>D14-00-103985</t>
  </si>
  <si>
    <t>09611292274</t>
  </si>
  <si>
    <t>RAMIL ARMANDO JR.</t>
  </si>
  <si>
    <t>LEONILA</t>
  </si>
  <si>
    <t>DE PABLO</t>
  </si>
  <si>
    <t>1031-0181B-F2371LDC20000-3</t>
  </si>
  <si>
    <t>09999704142</t>
  </si>
  <si>
    <t>ROSS WENDELLE CARANDANG</t>
  </si>
  <si>
    <t>REDILLA</t>
  </si>
  <si>
    <t>1031-0195A-A1265DAR20000</t>
  </si>
  <si>
    <t>09284592789</t>
  </si>
  <si>
    <t>CELINE ALIVIO</t>
  </si>
  <si>
    <t>JAY MARVIN</t>
  </si>
  <si>
    <t>MALABANAN</t>
  </si>
  <si>
    <t>QUIATCHON</t>
  </si>
  <si>
    <t>D12-16-004454</t>
  </si>
  <si>
    <t>09184657233</t>
  </si>
  <si>
    <t>JAY MARVIN QUIATCHON</t>
  </si>
  <si>
    <t>PATRICIA MAE</t>
  </si>
  <si>
    <t>CARANIWAN</t>
  </si>
  <si>
    <t>08-251180041-9</t>
  </si>
  <si>
    <t>09391025961</t>
  </si>
  <si>
    <t>JUDITH CARANIWAN</t>
  </si>
  <si>
    <t>LUMBRES</t>
  </si>
  <si>
    <t>09-050292372-1</t>
  </si>
  <si>
    <t>09632633952</t>
  </si>
  <si>
    <t>SHANIA MYRZEL LUMBRES</t>
  </si>
  <si>
    <t>CLARISA</t>
  </si>
  <si>
    <t>DIANCO</t>
  </si>
  <si>
    <t>F44170155371P</t>
  </si>
  <si>
    <t>09957080899</t>
  </si>
  <si>
    <t>LUCIA CLAIRE JULLIANE EVANGELISTA</t>
  </si>
  <si>
    <t>NELSON</t>
  </si>
  <si>
    <t>VINAS</t>
  </si>
  <si>
    <t>RUBIO</t>
  </si>
  <si>
    <t>D16-03-277114</t>
  </si>
  <si>
    <t>09215735270</t>
  </si>
  <si>
    <t>EDISON RUBIO</t>
  </si>
  <si>
    <t>ARVEE</t>
  </si>
  <si>
    <t>SANCHA</t>
  </si>
  <si>
    <t>09-025788787-0</t>
  </si>
  <si>
    <t>09913938827</t>
  </si>
  <si>
    <t>ARVEE SANCHA</t>
  </si>
  <si>
    <t>MARIANO</t>
  </si>
  <si>
    <t>SANTILLAN</t>
  </si>
  <si>
    <t>F44200095974P</t>
  </si>
  <si>
    <t>09075680794</t>
  </si>
  <si>
    <t>MARK SHONDEL SANTILLAN</t>
  </si>
  <si>
    <t>ESTRELLITA</t>
  </si>
  <si>
    <t>GAJITA</t>
  </si>
  <si>
    <t>SARMIENTO</t>
  </si>
  <si>
    <t>0111-9825074-5</t>
  </si>
  <si>
    <t>09496673056</t>
  </si>
  <si>
    <t>ERIKA ROSE PUNZALAN</t>
  </si>
  <si>
    <t>GEORGE</t>
  </si>
  <si>
    <t>CUESTA</t>
  </si>
  <si>
    <t>TOLAYBA</t>
  </si>
  <si>
    <t>N04-96-369979</t>
  </si>
  <si>
    <t>09266155180</t>
  </si>
  <si>
    <t>GEORGE TOLAYBA</t>
  </si>
  <si>
    <t>CRIS</t>
  </si>
  <si>
    <t>D01-88-033699</t>
  </si>
  <si>
    <t>09271300838</t>
  </si>
  <si>
    <t>EVANGELINE TOLENTINO</t>
  </si>
  <si>
    <t>SUSANA</t>
  </si>
  <si>
    <t>VELCHEZ</t>
  </si>
  <si>
    <t>2006-0003A-H2869STV20000</t>
  </si>
  <si>
    <t>09396144339</t>
  </si>
  <si>
    <t>SIENNA VELCHEZ</t>
  </si>
  <si>
    <t>SHARON</t>
  </si>
  <si>
    <t>YBAROLA</t>
  </si>
  <si>
    <t>SALEN</t>
  </si>
  <si>
    <t>1031-0227A-G1184SYS20000</t>
  </si>
  <si>
    <t>SHARON SALEM</t>
  </si>
  <si>
    <t>NINA ARIANNE</t>
  </si>
  <si>
    <t>ONTE</t>
  </si>
  <si>
    <t>OZENIA</t>
  </si>
  <si>
    <t>09-025285416-8</t>
  </si>
  <si>
    <t>09064834505</t>
  </si>
  <si>
    <t>KENNETH OZENIA</t>
  </si>
  <si>
    <t>LAARNI</t>
  </si>
  <si>
    <t>BACALE</t>
  </si>
  <si>
    <t>1031-0204A-G1274LBP20000</t>
  </si>
  <si>
    <t>09178902616</t>
  </si>
  <si>
    <t>ELLAINE POSADAS</t>
  </si>
  <si>
    <t>MARK EDRIAN</t>
  </si>
  <si>
    <t>RABUTIN</t>
  </si>
  <si>
    <t>GENOLOS</t>
  </si>
  <si>
    <t>514-986-802-00000</t>
  </si>
  <si>
    <t>09705966082</t>
  </si>
  <si>
    <t>MARIVIC GENOLOS</t>
  </si>
  <si>
    <t>SEBUC</t>
  </si>
  <si>
    <t>LEYVA</t>
  </si>
  <si>
    <t>D01-99-126007</t>
  </si>
  <si>
    <t>GLADWIN AYE LEYVA</t>
  </si>
  <si>
    <t>CYNTHIA</t>
  </si>
  <si>
    <t>MAULEON</t>
  </si>
  <si>
    <t>09-025266344-3</t>
  </si>
  <si>
    <t>09230893268</t>
  </si>
  <si>
    <t>ERICK MAULEON</t>
  </si>
  <si>
    <t>LUZVIMINDA</t>
  </si>
  <si>
    <t>GOMEZ</t>
  </si>
  <si>
    <t>MANGILIN</t>
  </si>
  <si>
    <t>0004-1094725-8</t>
  </si>
  <si>
    <t>09478543493</t>
  </si>
  <si>
    <t>EMETERIA MANGILIN</t>
  </si>
  <si>
    <t>GINA</t>
  </si>
  <si>
    <t>VIÑAS</t>
  </si>
  <si>
    <t>ERLANO</t>
  </si>
  <si>
    <t>1031-0223A-C0766GVE20000</t>
  </si>
  <si>
    <t>09460335114</t>
  </si>
  <si>
    <t>LAUNDRY WOMAN</t>
  </si>
  <si>
    <t>PETRONILO ERLANO</t>
  </si>
  <si>
    <t>SEBUA</t>
  </si>
  <si>
    <t>ERA</t>
  </si>
  <si>
    <t>09-200037972-9</t>
  </si>
  <si>
    <t>09366274587</t>
  </si>
  <si>
    <t>MANICURIST</t>
  </si>
  <si>
    <t>JOY-ANN ERA PASCUA</t>
  </si>
  <si>
    <t>REDEN</t>
  </si>
  <si>
    <t>LACO</t>
  </si>
  <si>
    <t>LACORTE</t>
  </si>
  <si>
    <t>265-253-003-000</t>
  </si>
  <si>
    <t>09183548727</t>
  </si>
  <si>
    <t>KURT KASMIR LACORTE</t>
  </si>
  <si>
    <t>MARIA KRISTINA</t>
  </si>
  <si>
    <t>ROYO</t>
  </si>
  <si>
    <t>DELA TORRE</t>
  </si>
  <si>
    <t>0004-1680764-8</t>
  </si>
  <si>
    <t>09457818951</t>
  </si>
  <si>
    <t>MARC ADRIAN DELA TORRE</t>
  </si>
  <si>
    <t>MARIBEL</t>
  </si>
  <si>
    <t>PIAMONTE</t>
  </si>
  <si>
    <t>DELA CUEVA</t>
  </si>
  <si>
    <t>09-201527025-1</t>
  </si>
  <si>
    <t>09638435131</t>
  </si>
  <si>
    <t>JERICHO DELA CUEVA</t>
  </si>
  <si>
    <t>RACHEL</t>
  </si>
  <si>
    <t>DIMAANO</t>
  </si>
  <si>
    <t>SEÑAR</t>
  </si>
  <si>
    <t>1031-0193A-A0180RDS10000-7</t>
  </si>
  <si>
    <t>09472442626</t>
  </si>
  <si>
    <t>ANDREA DELA CUEVA</t>
  </si>
  <si>
    <t>MADRONA</t>
  </si>
  <si>
    <t>D14-13-004906</t>
  </si>
  <si>
    <t>09489967607</t>
  </si>
  <si>
    <t>JENNIFER DE GUZMAN</t>
  </si>
  <si>
    <t>PAOLO</t>
  </si>
  <si>
    <t>ESTEBAN</t>
  </si>
  <si>
    <t>416-218-040-000</t>
  </si>
  <si>
    <t>09102083615</t>
  </si>
  <si>
    <t>RAMON ESTEBAN JR.</t>
  </si>
  <si>
    <t>RAMIL FELIX JOSE</t>
  </si>
  <si>
    <t>VILLAPANDO</t>
  </si>
  <si>
    <t>ESQUIVEL</t>
  </si>
  <si>
    <t>0111-0363063-5</t>
  </si>
  <si>
    <t>09617736420</t>
  </si>
  <si>
    <t>EDRICK ESQUIVEL</t>
  </si>
  <si>
    <t>ELIZARDO</t>
  </si>
  <si>
    <t>CARDINAS</t>
  </si>
  <si>
    <t>DE VERA</t>
  </si>
  <si>
    <t>1031-0217A-G2765ECD10000-4</t>
  </si>
  <si>
    <t>09510680571</t>
  </si>
  <si>
    <t>CHERRY MEA GONZALES</t>
  </si>
  <si>
    <t>JOVEN</t>
  </si>
  <si>
    <t>LAT</t>
  </si>
  <si>
    <t>09-200324652-5</t>
  </si>
  <si>
    <t>09632359309</t>
  </si>
  <si>
    <t>CHARITY MEA GONZALES</t>
  </si>
  <si>
    <t>JEMAR</t>
  </si>
  <si>
    <t>NOVE</t>
  </si>
  <si>
    <t>POMASIN</t>
  </si>
  <si>
    <t>D14-10-003770</t>
  </si>
  <si>
    <t>09199530152</t>
  </si>
  <si>
    <t>JAMES LORENZ POMASIN</t>
  </si>
  <si>
    <t>GERMONA</t>
  </si>
  <si>
    <t>OBRERO</t>
  </si>
  <si>
    <t>768-088-090-000</t>
  </si>
  <si>
    <t>09092894256</t>
  </si>
  <si>
    <t>JULIANA MARA VIÑAS</t>
  </si>
  <si>
    <t>DULCE</t>
  </si>
  <si>
    <t>MACAHIA</t>
  </si>
  <si>
    <t>09-201750853-0</t>
  </si>
  <si>
    <t>09077063928</t>
  </si>
  <si>
    <t>GUILLINE JAEN</t>
  </si>
  <si>
    <t>POLITICO</t>
  </si>
  <si>
    <t>1031-0199A-G2384JPG10000-1</t>
  </si>
  <si>
    <t>09500446000</t>
  </si>
  <si>
    <t>ARNEL GONZALES</t>
  </si>
  <si>
    <t>GORGONIO JOSELITO</t>
  </si>
  <si>
    <t>1031-0229B-D1490GCJ10000</t>
  </si>
  <si>
    <t>09205811081</t>
  </si>
  <si>
    <t>NEMESIA CASTILLO</t>
  </si>
  <si>
    <t>EUSEBIA ELIZABETH</t>
  </si>
  <si>
    <t>SABORDO</t>
  </si>
  <si>
    <t>08-050220804-0</t>
  </si>
  <si>
    <t>09510680637</t>
  </si>
  <si>
    <t>VENMAE SABORDO</t>
  </si>
  <si>
    <t>ROMULO</t>
  </si>
  <si>
    <t>NAVAERA</t>
  </si>
  <si>
    <t>ORILLO</t>
  </si>
  <si>
    <t>1031-0196A-I0568RNO10000</t>
  </si>
  <si>
    <t>09127944923</t>
  </si>
  <si>
    <t>ERICA JOY ORILLO</t>
  </si>
  <si>
    <t>ELMER</t>
  </si>
  <si>
    <t>CUARO</t>
  </si>
  <si>
    <t>INGALLA</t>
  </si>
  <si>
    <t>D14-13-001035</t>
  </si>
  <si>
    <t>09106283163</t>
  </si>
  <si>
    <t>ROSE SHARON</t>
  </si>
  <si>
    <t>CAJANDAB</t>
  </si>
  <si>
    <t>01-250920257-3</t>
  </si>
  <si>
    <t>09776897092</t>
  </si>
  <si>
    <t>LOVE JOY CAJANDAB</t>
  </si>
  <si>
    <t>JENEFFER</t>
  </si>
  <si>
    <t>PENTINIO</t>
  </si>
  <si>
    <t>HIWATIG</t>
  </si>
  <si>
    <t>1031-0209A-H1482JPH20000</t>
  </si>
  <si>
    <t>09480164678</t>
  </si>
  <si>
    <t>CARMEN HIWATIG</t>
  </si>
  <si>
    <t>MARJORIE</t>
  </si>
  <si>
    <t>D01-12-002309</t>
  </si>
  <si>
    <t>09183988888</t>
  </si>
  <si>
    <t>MA. VICTORIA DEL MUNDO</t>
  </si>
  <si>
    <t>RENE</t>
  </si>
  <si>
    <t>NALANGAN</t>
  </si>
  <si>
    <t>DELADIA</t>
  </si>
  <si>
    <t>281-417-263-000</t>
  </si>
  <si>
    <t>09668000659</t>
  </si>
  <si>
    <t>SAYRENE ROSE DELADIA</t>
  </si>
  <si>
    <t>JUDY</t>
  </si>
  <si>
    <t>LITANG</t>
  </si>
  <si>
    <t>LONGOS</t>
  </si>
  <si>
    <t>372-742-893-000</t>
  </si>
  <si>
    <t>09304179430</t>
  </si>
  <si>
    <t>ANNICKA SHIEN LONGOS</t>
  </si>
  <si>
    <t>MAUREAL</t>
  </si>
  <si>
    <t>GIRAY</t>
  </si>
  <si>
    <t>0111-7729763-5</t>
  </si>
  <si>
    <t>ARIANNA MAE MAUREAL</t>
  </si>
  <si>
    <t>BOBET</t>
  </si>
  <si>
    <t>GARCIA</t>
  </si>
  <si>
    <t>GEGANTE</t>
  </si>
  <si>
    <t>C02-00-067817</t>
  </si>
  <si>
    <t>09615674013</t>
  </si>
  <si>
    <t>SHARON GEGANTE</t>
  </si>
  <si>
    <t>DIANA</t>
  </si>
  <si>
    <t>0111-2197859-9</t>
  </si>
  <si>
    <t>09913407908</t>
  </si>
  <si>
    <t>IRENE LAJARA</t>
  </si>
  <si>
    <t>SHANICE ANN</t>
  </si>
  <si>
    <t>OCTAVIANO</t>
  </si>
  <si>
    <t>FABRIQUEL</t>
  </si>
  <si>
    <t>09-025637195-1</t>
  </si>
  <si>
    <t>09127680530</t>
  </si>
  <si>
    <t>SOPHIA DENISE COSCULLA</t>
  </si>
  <si>
    <t>RAEVEN</t>
  </si>
  <si>
    <t>MAIQUIZ</t>
  </si>
  <si>
    <t>09-251080320-7</t>
  </si>
  <si>
    <t>09104166284</t>
  </si>
  <si>
    <t>ROSE ANGEL CUEVAS</t>
  </si>
  <si>
    <t>MILAGROSA</t>
  </si>
  <si>
    <t>CARRION</t>
  </si>
  <si>
    <t>CUADRA</t>
  </si>
  <si>
    <t>0004-3456243-1</t>
  </si>
  <si>
    <t>09481492279</t>
  </si>
  <si>
    <t>MC ALLISON CUADRA</t>
  </si>
  <si>
    <t>EMERITA</t>
  </si>
  <si>
    <t>MANLIGUIS</t>
  </si>
  <si>
    <t>SABOTE</t>
  </si>
  <si>
    <t>1031-0225A-J2877EMS20000-8</t>
  </si>
  <si>
    <t>09486703310</t>
  </si>
  <si>
    <t>KIMBERLY SABOTE</t>
  </si>
  <si>
    <t>VOLTAIRE</t>
  </si>
  <si>
    <t>RUIZ</t>
  </si>
  <si>
    <t>VALERA</t>
  </si>
  <si>
    <t>1031-0214A-L1585VRV10000-1</t>
  </si>
  <si>
    <t>09464412394</t>
  </si>
  <si>
    <t>CYREM ED VALERA</t>
  </si>
  <si>
    <t>JUAN</t>
  </si>
  <si>
    <t>GONZALOS</t>
  </si>
  <si>
    <t>BOLAMBOT</t>
  </si>
  <si>
    <t>1031-0219A-A2772JGB10000</t>
  </si>
  <si>
    <t>09158204853</t>
  </si>
  <si>
    <t>ELAINE BOLAMBOT</t>
  </si>
  <si>
    <t>ALELI</t>
  </si>
  <si>
    <t>SALUDO</t>
  </si>
  <si>
    <t>VILLEGAS</t>
  </si>
  <si>
    <t>D01-95-094043</t>
  </si>
  <si>
    <t>09175040770</t>
  </si>
  <si>
    <t>RODERICK VILLEGAS</t>
  </si>
  <si>
    <t>MIERA</t>
  </si>
  <si>
    <t>PUMARADA</t>
  </si>
  <si>
    <t>BRUL</t>
  </si>
  <si>
    <t>09-025258115-3</t>
  </si>
  <si>
    <t>09287998789</t>
  </si>
  <si>
    <t>REYNALDO PAUL SR.</t>
  </si>
  <si>
    <t>RAMILO</t>
  </si>
  <si>
    <t>TUYAY</t>
  </si>
  <si>
    <t>1031-0221B-C1389MRT10000</t>
  </si>
  <si>
    <t>09304171094</t>
  </si>
  <si>
    <t>KURT MIGUEL TUYAY</t>
  </si>
  <si>
    <t>REMY</t>
  </si>
  <si>
    <t>AKOL</t>
  </si>
  <si>
    <t>SANTIAGO</t>
  </si>
  <si>
    <t>1031-0229B-G1276RAS10000-2</t>
  </si>
  <si>
    <t>09299633192</t>
  </si>
  <si>
    <t>HONEY SANTIAGO TAN</t>
  </si>
  <si>
    <t>VALIRIANN</t>
  </si>
  <si>
    <t>BACAY</t>
  </si>
  <si>
    <t>LAGUIDAO</t>
  </si>
  <si>
    <t>09-251146060-5</t>
  </si>
  <si>
    <t>09127590728</t>
  </si>
  <si>
    <t>ME ANNE JOYCE BACAY</t>
  </si>
  <si>
    <t>VICENTA</t>
  </si>
  <si>
    <t>CRISOLOGO</t>
  </si>
  <si>
    <t>BRINGUELA</t>
  </si>
  <si>
    <t>09-202405275-5</t>
  </si>
  <si>
    <t>09510658942</t>
  </si>
  <si>
    <t>VEN HENRY BRINGUELA</t>
  </si>
  <si>
    <t>ZOROVABEL</t>
  </si>
  <si>
    <t>MINDO</t>
  </si>
  <si>
    <t>FERANDO</t>
  </si>
  <si>
    <t>D14-16-002180</t>
  </si>
  <si>
    <t>09198560252</t>
  </si>
  <si>
    <t>ANGELO RAVEN FERANDO</t>
  </si>
  <si>
    <t>CINDER MARGARET</t>
  </si>
  <si>
    <t>SECRETO</t>
  </si>
  <si>
    <t>OPULENCIA</t>
  </si>
  <si>
    <t>09-025806675-7</t>
  </si>
  <si>
    <t>09075632302</t>
  </si>
  <si>
    <t>JEANELLE ALYANNA OPULENCIA</t>
  </si>
  <si>
    <t>1031-0232A-F1580ERP10000-7</t>
  </si>
  <si>
    <t>09480199337</t>
  </si>
  <si>
    <t>KRISTENE PANGANIBAN</t>
  </si>
  <si>
    <t>PRINCESS RAIN</t>
  </si>
  <si>
    <t>09-050579996-7</t>
  </si>
  <si>
    <t>09075645362</t>
  </si>
  <si>
    <t>JOSHUA LEGASPI</t>
  </si>
  <si>
    <t>LACABA</t>
  </si>
  <si>
    <t>MACASABUANG</t>
  </si>
  <si>
    <t>1031-0214A-E2574DLM10000</t>
  </si>
  <si>
    <t>09093736705</t>
  </si>
  <si>
    <t>ANTON MACASABUANG</t>
  </si>
  <si>
    <t>RODALIN</t>
  </si>
  <si>
    <t>ESTACIO</t>
  </si>
  <si>
    <t>01-052025792-1</t>
  </si>
  <si>
    <t>09533925688</t>
  </si>
  <si>
    <t>JOHN LECXE ESTACIO</t>
  </si>
  <si>
    <t>JUSTIN NHAD</t>
  </si>
  <si>
    <t>VILLANUEVA</t>
  </si>
  <si>
    <t>09-251118990-1</t>
  </si>
  <si>
    <t>09090605881</t>
  </si>
  <si>
    <t>LUVIMIN VILLANUEVA</t>
  </si>
  <si>
    <t>SALAZAR</t>
  </si>
  <si>
    <t>1031-0212A-K1968ESF20000-3</t>
  </si>
  <si>
    <t>EVAN GABRIEL OLAN</t>
  </si>
  <si>
    <t>KATHERINE</t>
  </si>
  <si>
    <t>CANTAL</t>
  </si>
  <si>
    <t>AMADOR</t>
  </si>
  <si>
    <t>D14-17-000724</t>
  </si>
  <si>
    <t>09303612693</t>
  </si>
  <si>
    <t>MICHAEL AMADOR</t>
  </si>
  <si>
    <t>DONABEL</t>
  </si>
  <si>
    <t>PANISALES</t>
  </si>
  <si>
    <t>SALVALEON</t>
  </si>
  <si>
    <t>1031-0228A-B1179DPS20000</t>
  </si>
  <si>
    <t>09213275906</t>
  </si>
  <si>
    <t>BELAR SALVALEON</t>
  </si>
  <si>
    <t>1031-0221B-B1776MOT10000</t>
  </si>
  <si>
    <t>09075733522</t>
  </si>
  <si>
    <t>ROSCHELLE VILLANUEVA</t>
  </si>
  <si>
    <t>FELICIDAD</t>
  </si>
  <si>
    <t>GREGORIO</t>
  </si>
  <si>
    <t>09-05123377-2</t>
  </si>
  <si>
    <t>09082460177</t>
  </si>
  <si>
    <t>ROGELIO VIÑAS</t>
  </si>
  <si>
    <t>SARDILLO</t>
  </si>
  <si>
    <t>VINZON</t>
  </si>
  <si>
    <t>D07-90-005270</t>
  </si>
  <si>
    <t>09289288629</t>
  </si>
  <si>
    <t>CRISTY VINZON</t>
  </si>
  <si>
    <t>DOMINGA</t>
  </si>
  <si>
    <t>CRUSADO</t>
  </si>
  <si>
    <t>ARGANA</t>
  </si>
  <si>
    <t>1031-0203A-L2054DCA20000</t>
  </si>
  <si>
    <t>09086012235</t>
  </si>
  <si>
    <t>ALEXANDRAMIL CASTILLO</t>
  </si>
  <si>
    <t>JINKY</t>
  </si>
  <si>
    <t>NAPOLITANO</t>
  </si>
  <si>
    <t>ARANETA</t>
  </si>
  <si>
    <t>F44160503901P</t>
  </si>
  <si>
    <t>09054433299</t>
  </si>
  <si>
    <t>TRISHA ARANETA</t>
  </si>
  <si>
    <t>JEANNE ERIKA</t>
  </si>
  <si>
    <t>09201368237</t>
  </si>
  <si>
    <t>ANDREW MIGUEL CASTILLO</t>
  </si>
  <si>
    <t>REGINO</t>
  </si>
  <si>
    <t>POLISON</t>
  </si>
  <si>
    <t>1031-0219A-G2377RPB10000-5</t>
  </si>
  <si>
    <t>09129506052</t>
  </si>
  <si>
    <t>JESSICA BOLAMBOT</t>
  </si>
  <si>
    <t>BERNARD</t>
  </si>
  <si>
    <t>MOLINA</t>
  </si>
  <si>
    <t>CATANGUI</t>
  </si>
  <si>
    <t>E07-18-004823</t>
  </si>
  <si>
    <t>0912004166</t>
  </si>
  <si>
    <t>BERNARD CATANGUI</t>
  </si>
  <si>
    <t>LAILA</t>
  </si>
  <si>
    <t>DIZON</t>
  </si>
  <si>
    <t>07-0255051039-8</t>
  </si>
  <si>
    <t>09383428048</t>
  </si>
  <si>
    <t>BARBIE CRUZ</t>
  </si>
  <si>
    <t>REA</t>
  </si>
  <si>
    <t>PADUA</t>
  </si>
  <si>
    <t>DIN</t>
  </si>
  <si>
    <t>1031-0195A-F2281RPD20000</t>
  </si>
  <si>
    <t>09460386701</t>
  </si>
  <si>
    <t>CHRIS ALLEN DIN</t>
  </si>
  <si>
    <t>DECOLAWAN</t>
  </si>
  <si>
    <t>1031-0203A-E1491NDD20000</t>
  </si>
  <si>
    <t>09389394415</t>
  </si>
  <si>
    <t>NOEMIE BELDA</t>
  </si>
  <si>
    <t>ANGELICA</t>
  </si>
  <si>
    <t>BANDALIS</t>
  </si>
  <si>
    <t>REGISTRADO</t>
  </si>
  <si>
    <t>F44170155372P</t>
  </si>
  <si>
    <t>09358142031</t>
  </si>
  <si>
    <t>RACHELL LALU</t>
  </si>
  <si>
    <t>HAZEL</t>
  </si>
  <si>
    <t>RIVERA</t>
  </si>
  <si>
    <t>09-253140287-3</t>
  </si>
  <si>
    <t>09509923811</t>
  </si>
  <si>
    <t>NORBERTO MACAHIA</t>
  </si>
  <si>
    <t>REBECCA</t>
  </si>
  <si>
    <t>CORDA</t>
  </si>
  <si>
    <t>MAGNO</t>
  </si>
  <si>
    <t>1031-0233A-E0168RCM20000</t>
  </si>
  <si>
    <t>09087627851</t>
  </si>
  <si>
    <t>ERICKA SOLO</t>
  </si>
  <si>
    <t>09707525168</t>
  </si>
  <si>
    <t>ELISA MACAHIA</t>
  </si>
  <si>
    <t>1031-0231A-G1165GGM20002-3</t>
  </si>
  <si>
    <t>09497316180</t>
  </si>
  <si>
    <t>ASTER MACAHIA</t>
  </si>
  <si>
    <t>AQUINO</t>
  </si>
  <si>
    <t>BANIQUED</t>
  </si>
  <si>
    <t>08-051533503-3</t>
  </si>
  <si>
    <t>09387555441</t>
  </si>
  <si>
    <t>GERALD MABAIT</t>
  </si>
  <si>
    <t>RAMON</t>
  </si>
  <si>
    <t>09-050059746-0</t>
  </si>
  <si>
    <t>09380495919</t>
  </si>
  <si>
    <t>PERLA LIRIO</t>
  </si>
  <si>
    <t>FELIX</t>
  </si>
  <si>
    <t>MIRAFLOR</t>
  </si>
  <si>
    <t>D14-04-118440</t>
  </si>
  <si>
    <t>09485861578</t>
  </si>
  <si>
    <t>LYSLEE LIRIO</t>
  </si>
  <si>
    <t>LADRA</t>
  </si>
  <si>
    <t>LANDICHO</t>
  </si>
  <si>
    <t>09-200845852-0</t>
  </si>
  <si>
    <t>0957338531</t>
  </si>
  <si>
    <t>JOYCE KIMBERLY LANDICHO</t>
  </si>
  <si>
    <t>HANNA MARIZ</t>
  </si>
  <si>
    <t>ANDAL</t>
  </si>
  <si>
    <t>01-258796845-0</t>
  </si>
  <si>
    <t>09469092030</t>
  </si>
  <si>
    <t>FERNANDO LANDICHO</t>
  </si>
  <si>
    <t>REYMARK</t>
  </si>
  <si>
    <t>PUZO</t>
  </si>
  <si>
    <t>1031-0212A-J2791RP10000</t>
  </si>
  <si>
    <t>SEAN GABRIEL PUZO</t>
  </si>
  <si>
    <t>CHRISTIAN JHAY</t>
  </si>
  <si>
    <t>1031-0203B-L0102CPI10000-1</t>
  </si>
  <si>
    <t>0921592571</t>
  </si>
  <si>
    <t>MARJORIE GOMEZ</t>
  </si>
  <si>
    <t>WILSON</t>
  </si>
  <si>
    <t>D14-12-002239</t>
  </si>
  <si>
    <t>09388740172</t>
  </si>
  <si>
    <t>ARCELI D. WAGAN</t>
  </si>
  <si>
    <t>VICENTE RONALD</t>
  </si>
  <si>
    <t>REAÑO</t>
  </si>
  <si>
    <t>PECAÑA</t>
  </si>
  <si>
    <t>19-052014275-8</t>
  </si>
  <si>
    <t>09071179458</t>
  </si>
  <si>
    <t>ROBY PECAÑA</t>
  </si>
  <si>
    <t>CASABA</t>
  </si>
  <si>
    <t>PARAS</t>
  </si>
  <si>
    <t>759-376-074-000</t>
  </si>
  <si>
    <t>09122473125</t>
  </si>
  <si>
    <t>ADELINA CASABA</t>
  </si>
  <si>
    <t>ARMALYN</t>
  </si>
  <si>
    <t>CASIDSID</t>
  </si>
  <si>
    <t>335-575-520-000</t>
  </si>
  <si>
    <t>09507827669</t>
  </si>
  <si>
    <t>TRIMMER</t>
  </si>
  <si>
    <t>RESTITUTO ATIENZA</t>
  </si>
  <si>
    <t>EVANGELINA</t>
  </si>
  <si>
    <t>PABON</t>
  </si>
  <si>
    <t>1031-0210B-L2762EAP20000</t>
  </si>
  <si>
    <t>09498923801</t>
  </si>
  <si>
    <t>NELSON PABON</t>
  </si>
  <si>
    <t>CHRISTIAN PAULO</t>
  </si>
  <si>
    <t>D14-14-006635</t>
  </si>
  <si>
    <t>09637576192</t>
  </si>
  <si>
    <t>XIAN PAULO PIAMONTE</t>
  </si>
  <si>
    <t>MARY CRIS</t>
  </si>
  <si>
    <t>OROCIO</t>
  </si>
  <si>
    <t>0111-0641975-6</t>
  </si>
  <si>
    <t>09506638429</t>
  </si>
  <si>
    <t>NIEL OWEIN OROCIO</t>
  </si>
  <si>
    <t>RODELIO</t>
  </si>
  <si>
    <t>D14-06-006810</t>
  </si>
  <si>
    <t>09305350130</t>
  </si>
  <si>
    <t>RACEL OPULENCIA</t>
  </si>
  <si>
    <t>LIZA</t>
  </si>
  <si>
    <t>OARES</t>
  </si>
  <si>
    <t>1031-0206A-G1769LCO20000</t>
  </si>
  <si>
    <t>09709297081</t>
  </si>
  <si>
    <t>JIMMY OARES</t>
  </si>
  <si>
    <t>LAURENCE</t>
  </si>
  <si>
    <t>BALIGNASA</t>
  </si>
  <si>
    <t>1031-0197A-H1685LDB10000-8</t>
  </si>
  <si>
    <t>09480199201</t>
  </si>
  <si>
    <t>PURITA BALIGNASA</t>
  </si>
  <si>
    <t>ROMEL</t>
  </si>
  <si>
    <t>09-050512957-0</t>
  </si>
  <si>
    <t>09121032576</t>
  </si>
  <si>
    <t>FELIX DIMAUNAHAN</t>
  </si>
  <si>
    <t>VICTORINO</t>
  </si>
  <si>
    <t>ACEO</t>
  </si>
  <si>
    <t>PADERES</t>
  </si>
  <si>
    <t>1031-0195A-J2481VAP10000</t>
  </si>
  <si>
    <t>09108510890</t>
  </si>
  <si>
    <t>CLARIZA ALARCON</t>
  </si>
  <si>
    <t>D01-18-003238</t>
  </si>
  <si>
    <t>09460418907</t>
  </si>
  <si>
    <t>DANILO BUSTAMANTE</t>
  </si>
  <si>
    <t>GEMMALYN</t>
  </si>
  <si>
    <t>PORTES</t>
  </si>
  <si>
    <t>1031-0211A-D2085GMP20000</t>
  </si>
  <si>
    <t>09285678971</t>
  </si>
  <si>
    <t>RODGELYN CAMBA</t>
  </si>
  <si>
    <t>ROVELYN</t>
  </si>
  <si>
    <t>VELEZ</t>
  </si>
  <si>
    <t>09-251098646-8</t>
  </si>
  <si>
    <t>09455811584</t>
  </si>
  <si>
    <t>ROMEO SEBUC JR.</t>
  </si>
  <si>
    <t>ROXANE</t>
  </si>
  <si>
    <t>BAJAMUNDI</t>
  </si>
  <si>
    <t>388-771-197-000</t>
  </si>
  <si>
    <t>09127971582</t>
  </si>
  <si>
    <t>ANA JANELLA MAXINE CARANDANG</t>
  </si>
  <si>
    <t>AIREZ</t>
  </si>
  <si>
    <t>LINO</t>
  </si>
  <si>
    <t>ORTIZ</t>
  </si>
  <si>
    <t>F44200146701P</t>
  </si>
  <si>
    <t>09395715212</t>
  </si>
  <si>
    <t>ANGELA SANCHEZ</t>
  </si>
  <si>
    <t>ROLDAN</t>
  </si>
  <si>
    <t>SANCHEZ</t>
  </si>
  <si>
    <t>09-202323654-2</t>
  </si>
  <si>
    <t>09480119514</t>
  </si>
  <si>
    <t>ANDREW JAMES ROLDAN</t>
  </si>
  <si>
    <t>ERLINDA</t>
  </si>
  <si>
    <t>DE MESA</t>
  </si>
  <si>
    <t>POMPILLO</t>
  </si>
  <si>
    <t>1031-0019A-H1658EDP20000-3</t>
  </si>
  <si>
    <t>09502784311</t>
  </si>
  <si>
    <t>MARIEL POMPILLO</t>
  </si>
  <si>
    <t>EFREN</t>
  </si>
  <si>
    <t>JIMENA</t>
  </si>
  <si>
    <t>PECHO</t>
  </si>
  <si>
    <t>1031-0203A-L0166EJP10000-4</t>
  </si>
  <si>
    <t>09302433866</t>
  </si>
  <si>
    <t>MIA PECHO</t>
  </si>
  <si>
    <t>RUFFA</t>
  </si>
  <si>
    <t>MALAGUEÑO</t>
  </si>
  <si>
    <t>DACUBA</t>
  </si>
  <si>
    <t>774-541-154-000</t>
  </si>
  <si>
    <t>09756170790</t>
  </si>
  <si>
    <t>ROWENA FERRER</t>
  </si>
  <si>
    <t>MALOKLOK</t>
  </si>
  <si>
    <t>09-200270552-6</t>
  </si>
  <si>
    <t>09214438679</t>
  </si>
  <si>
    <t>BRITISH BRITNEY</t>
  </si>
  <si>
    <t>CLERIGO</t>
  </si>
  <si>
    <t>BENDAL</t>
  </si>
  <si>
    <t>09-025556607-4</t>
  </si>
  <si>
    <t>09972234178</t>
  </si>
  <si>
    <t>NELITA BENDAL</t>
  </si>
  <si>
    <t>EMELITA</t>
  </si>
  <si>
    <t>BARUNDIA</t>
  </si>
  <si>
    <t>LALUSIN</t>
  </si>
  <si>
    <t>09074921015</t>
  </si>
  <si>
    <t>DAVID LALUSIN</t>
  </si>
  <si>
    <t>ANTONIO</t>
  </si>
  <si>
    <t>CARREON</t>
  </si>
  <si>
    <t>D01-83-018610</t>
  </si>
  <si>
    <t>09913579992</t>
  </si>
  <si>
    <t>SOPHIA JADEN BUENSALIDA</t>
  </si>
  <si>
    <t>JESSA MAR</t>
  </si>
  <si>
    <t>GARBIN</t>
  </si>
  <si>
    <t>CARLOS</t>
  </si>
  <si>
    <t>09-251123602-0</t>
  </si>
  <si>
    <t>09977617385</t>
  </si>
  <si>
    <t>LONILIE CARLOS</t>
  </si>
  <si>
    <t>ROSEMARIE</t>
  </si>
  <si>
    <t>GANGOSO</t>
  </si>
  <si>
    <t>SACRO</t>
  </si>
  <si>
    <t>08-050293029-3</t>
  </si>
  <si>
    <t>09396166339</t>
  </si>
  <si>
    <t>RONALYN SACRO</t>
  </si>
  <si>
    <t>ERICA</t>
  </si>
  <si>
    <t>VALENZUELA</t>
  </si>
  <si>
    <t>BARRION</t>
  </si>
  <si>
    <t>D01-19-008188</t>
  </si>
  <si>
    <t>09566080906</t>
  </si>
  <si>
    <t>ARGEL ROSE PAULINO</t>
  </si>
  <si>
    <t>LUDITH</t>
  </si>
  <si>
    <t>LITCHER</t>
  </si>
  <si>
    <t>VILLAVERDE</t>
  </si>
  <si>
    <t>1031-0201A-F2366LLV20000</t>
  </si>
  <si>
    <t>09202704363</t>
  </si>
  <si>
    <t>LEVI VILLANUEVA</t>
  </si>
  <si>
    <t>FLORENDO</t>
  </si>
  <si>
    <t>DELAS ALAS</t>
  </si>
  <si>
    <t>TIZON</t>
  </si>
  <si>
    <t>09-025364648-8</t>
  </si>
  <si>
    <t>09650861306</t>
  </si>
  <si>
    <t>ELENA TIZON</t>
  </si>
  <si>
    <t>MARIA PAULA</t>
  </si>
  <si>
    <t>MONEVA</t>
  </si>
  <si>
    <t>09-025567903-0</t>
  </si>
  <si>
    <t>09102083739</t>
  </si>
  <si>
    <t>MARINEL MONEVA</t>
  </si>
  <si>
    <t>NORBERTO</t>
  </si>
  <si>
    <t>RABINA</t>
  </si>
  <si>
    <t>1031-0206B-G0774NRC10000-0</t>
  </si>
  <si>
    <t>IRINEO VIGO</t>
  </si>
  <si>
    <t>HERBERT</t>
  </si>
  <si>
    <t>D18-14-013630</t>
  </si>
  <si>
    <t>09518718314</t>
  </si>
  <si>
    <t>PRINCESS AMBER SERRANO</t>
  </si>
  <si>
    <t>KENNETH GRAY</t>
  </si>
  <si>
    <t>SIMAN</t>
  </si>
  <si>
    <t>ABAD</t>
  </si>
  <si>
    <t>D14-06-007772</t>
  </si>
  <si>
    <t>09071348461</t>
  </si>
  <si>
    <t>PRINCESS JULIET ABAD</t>
  </si>
  <si>
    <t>ROBERTO</t>
  </si>
  <si>
    <t>HARABE</t>
  </si>
  <si>
    <t>TRONO</t>
  </si>
  <si>
    <t>09266968940</t>
  </si>
  <si>
    <t>LORNA TRONO</t>
  </si>
  <si>
    <t>BONIFACIO</t>
  </si>
  <si>
    <t>ESCUBIDO</t>
  </si>
  <si>
    <t>CABATAY</t>
  </si>
  <si>
    <t>1031-0222A-H3054BEC10000</t>
  </si>
  <si>
    <t>09086748880</t>
  </si>
  <si>
    <t>NIKKI MARASIGAN</t>
  </si>
  <si>
    <t>DANIEL</t>
  </si>
  <si>
    <t>ESCOBIDO</t>
  </si>
  <si>
    <t>1031-0222A-I1057DEC10000</t>
  </si>
  <si>
    <t>09606920030</t>
  </si>
  <si>
    <t>JANET CABATAY</t>
  </si>
  <si>
    <t>SANNY</t>
  </si>
  <si>
    <t>1031-0223A-G0288SDD10000</t>
  </si>
  <si>
    <t>09283429779</t>
  </si>
  <si>
    <t>LIGAYA CONSTANTINO</t>
  </si>
  <si>
    <t>ELENA</t>
  </si>
  <si>
    <t>LUYAO</t>
  </si>
  <si>
    <t>MARCELLONES</t>
  </si>
  <si>
    <t>716-638-445-000</t>
  </si>
  <si>
    <t>09226993946</t>
  </si>
  <si>
    <t>ALVIN MARCELLONES</t>
  </si>
  <si>
    <t>MARL CHRIS</t>
  </si>
  <si>
    <t>SIGUA</t>
  </si>
  <si>
    <t>PASCO</t>
  </si>
  <si>
    <t>D14-17-007059</t>
  </si>
  <si>
    <t>09487121198</t>
  </si>
  <si>
    <t>MARLON PASCO</t>
  </si>
  <si>
    <t>SIMPLICIO</t>
  </si>
  <si>
    <t>LISANGAN</t>
  </si>
  <si>
    <t>GRIÑO</t>
  </si>
  <si>
    <t>09633882140</t>
  </si>
  <si>
    <t>JAYSON GRIÑO</t>
  </si>
  <si>
    <t>ANNALIZA</t>
  </si>
  <si>
    <t>ENORPE</t>
  </si>
  <si>
    <t>CODILLO</t>
  </si>
  <si>
    <t>1031-0211A-K2575AEC20000</t>
  </si>
  <si>
    <t>09124100005</t>
  </si>
  <si>
    <t>NATHANIEL CASTILLO</t>
  </si>
  <si>
    <t>ALTAMERA</t>
  </si>
  <si>
    <t>CABAÑERO</t>
  </si>
  <si>
    <t>09-025654758-8</t>
  </si>
  <si>
    <t>09109201841</t>
  </si>
  <si>
    <t>DAN KEZIAH MAE SANCHEZ</t>
  </si>
  <si>
    <t>DELOS REYES</t>
  </si>
  <si>
    <t>777-839-322-000</t>
  </si>
  <si>
    <t>09382579292</t>
  </si>
  <si>
    <t>ANGEL ANN D. VIÑAS</t>
  </si>
  <si>
    <t>RITCHE</t>
  </si>
  <si>
    <t>CARITOS</t>
  </si>
  <si>
    <t>GACITA</t>
  </si>
  <si>
    <t>09-025288067-3</t>
  </si>
  <si>
    <t>09122769933</t>
  </si>
  <si>
    <t>KRISTINE MAE GACITA</t>
  </si>
  <si>
    <t>NARCISA</t>
  </si>
  <si>
    <t>MENESES</t>
  </si>
  <si>
    <t>09-201023084-7</t>
  </si>
  <si>
    <t>09706003570</t>
  </si>
  <si>
    <t>RONALDO REMETILLO</t>
  </si>
  <si>
    <t>ABALOS</t>
  </si>
  <si>
    <t>DACDAC</t>
  </si>
  <si>
    <t>09-202031203-5</t>
  </si>
  <si>
    <t>09275035867</t>
  </si>
  <si>
    <t>RIZALYN JOY DACDAC</t>
  </si>
  <si>
    <t>MADEL</t>
  </si>
  <si>
    <t>P3432191A</t>
  </si>
  <si>
    <t>09197719976</t>
  </si>
  <si>
    <t>MAC JACINTO RAMILO</t>
  </si>
  <si>
    <t>VICENTITO</t>
  </si>
  <si>
    <t>GONZAGA</t>
  </si>
  <si>
    <t>BULA</t>
  </si>
  <si>
    <t>09498551745</t>
  </si>
  <si>
    <t>JOVEN B. BULA</t>
  </si>
  <si>
    <t>FRED</t>
  </si>
  <si>
    <t>GAVIOLA</t>
  </si>
  <si>
    <t>MARCELO</t>
  </si>
  <si>
    <t>0111-9401423-1</t>
  </si>
  <si>
    <t>09273494301</t>
  </si>
  <si>
    <t>NOLI MARCELO</t>
  </si>
  <si>
    <t>DE TORRES</t>
  </si>
  <si>
    <t>ARGUELLES</t>
  </si>
  <si>
    <t>TCB5639899</t>
  </si>
  <si>
    <t>09637412042</t>
  </si>
  <si>
    <t>PERAL ARGUELLES</t>
  </si>
  <si>
    <t>ERICKA</t>
  </si>
  <si>
    <t>09-050555577-4</t>
  </si>
  <si>
    <t>09633599390</t>
  </si>
  <si>
    <t>MA. XIANNA CELESTE ENRIQUEZ</t>
  </si>
  <si>
    <t>PALINES</t>
  </si>
  <si>
    <t>DIMAUNAHAN</t>
  </si>
  <si>
    <t>09-251101025-1</t>
  </si>
  <si>
    <t>09504332787</t>
  </si>
  <si>
    <t>REINIEL DIMUNAHAN</t>
  </si>
  <si>
    <t>GERALD</t>
  </si>
  <si>
    <t>09-025720442-0</t>
  </si>
  <si>
    <t>09504366947</t>
  </si>
  <si>
    <t>MARCUS KENNEDY MABAIT</t>
  </si>
  <si>
    <t>ERNAN</t>
  </si>
  <si>
    <t>1031-0210A-L0372ERD10000</t>
  </si>
  <si>
    <t>09499004361</t>
  </si>
  <si>
    <t>ERICKA MAE LOZADA</t>
  </si>
  <si>
    <t>MERLINDA</t>
  </si>
  <si>
    <t>MONTEALEGRE</t>
  </si>
  <si>
    <t>04-0730661-1</t>
  </si>
  <si>
    <t>09972609024</t>
  </si>
  <si>
    <t>RONNIE MONTEALEGRE</t>
  </si>
  <si>
    <t>JOMAR</t>
  </si>
  <si>
    <t>D14-03-002527</t>
  </si>
  <si>
    <t>09319514445</t>
  </si>
  <si>
    <t>PRINCESS AMBER SANCHEZ</t>
  </si>
  <si>
    <t>VALENCIA</t>
  </si>
  <si>
    <t>09-201046257-8</t>
  </si>
  <si>
    <t>09123844168</t>
  </si>
  <si>
    <t>JAYVEE VALENCIA</t>
  </si>
  <si>
    <t>ESCUETA</t>
  </si>
  <si>
    <t>SEBASTIAN</t>
  </si>
  <si>
    <t>09-200986997-4</t>
  </si>
  <si>
    <t>09531735212</t>
  </si>
  <si>
    <t>DONNA KATREEN SEBASTIAN</t>
  </si>
  <si>
    <t>SIMEONA</t>
  </si>
  <si>
    <t>NATANAUAN</t>
  </si>
  <si>
    <t>MAIQUEZ</t>
  </si>
  <si>
    <t>1031-0222A-J2871SNM20000-2</t>
  </si>
  <si>
    <t>09511216462</t>
  </si>
  <si>
    <t>EARL LIMUEL MAIQUEZ</t>
  </si>
  <si>
    <t>COLLIN</t>
  </si>
  <si>
    <t>DELMULIN</t>
  </si>
  <si>
    <t>F44220327695P</t>
  </si>
  <si>
    <t>09128286090</t>
  </si>
  <si>
    <t>JIM RONN DELMULIN</t>
  </si>
  <si>
    <t>PRADO</t>
  </si>
  <si>
    <t>1031-0202A-B2873RPP10000</t>
  </si>
  <si>
    <t>09460544292</t>
  </si>
  <si>
    <t>MAJELYN PRADO</t>
  </si>
  <si>
    <t>PAZ</t>
  </si>
  <si>
    <t>1031-0205A-A0972RMP20004-9</t>
  </si>
  <si>
    <t>09108510881</t>
  </si>
  <si>
    <t>JOHN RAY PAZ</t>
  </si>
  <si>
    <t>DOMINGO</t>
  </si>
  <si>
    <t>DANILA</t>
  </si>
  <si>
    <t>MODINO</t>
  </si>
  <si>
    <t>1031-0030A-J2868DDM1000-4</t>
  </si>
  <si>
    <t>09633896840</t>
  </si>
  <si>
    <t>JOHN PAUL MODINO</t>
  </si>
  <si>
    <t>MAY</t>
  </si>
  <si>
    <t>MORONG</t>
  </si>
  <si>
    <t>1031-0210B-C2065MDM20001-5</t>
  </si>
  <si>
    <t>0961620694</t>
  </si>
  <si>
    <t>KAREN MAE LIRIO</t>
  </si>
  <si>
    <t>NAZARENO</t>
  </si>
  <si>
    <t>BEJEN</t>
  </si>
  <si>
    <t>D05-80-000320</t>
  </si>
  <si>
    <t>09392239471</t>
  </si>
  <si>
    <t>YOLANDA BEJEN</t>
  </si>
  <si>
    <t>PAUL JOHN</t>
  </si>
  <si>
    <t>CORTUNA</t>
  </si>
  <si>
    <t>TOCINO</t>
  </si>
  <si>
    <t>1031-0219A-H1391PCT10000</t>
  </si>
  <si>
    <t>09383510506</t>
  </si>
  <si>
    <t>CESAR TOCINO</t>
  </si>
  <si>
    <t>ADORACION</t>
  </si>
  <si>
    <t>ALBAY</t>
  </si>
  <si>
    <t>1031-0226A-K2257AAC20000-0</t>
  </si>
  <si>
    <t>09485894750</t>
  </si>
  <si>
    <t>SHERWIN CARANDANG</t>
  </si>
  <si>
    <t>ANAZEL</t>
  </si>
  <si>
    <t>09-201527547-4</t>
  </si>
  <si>
    <t>09105652191</t>
  </si>
  <si>
    <t>TROY CESAR SARMIENTO</t>
  </si>
  <si>
    <t>CAROLYN</t>
  </si>
  <si>
    <t>COLITE</t>
  </si>
  <si>
    <t>1031-0214A-J0780CCS20000-9</t>
  </si>
  <si>
    <t>09633382143</t>
  </si>
  <si>
    <t>CHARLOTTE SARMIENTO</t>
  </si>
  <si>
    <t>ELEANOR</t>
  </si>
  <si>
    <t>04-3381066-3</t>
  </si>
  <si>
    <t>09301098819</t>
  </si>
  <si>
    <t>JORION VILLANUEVA</t>
  </si>
  <si>
    <t>1031-0198A-I0193RLV10000</t>
  </si>
  <si>
    <t>09708131605</t>
  </si>
  <si>
    <t>RYLEE AIREE VALENCIA</t>
  </si>
  <si>
    <t>ELVIRA</t>
  </si>
  <si>
    <t>BISCOCHO</t>
  </si>
  <si>
    <t>0003-8997085-1</t>
  </si>
  <si>
    <t>09503356075</t>
  </si>
  <si>
    <t>JOSEPH JOEL BISCOCHO</t>
  </si>
  <si>
    <t>ARRON SEDRICK</t>
  </si>
  <si>
    <t>08-051529785-9</t>
  </si>
  <si>
    <t>09460476989</t>
  </si>
  <si>
    <t>REYCHELLE MANUBA</t>
  </si>
  <si>
    <t>GIE HAROLD</t>
  </si>
  <si>
    <t>AGUATANI</t>
  </si>
  <si>
    <t>ANDAYA</t>
  </si>
  <si>
    <t>03-051401016-8</t>
  </si>
  <si>
    <t>09388749014</t>
  </si>
  <si>
    <t>EDUARDO ANDAYA</t>
  </si>
  <si>
    <t>MARIVIC</t>
  </si>
  <si>
    <t>DATU</t>
  </si>
  <si>
    <t>09-251105798-3</t>
  </si>
  <si>
    <t>09124771541</t>
  </si>
  <si>
    <t>JHERICK DATU</t>
  </si>
  <si>
    <t>ROCKY</t>
  </si>
  <si>
    <t>09-201816666-8</t>
  </si>
  <si>
    <t>09465395853</t>
  </si>
  <si>
    <t>MACKY CABUDOC</t>
  </si>
  <si>
    <t>1031-0215A-B2852ECT20000-7</t>
  </si>
  <si>
    <t>BONIFACIO TOCINO</t>
  </si>
  <si>
    <t>CHRISTIAN MICHAEL</t>
  </si>
  <si>
    <t>F44210398165P</t>
  </si>
  <si>
    <t>09923209755</t>
  </si>
  <si>
    <t>MARIA CRISTIAN CARANDANG</t>
  </si>
  <si>
    <t>MALABUYO</t>
  </si>
  <si>
    <t>D14-17-006693</t>
  </si>
  <si>
    <t>09187928023</t>
  </si>
  <si>
    <t>HIEDI MALABUYO</t>
  </si>
  <si>
    <t>PATOS</t>
  </si>
  <si>
    <t>CABRERA</t>
  </si>
  <si>
    <t>08-201734895-3</t>
  </si>
  <si>
    <t>09075687990</t>
  </si>
  <si>
    <t>ANGELO BALABA</t>
  </si>
  <si>
    <t>VARGAS</t>
  </si>
  <si>
    <t>09-201188389-5</t>
  </si>
  <si>
    <t>09319578399</t>
  </si>
  <si>
    <t>JOHN DAVE VARGAS</t>
  </si>
  <si>
    <t>JAY FRANCIS</t>
  </si>
  <si>
    <t>RICAFORT</t>
  </si>
  <si>
    <t>08-201305539-0</t>
  </si>
  <si>
    <t>09500415126</t>
  </si>
  <si>
    <t>MARY JOY PAZ</t>
  </si>
  <si>
    <t>PADILLO</t>
  </si>
  <si>
    <t>AUSTRIA</t>
  </si>
  <si>
    <t>1031-0203A-A1090NPA10000</t>
  </si>
  <si>
    <t>09511222376</t>
  </si>
  <si>
    <t>RIZA AUSTRIA</t>
  </si>
  <si>
    <t>09-025292489-7</t>
  </si>
  <si>
    <t>09214154147</t>
  </si>
  <si>
    <t>EARL KARL MAGNUS TAPIA</t>
  </si>
  <si>
    <t>MERCY</t>
  </si>
  <si>
    <t>09-025207825-7</t>
  </si>
  <si>
    <t>09284792633</t>
  </si>
  <si>
    <t>GERALD PETER CASTILLO</t>
  </si>
  <si>
    <t>GENEROSO</t>
  </si>
  <si>
    <t>1031-0205A-E0672GRS10000-8</t>
  </si>
  <si>
    <t>09381298290</t>
  </si>
  <si>
    <t>LOLITA SINGAYAN</t>
  </si>
  <si>
    <t>MARY ANN</t>
  </si>
  <si>
    <t>DAYTO</t>
  </si>
  <si>
    <t>JAVAL</t>
  </si>
  <si>
    <t>1031-0233A-I0190MDJ20000</t>
  </si>
  <si>
    <t>0938351506</t>
  </si>
  <si>
    <t>LORLITA JAVAL</t>
  </si>
  <si>
    <t>ANITA</t>
  </si>
  <si>
    <t>UBALDO</t>
  </si>
  <si>
    <t>F44220018771P</t>
  </si>
  <si>
    <t>09954469976</t>
  </si>
  <si>
    <t>GODWIN ANGELO UBALDO</t>
  </si>
  <si>
    <t>ROWELL</t>
  </si>
  <si>
    <t>PEDROSA</t>
  </si>
  <si>
    <t>D14-14-005766</t>
  </si>
  <si>
    <t>0930999168</t>
  </si>
  <si>
    <t>JOHN EDEL DAYTO</t>
  </si>
  <si>
    <t>TEODULO</t>
  </si>
  <si>
    <t>N26-04-004703</t>
  </si>
  <si>
    <t>09215847293</t>
  </si>
  <si>
    <t>NIKKO UMALI</t>
  </si>
  <si>
    <t>JERICO</t>
  </si>
  <si>
    <t>513-939-492-00000</t>
  </si>
  <si>
    <t>09122136624</t>
  </si>
  <si>
    <t>09085878802</t>
  </si>
  <si>
    <t>RAE R. MANACOP</t>
  </si>
  <si>
    <t>BELINDA</t>
  </si>
  <si>
    <t>PAMPLONA</t>
  </si>
  <si>
    <t>09-050044795-7</t>
  </si>
  <si>
    <t>09295018483</t>
  </si>
  <si>
    <t>RUBY PECAÑA</t>
  </si>
  <si>
    <t>ARGUILLES</t>
  </si>
  <si>
    <t>N26-21-201911</t>
  </si>
  <si>
    <t>09458031366</t>
  </si>
  <si>
    <t>TYRONE ACHILLES REGUIERE</t>
  </si>
  <si>
    <t>GLADYS</t>
  </si>
  <si>
    <t>MAYUGA</t>
  </si>
  <si>
    <t>1031-0200A-L3079GMC20000</t>
  </si>
  <si>
    <t>09686699871</t>
  </si>
  <si>
    <t>CHRISTOPHER DENNIS CATAPANG</t>
  </si>
  <si>
    <t>BABAO</t>
  </si>
  <si>
    <t>D01-09-000618</t>
  </si>
  <si>
    <t>09224832698</t>
  </si>
  <si>
    <t>JOHN NATHANIEL BABAO</t>
  </si>
  <si>
    <t>MALABUYOC</t>
  </si>
  <si>
    <t>MABILANGAN</t>
  </si>
  <si>
    <t>09615658094</t>
  </si>
  <si>
    <t>AGNES MABILANGAN</t>
  </si>
  <si>
    <t>ADELA</t>
  </si>
  <si>
    <t>DIAZ</t>
  </si>
  <si>
    <t>09308812167</t>
  </si>
  <si>
    <t>JESSICA DIAZ</t>
  </si>
  <si>
    <t>D01-95-098094</t>
  </si>
  <si>
    <t>09397468913</t>
  </si>
  <si>
    <t>YASMIN CHLOE MACAHIA</t>
  </si>
  <si>
    <t>AIRA MAE GLYSSA</t>
  </si>
  <si>
    <t>771-283-185-000</t>
  </si>
  <si>
    <t>09287718640</t>
  </si>
  <si>
    <t>MATT JUSTINE ONTE</t>
  </si>
  <si>
    <t>ALFONSO</t>
  </si>
  <si>
    <t>D04-02-173328</t>
  </si>
  <si>
    <t>09185239296</t>
  </si>
  <si>
    <t>YOLANDO PRADO</t>
  </si>
  <si>
    <t>PALERMO</t>
  </si>
  <si>
    <t>MACALDO</t>
  </si>
  <si>
    <t>09-050241334-0</t>
  </si>
  <si>
    <t>09121006757</t>
  </si>
  <si>
    <t>PRINCE MACALDO</t>
  </si>
  <si>
    <t>RITHZEL</t>
  </si>
  <si>
    <t>09-200986966-4</t>
  </si>
  <si>
    <t>09632865180</t>
  </si>
  <si>
    <t>ALEXANDRA REDILLA</t>
  </si>
  <si>
    <t>JOYCE ANN</t>
  </si>
  <si>
    <t>ALIZATE</t>
  </si>
  <si>
    <t>PAITA</t>
  </si>
  <si>
    <t>09-251151842-5</t>
  </si>
  <si>
    <t>09309645677</t>
  </si>
  <si>
    <t>MACXINE JADE PASCO</t>
  </si>
  <si>
    <t>ROEL</t>
  </si>
  <si>
    <t>1031-0196A-F2973RFM10000</t>
  </si>
  <si>
    <t>09195323968</t>
  </si>
  <si>
    <t>CJ MANALO</t>
  </si>
  <si>
    <t>SORIANO</t>
  </si>
  <si>
    <t>0111-0394984-7</t>
  </si>
  <si>
    <t>09202066955</t>
  </si>
  <si>
    <t>PRINCESS AIMEE SORIANO</t>
  </si>
  <si>
    <t>CIELA GRACE</t>
  </si>
  <si>
    <t>09-251127975-7</t>
  </si>
  <si>
    <t>09387725750</t>
  </si>
  <si>
    <t>GAUDIOSO ROBLES</t>
  </si>
  <si>
    <t>KENNETH JEROME</t>
  </si>
  <si>
    <t>NORA</t>
  </si>
  <si>
    <t>CAPULE</t>
  </si>
  <si>
    <t>1031-0221A-D1392KNC10000</t>
  </si>
  <si>
    <t>09917274374</t>
  </si>
  <si>
    <t>KARRAH AKILAH CAPULE</t>
  </si>
  <si>
    <t>DUMANAIS</t>
  </si>
  <si>
    <t>ESPINIDA</t>
  </si>
  <si>
    <t>1031-0217A-F0576JDE10001-9</t>
  </si>
  <si>
    <t>09686902806</t>
  </si>
  <si>
    <t>MARINA ESPINIDA</t>
  </si>
  <si>
    <t>SALMIANO</t>
  </si>
  <si>
    <t>N02-16-033210</t>
  </si>
  <si>
    <t>09274002505</t>
  </si>
  <si>
    <t>JOY SEROMIA</t>
  </si>
  <si>
    <t>ANGELO</t>
  </si>
  <si>
    <t>TCB1102504</t>
  </si>
  <si>
    <t>09683094805</t>
  </si>
  <si>
    <t>ELNORA PECHO</t>
  </si>
  <si>
    <t>CRISTINE</t>
  </si>
  <si>
    <t>TAÑEDO</t>
  </si>
  <si>
    <t>DINEROS</t>
  </si>
  <si>
    <t>09-025786970-8</t>
  </si>
  <si>
    <t>09481503559</t>
  </si>
  <si>
    <t>MARK ANTHONY TERNIDA</t>
  </si>
  <si>
    <t>MARIA SALVE</t>
  </si>
  <si>
    <t>NACOR</t>
  </si>
  <si>
    <t>OFFEMARIA</t>
  </si>
  <si>
    <t>F44180464599P</t>
  </si>
  <si>
    <t>09300850759</t>
  </si>
  <si>
    <t>SAMMUEL REAZO</t>
  </si>
  <si>
    <t>JL</t>
  </si>
  <si>
    <t>VIZCONDE</t>
  </si>
  <si>
    <t>REMIGIO</t>
  </si>
  <si>
    <t>09-025557061-6</t>
  </si>
  <si>
    <t>09841499490</t>
  </si>
  <si>
    <t>JOMAC REMIGIO</t>
  </si>
  <si>
    <t>P8498526A</t>
  </si>
  <si>
    <t>BADILLO</t>
  </si>
  <si>
    <t>TEMPLO</t>
  </si>
  <si>
    <t>0004-0743948-1</t>
  </si>
  <si>
    <t>09942352349</t>
  </si>
  <si>
    <t>FRANCIS TEMPLO</t>
  </si>
  <si>
    <t>ROSALIA</t>
  </si>
  <si>
    <t>MOLINO</t>
  </si>
  <si>
    <t>1031-0305B-I0456RMD20000</t>
  </si>
  <si>
    <t>09098550709</t>
  </si>
  <si>
    <t>MICO DE GUZMAN</t>
  </si>
  <si>
    <t>ERENEO</t>
  </si>
  <si>
    <t>MANIAGA</t>
  </si>
  <si>
    <t>09-201924051-9</t>
  </si>
  <si>
    <t>MARIE CRIS MAYO</t>
  </si>
  <si>
    <t>JOSEPH</t>
  </si>
  <si>
    <t>MILLARES</t>
  </si>
  <si>
    <t>D12-16-000632</t>
  </si>
  <si>
    <t>09184097924</t>
  </si>
  <si>
    <t>MARC JOHN MASONGSONG</t>
  </si>
  <si>
    <t>D14-97-076334</t>
  </si>
  <si>
    <t>09260244765</t>
  </si>
  <si>
    <t>SHIELA MAE MAGPANTAY</t>
  </si>
  <si>
    <t>ABECILLA</t>
  </si>
  <si>
    <t>09-050171845-8</t>
  </si>
  <si>
    <t>09152225700</t>
  </si>
  <si>
    <t>ALLIAH MAGPANTAY</t>
  </si>
  <si>
    <t>LEONCIA</t>
  </si>
  <si>
    <t>1031-0306A-L0663LDQ20000-9</t>
  </si>
  <si>
    <t>09076046893</t>
  </si>
  <si>
    <t>CORNELIO QUIATCHON</t>
  </si>
  <si>
    <t>FAJARDO</t>
  </si>
  <si>
    <t>BATHAN</t>
  </si>
  <si>
    <t>1031-0298B-D1175SFB20000-5</t>
  </si>
  <si>
    <t>09304156406</t>
  </si>
  <si>
    <t>HAZEL ANN BATHAN</t>
  </si>
  <si>
    <t>ALBERTO</t>
  </si>
  <si>
    <t>NOCUM</t>
  </si>
  <si>
    <t>D14-05-005074</t>
  </si>
  <si>
    <t>09387038008</t>
  </si>
  <si>
    <t>ANNA HILIG</t>
  </si>
  <si>
    <t>BRIGIDA</t>
  </si>
  <si>
    <t>POLDO</t>
  </si>
  <si>
    <t>ADORA</t>
  </si>
  <si>
    <t>920-362-055-000</t>
  </si>
  <si>
    <t>09293096583</t>
  </si>
  <si>
    <t>SAMANTHA NICOLE PESIGA</t>
  </si>
  <si>
    <t>ROSENDO</t>
  </si>
  <si>
    <t>RAGOT</t>
  </si>
  <si>
    <t>CAMACHO</t>
  </si>
  <si>
    <t>23-001899809-8</t>
  </si>
  <si>
    <t>09385317338</t>
  </si>
  <si>
    <t>SOLEDAD CAMACHO</t>
  </si>
  <si>
    <t>JOEY</t>
  </si>
  <si>
    <t>LAZALA</t>
  </si>
  <si>
    <t>1031-0304A-D1893J.L10000</t>
  </si>
  <si>
    <t>09068910891</t>
  </si>
  <si>
    <t>BERNADETT LAZALA</t>
  </si>
  <si>
    <t>MAZO</t>
  </si>
  <si>
    <t>1031-0301B-F0466CMM10000-7</t>
  </si>
  <si>
    <t>09662158000</t>
  </si>
  <si>
    <t>ANGELITA MAZO</t>
  </si>
  <si>
    <t>ERNANI</t>
  </si>
  <si>
    <t>CALPO</t>
  </si>
  <si>
    <t>0111-7099140-4</t>
  </si>
  <si>
    <t>JOHN BENEDICT RODRIGO CALDO</t>
  </si>
  <si>
    <t>1031-0301B-D1156LPR20000-6</t>
  </si>
  <si>
    <t>BARTOLOME RODRIGO</t>
  </si>
  <si>
    <t>SUSANO</t>
  </si>
  <si>
    <t>MARFA</t>
  </si>
  <si>
    <t>1031-0301B-H1154SMM10000-2</t>
  </si>
  <si>
    <t>CORAZON MOLINO</t>
  </si>
  <si>
    <t>NORIE</t>
  </si>
  <si>
    <t>ELLENA</t>
  </si>
  <si>
    <t>08-050385514-7</t>
  </si>
  <si>
    <t>RICHARD ELLENA</t>
  </si>
  <si>
    <t>LADY ANN</t>
  </si>
  <si>
    <t>LLANTO</t>
  </si>
  <si>
    <t>D94210517254P</t>
  </si>
  <si>
    <t>REMEDIOS LLANTO</t>
  </si>
  <si>
    <t>MARY GRACE</t>
  </si>
  <si>
    <t>POTESTAD</t>
  </si>
  <si>
    <t>4507-0073A-F1675MPG20000-6</t>
  </si>
  <si>
    <t>CHRISTIAN REY GARCIA</t>
  </si>
  <si>
    <t>VERGADERA</t>
  </si>
  <si>
    <t>OTOCAN</t>
  </si>
  <si>
    <t>1031-0304A-D0172GVO20000</t>
  </si>
  <si>
    <t>MA. CRISTINA CALINGACION</t>
  </si>
  <si>
    <t>ORGAYA</t>
  </si>
  <si>
    <t>MARTOS</t>
  </si>
  <si>
    <t>1031-0297B-I3073VOM10000</t>
  </si>
  <si>
    <t>ROCHELLE MARTOS</t>
  </si>
  <si>
    <t>IGMEDIO</t>
  </si>
  <si>
    <t>SALOSA</t>
  </si>
  <si>
    <t>1031-0301B-H0559IGS10000-4</t>
  </si>
  <si>
    <t>RENZALLEN SALOSA</t>
  </si>
  <si>
    <t>ARIEL</t>
  </si>
  <si>
    <t>CARAAN</t>
  </si>
  <si>
    <t>ABRENICA</t>
  </si>
  <si>
    <t>D14-00-104002</t>
  </si>
  <si>
    <t>NELIA ALAS</t>
  </si>
  <si>
    <t>ADELAIDA</t>
  </si>
  <si>
    <t>MERLUZA</t>
  </si>
  <si>
    <t>26-10010</t>
  </si>
  <si>
    <t>AYVIE MERLUZA</t>
  </si>
  <si>
    <t>FELOTEO</t>
  </si>
  <si>
    <t>CANTA</t>
  </si>
  <si>
    <t>09-200483988-0</t>
  </si>
  <si>
    <t>JULIETA PRADO</t>
  </si>
  <si>
    <t>MAILUM</t>
  </si>
  <si>
    <t>1031-0298A-B0859EMM10001-0</t>
  </si>
  <si>
    <t>NOEMI SUMAGUE</t>
  </si>
  <si>
    <t>SERGIO</t>
  </si>
  <si>
    <t>1031-0301A-K0656SPM10000-5</t>
  </si>
  <si>
    <t>JERRY MACAHIA</t>
  </si>
  <si>
    <t>ANADEL</t>
  </si>
  <si>
    <t>HILIG</t>
  </si>
  <si>
    <t>09-201757770-2</t>
  </si>
  <si>
    <t>ANGELICA HILIG</t>
  </si>
  <si>
    <t>PERRY</t>
  </si>
  <si>
    <t>D01-93-078117</t>
  </si>
  <si>
    <t>JHON CHRISTOPHER MALABANAN</t>
  </si>
  <si>
    <t>EMETERIO</t>
  </si>
  <si>
    <t>BATIN</t>
  </si>
  <si>
    <t>766-406-171-000</t>
  </si>
  <si>
    <t>NOLI MAMENG</t>
  </si>
  <si>
    <t>BERCILLA</t>
  </si>
  <si>
    <t>1031-0301B-B0779RMB20000</t>
  </si>
  <si>
    <t>RONALD BERCILLA</t>
  </si>
  <si>
    <t>RIZZIEL</t>
  </si>
  <si>
    <t>LIZADA</t>
  </si>
  <si>
    <t>09-251100716-1</t>
  </si>
  <si>
    <t>ARIEL MAGPANTAY</t>
  </si>
  <si>
    <t>JENIFER</t>
  </si>
  <si>
    <t>QUILANG</t>
  </si>
  <si>
    <t>CUNTAPAY</t>
  </si>
  <si>
    <t>1031-0298A-J1465JQC20000-5</t>
  </si>
  <si>
    <t>KING JOEL JAVIER</t>
  </si>
  <si>
    <t>ANGELITO</t>
  </si>
  <si>
    <t>ABADEJOS</t>
  </si>
  <si>
    <t>N04-99-440245</t>
  </si>
  <si>
    <t>MANUELA ABADEJOS</t>
  </si>
  <si>
    <t>MARCELINO</t>
  </si>
  <si>
    <t>MOLINYAWE</t>
  </si>
  <si>
    <t>BELCHEZ</t>
  </si>
  <si>
    <t>1031-0302A-E0275MMB10000</t>
  </si>
  <si>
    <t>ANABELLE PILIPIÑA</t>
  </si>
  <si>
    <t>REYNOLD</t>
  </si>
  <si>
    <t>AGAWA</t>
  </si>
  <si>
    <t>N26-15-003060</t>
  </si>
  <si>
    <t>KHEA MOREEN PEREZ</t>
  </si>
  <si>
    <t>QUINE</t>
  </si>
  <si>
    <t>1031-0300A-L1557IMQ20000-2</t>
  </si>
  <si>
    <t>JERRY LEWIS QUINE</t>
  </si>
  <si>
    <t>QUERTA</t>
  </si>
  <si>
    <t>DIASANTA</t>
  </si>
  <si>
    <t>03-9330646-6</t>
  </si>
  <si>
    <t>AGRIPINA DIASANTA</t>
  </si>
  <si>
    <t>1031-0305B-B1690MMD10000</t>
  </si>
  <si>
    <t>EARTH MARIE DE GUZMAN</t>
  </si>
  <si>
    <t>JERRY</t>
  </si>
  <si>
    <t>BERNAL</t>
  </si>
  <si>
    <t>1031-0305B-L0969JDB10000</t>
  </si>
  <si>
    <t>VILMA BAUTISTA</t>
  </si>
  <si>
    <t>EDUARDO</t>
  </si>
  <si>
    <t>VIVAS</t>
  </si>
  <si>
    <t>LALAP</t>
  </si>
  <si>
    <t>D01-89-045451</t>
  </si>
  <si>
    <t>ISIDORA LALAP</t>
  </si>
  <si>
    <t>LILIAN</t>
  </si>
  <si>
    <t>04-3266480-7</t>
  </si>
  <si>
    <t>ALTHEA JANE LLANTO</t>
  </si>
  <si>
    <t>08-050943122-5</t>
  </si>
  <si>
    <t>MIGZ RAIDEN ENDOZO</t>
  </si>
  <si>
    <t>OLIVIA</t>
  </si>
  <si>
    <t>MANACOP</t>
  </si>
  <si>
    <t>1031-0302A-I2871OMM20000</t>
  </si>
  <si>
    <t>VIVENCIO MANACOP</t>
  </si>
  <si>
    <t>FLORO</t>
  </si>
  <si>
    <t>26158</t>
  </si>
  <si>
    <t>GORGONIA MAGPANTAY</t>
  </si>
  <si>
    <t>GAHUSTA</t>
  </si>
  <si>
    <t>410-482-076-000</t>
  </si>
  <si>
    <t>ZOSIMO PRADO</t>
  </si>
  <si>
    <t>HANZEL</t>
  </si>
  <si>
    <t>01-052090244-4</t>
  </si>
  <si>
    <t>HILARIO PIAMONTE</t>
  </si>
  <si>
    <t>NORMA</t>
  </si>
  <si>
    <t>D01-05-001542</t>
  </si>
  <si>
    <t>MAERELLE ATIENZA</t>
  </si>
  <si>
    <t>CONTRATA</t>
  </si>
  <si>
    <t>REGALADO</t>
  </si>
  <si>
    <t>0111-9347346-2</t>
  </si>
  <si>
    <t>GIAN REGALADO</t>
  </si>
  <si>
    <t>CIRILO</t>
  </si>
  <si>
    <t>D01-81-018310</t>
  </si>
  <si>
    <t>ROVIC RAYMUND VALEÑA</t>
  </si>
  <si>
    <t>VALEÑA</t>
  </si>
  <si>
    <t>D22-21-000178</t>
  </si>
  <si>
    <t>MERVIN MAGPANTAY</t>
  </si>
  <si>
    <t>MARK NORIEL</t>
  </si>
  <si>
    <t>BURGOS</t>
  </si>
  <si>
    <t>1031-0304B-B0602MPB10000-6</t>
  </si>
  <si>
    <t>FILIPINA BURGOS</t>
  </si>
  <si>
    <t>LEONARDO</t>
  </si>
  <si>
    <t>PETRASANTA</t>
  </si>
  <si>
    <t>0111-4968424-7</t>
  </si>
  <si>
    <t>SONIA MANACOP</t>
  </si>
  <si>
    <t>TROADIO</t>
  </si>
  <si>
    <t>PLETE</t>
  </si>
  <si>
    <t>D14-03-116086</t>
  </si>
  <si>
    <t>ANNABEL RODRIGO</t>
  </si>
  <si>
    <t>ENGRACIA</t>
  </si>
  <si>
    <t>BROSOTO</t>
  </si>
  <si>
    <t>1031-0303A-D1671EBB20001-3</t>
  </si>
  <si>
    <t>JOHN SAMUEL BROSOTO</t>
  </si>
  <si>
    <t>MAURO</t>
  </si>
  <si>
    <t>N26-97-007363</t>
  </si>
  <si>
    <t>ROBERTA RODRIGO</t>
  </si>
  <si>
    <t>0003-49157011-2</t>
  </si>
  <si>
    <t>FELICISIMO JAVIER</t>
  </si>
  <si>
    <t>RESTITUTO</t>
  </si>
  <si>
    <t>ALAMAG</t>
  </si>
  <si>
    <t>AMANO</t>
  </si>
  <si>
    <t>D14-92-054723</t>
  </si>
  <si>
    <t>RAFAELA AMANO</t>
  </si>
  <si>
    <t>FERNAN</t>
  </si>
  <si>
    <t>D14-12-001658</t>
  </si>
  <si>
    <t>FERNAN ROXAS</t>
  </si>
  <si>
    <t>NARCISO</t>
  </si>
  <si>
    <t>D14-97-079946</t>
  </si>
  <si>
    <t>BEA JOY BATHAN</t>
  </si>
  <si>
    <t>AUREA</t>
  </si>
  <si>
    <t>NONES</t>
  </si>
  <si>
    <t>EFREN DELOS SANTOS</t>
  </si>
  <si>
    <t>LORELEI</t>
  </si>
  <si>
    <t>0111-6059879-4</t>
  </si>
  <si>
    <t>ELOISA DELOS SANTOS</t>
  </si>
  <si>
    <t>RESURRECCION</t>
  </si>
  <si>
    <t>VILLOCINO</t>
  </si>
  <si>
    <t>1031-0298A-L1166RVO20000-0</t>
  </si>
  <si>
    <t>LEONARD ORTIZ</t>
  </si>
  <si>
    <t>FILOMENO</t>
  </si>
  <si>
    <t>1031-0299A-H1066FCG10000-4</t>
  </si>
  <si>
    <t>FRANCISCO GONZALES</t>
  </si>
  <si>
    <t>MARICEL</t>
  </si>
  <si>
    <t>LASHERAS</t>
  </si>
  <si>
    <t>1031-0305B-D0675MLN10000-9</t>
  </si>
  <si>
    <t>RODRIGO NONES</t>
  </si>
  <si>
    <t>GRACE ANN</t>
  </si>
  <si>
    <t>0111-2710898-1</t>
  </si>
  <si>
    <t>DANTE DE TORRES</t>
  </si>
  <si>
    <t>PALLERA</t>
  </si>
  <si>
    <t>1031-0301A-C0568RPP20000</t>
  </si>
  <si>
    <t>FELICIDAD PALLERA</t>
  </si>
  <si>
    <t>ISTRAJO</t>
  </si>
  <si>
    <t>1031-0304A-I2390RRI20000</t>
  </si>
  <si>
    <t>AGUEDA RODRIGO</t>
  </si>
  <si>
    <t>CRISTETA</t>
  </si>
  <si>
    <t>POONIN</t>
  </si>
  <si>
    <t>1031-0300A-J2774CBP20000</t>
  </si>
  <si>
    <t>DOLORES BATHAN</t>
  </si>
  <si>
    <t>MOTEL</t>
  </si>
  <si>
    <t>D14-07-006589</t>
  </si>
  <si>
    <t>ILUMINADA PETRASANTA</t>
  </si>
  <si>
    <t>DANTE</t>
  </si>
  <si>
    <t>PLATON</t>
  </si>
  <si>
    <t>09-251096339-5</t>
  </si>
  <si>
    <t>DANNA RITZCHELLE RAMOS</t>
  </si>
  <si>
    <t>EMIL</t>
  </si>
  <si>
    <t>MICALLER</t>
  </si>
  <si>
    <t>D14-15-006698</t>
  </si>
  <si>
    <t>ZENAIDA MOLINO</t>
  </si>
  <si>
    <t>MURCIANO</t>
  </si>
  <si>
    <t>QUINES</t>
  </si>
  <si>
    <t>1031-0297B-A0777EMQ10000-5</t>
  </si>
  <si>
    <t>VIOLETA QUINES</t>
  </si>
  <si>
    <t>1031-0304A-B2581MBL20000</t>
  </si>
  <si>
    <t>VIVENCIO LANDICHO</t>
  </si>
  <si>
    <t>ELISA</t>
  </si>
  <si>
    <t>0111-3321259-9</t>
  </si>
  <si>
    <t>MANUEL ROXAS</t>
  </si>
  <si>
    <t>1031-0299A-I0759RMM10003-2</t>
  </si>
  <si>
    <t>BASILIA MOLINO</t>
  </si>
  <si>
    <t>LEOVINA</t>
  </si>
  <si>
    <t>TUPAZ</t>
  </si>
  <si>
    <t>1031-0297B-C1461LTP20000-6</t>
  </si>
  <si>
    <t>ELENA PECHO</t>
  </si>
  <si>
    <t>SUZANNE KRIS DIANNE</t>
  </si>
  <si>
    <t>ENTERIA</t>
  </si>
  <si>
    <t>OPENDO</t>
  </si>
  <si>
    <t>01-051022695-5</t>
  </si>
  <si>
    <t>MARIA OPENDO</t>
  </si>
  <si>
    <t>JERIMY</t>
  </si>
  <si>
    <t>ZAFE</t>
  </si>
  <si>
    <t>D01-19-012291</t>
  </si>
  <si>
    <t>LEONARDO CASTRO JR.</t>
  </si>
  <si>
    <t>LUCIA</t>
  </si>
  <si>
    <t>MACAUBA</t>
  </si>
  <si>
    <t>1031-0306A-L1360LMG20003-0</t>
  </si>
  <si>
    <t>AURELIO MACAUBA</t>
  </si>
  <si>
    <t>PAOLA BLANCA</t>
  </si>
  <si>
    <t>F44210245225P</t>
  </si>
  <si>
    <t>HERA DEANEIRA SIMAN</t>
  </si>
  <si>
    <t>GARING</t>
  </si>
  <si>
    <t>CLEOTILDE GARING</t>
  </si>
  <si>
    <t>MERWIN</t>
  </si>
  <si>
    <t>D01-20-006079</t>
  </si>
  <si>
    <t>SOPHIA MONSAYAC</t>
  </si>
  <si>
    <t>EFRAIM</t>
  </si>
  <si>
    <t>MENDEJA</t>
  </si>
  <si>
    <t>09-251095044-7</t>
  </si>
  <si>
    <t>EUFRONIO PLATON</t>
  </si>
  <si>
    <t>PAULO</t>
  </si>
  <si>
    <t>03-9875488-0</t>
  </si>
  <si>
    <t>HENRICH BEJEN</t>
  </si>
  <si>
    <t>VIDAL</t>
  </si>
  <si>
    <t>372-186-541-000</t>
  </si>
  <si>
    <t>JOCELYN SILVA</t>
  </si>
  <si>
    <t>CLARISSA</t>
  </si>
  <si>
    <t>LAURA</t>
  </si>
  <si>
    <t>MANDANI</t>
  </si>
  <si>
    <t>1031-0035F-F2157CLM20000</t>
  </si>
  <si>
    <t>ENRIQUE MANDANI JR</t>
  </si>
  <si>
    <t>ROSALINA</t>
  </si>
  <si>
    <t>ESCLETO</t>
  </si>
  <si>
    <t>BALBALEC</t>
  </si>
  <si>
    <t>1031-0033A-L3062REB20000</t>
  </si>
  <si>
    <t>JERICA BALBALEC</t>
  </si>
  <si>
    <t>JENALYN</t>
  </si>
  <si>
    <t>BUENAVENTE</t>
  </si>
  <si>
    <t>BARCELA</t>
  </si>
  <si>
    <t>0002-2186113-8</t>
  </si>
  <si>
    <t>RAJ NOEL JONTILANO</t>
  </si>
  <si>
    <t>RODEN</t>
  </si>
  <si>
    <t>IBAÑEZ</t>
  </si>
  <si>
    <t>D14-06-002143</t>
  </si>
  <si>
    <t>STEPHANIE IBAÑEZ</t>
  </si>
  <si>
    <t>NIMFA</t>
  </si>
  <si>
    <t>SANIEL</t>
  </si>
  <si>
    <t>09-201187765-8</t>
  </si>
  <si>
    <t>ERICSON SANIEL</t>
  </si>
  <si>
    <t>DELA PEÑA</t>
  </si>
  <si>
    <t>1031-0035F-L2063DAD20000</t>
  </si>
  <si>
    <t>DARLENE JOY DELA PEÑA</t>
  </si>
  <si>
    <t>BARAL</t>
  </si>
  <si>
    <t>CATALA</t>
  </si>
  <si>
    <t>1031-0035A-C2270NBC20000-9</t>
  </si>
  <si>
    <t>JENNICA CATALA</t>
  </si>
  <si>
    <t>VICTORIA</t>
  </si>
  <si>
    <t>BIAGAN</t>
  </si>
  <si>
    <t>1031-0034A-J2974VBG20000-6</t>
  </si>
  <si>
    <t>JUAN GONZALES III</t>
  </si>
  <si>
    <t>WENDA</t>
  </si>
  <si>
    <t>PEDEROSO</t>
  </si>
  <si>
    <t>ZATA</t>
  </si>
  <si>
    <t>1031-0032A-F0477WPZ20000-6</t>
  </si>
  <si>
    <t>LOVELY TRICIA ZATA</t>
  </si>
  <si>
    <t>TERESITA</t>
  </si>
  <si>
    <t>RUBIA</t>
  </si>
  <si>
    <t>CONCEPCION</t>
  </si>
  <si>
    <t>TERESA CONCEPCION</t>
  </si>
  <si>
    <t>RUBEN</t>
  </si>
  <si>
    <t>BUENAFLOR</t>
  </si>
  <si>
    <t>GARCHITORENA</t>
  </si>
  <si>
    <t>1031-0035F-F2376RBG10000</t>
  </si>
  <si>
    <t>PEREGRINA GARCHITORENA</t>
  </si>
  <si>
    <t>DELA ROSA</t>
  </si>
  <si>
    <t>CAMPOS</t>
  </si>
  <si>
    <t>1031-0034A-H0664RDC10000</t>
  </si>
  <si>
    <t>TERESITA CAMPUS</t>
  </si>
  <si>
    <t>NOEMI</t>
  </si>
  <si>
    <t>RODRIGUEZA</t>
  </si>
  <si>
    <t>363-854-550-000</t>
  </si>
  <si>
    <t>JULLIAN DELA CRUZ</t>
  </si>
  <si>
    <t>08-051430727-3</t>
  </si>
  <si>
    <t>AYA BRIA SALAZAR</t>
  </si>
  <si>
    <t>CAMELLE</t>
  </si>
  <si>
    <t>TERRIBLE</t>
  </si>
  <si>
    <t>DE LEON</t>
  </si>
  <si>
    <t>09-025624781-9</t>
  </si>
  <si>
    <t>CASSANDRA BEATRICE SALAZAR</t>
  </si>
  <si>
    <t>DELFIN</t>
  </si>
  <si>
    <t>AGUA</t>
  </si>
  <si>
    <t>390-455-635-000</t>
  </si>
  <si>
    <t>SUSAN MABILLA</t>
  </si>
  <si>
    <t>SAMUEL</t>
  </si>
  <si>
    <t>UBANA</t>
  </si>
  <si>
    <t>SALAMANGCA</t>
  </si>
  <si>
    <t>1031-0035D-A2757SUS10000</t>
  </si>
  <si>
    <t>LOLITA SALAMANGCA</t>
  </si>
  <si>
    <t>FERNANDO</t>
  </si>
  <si>
    <t>AYA-AY</t>
  </si>
  <si>
    <t>BULAT-AG</t>
  </si>
  <si>
    <t>09-025314748-1</t>
  </si>
  <si>
    <t>MARIVIC PEREZ</t>
  </si>
  <si>
    <t>GLICERIA</t>
  </si>
  <si>
    <t>1031-0035B-E1354GRD20000-0</t>
  </si>
  <si>
    <t>ROSE ANN DEL ROSARIO SALAHAY</t>
  </si>
  <si>
    <t>MADONNA</t>
  </si>
  <si>
    <t>ALPAPARA</t>
  </si>
  <si>
    <t>09-201751012-8</t>
  </si>
  <si>
    <t>JULLIANA ELIZA RODRIGUEZA</t>
  </si>
  <si>
    <t>ROMEO</t>
  </si>
  <si>
    <t>ARABEJO</t>
  </si>
  <si>
    <t>1031-0032A-K1862RMA10000</t>
  </si>
  <si>
    <t>ALESSANDRA NIÑA CHOZAS</t>
  </si>
  <si>
    <t>LICARTE</t>
  </si>
  <si>
    <t>1031-0027A-K1949EAL2000-9</t>
  </si>
  <si>
    <t>KYLIE LAGUDA</t>
  </si>
  <si>
    <t>ROGELIO</t>
  </si>
  <si>
    <t>ABARACOSO</t>
  </si>
  <si>
    <t>AGRAVANTE</t>
  </si>
  <si>
    <t>1031-0035A-K1872RAA10009-3</t>
  </si>
  <si>
    <t>MARICEL LOMA</t>
  </si>
  <si>
    <t>JUANITO</t>
  </si>
  <si>
    <t>EMELIANA MERCADO</t>
  </si>
  <si>
    <t>JAN RALPH</t>
  </si>
  <si>
    <t>DELEÑA</t>
  </si>
  <si>
    <t>CORONADO</t>
  </si>
  <si>
    <t>09-251121655-0</t>
  </si>
  <si>
    <t>JAN RAFAEL CORONADO</t>
  </si>
  <si>
    <t xml:space="preserve">ILAGAN </t>
  </si>
  <si>
    <t>RONALDO</t>
  </si>
  <si>
    <t>FLORENDA</t>
  </si>
  <si>
    <t>MICHELLE</t>
  </si>
  <si>
    <t>TERESA</t>
  </si>
  <si>
    <t>JENNIFER</t>
  </si>
  <si>
    <t>DE JESUS</t>
  </si>
  <si>
    <t>HENRY</t>
  </si>
  <si>
    <t>ALFREDO</t>
  </si>
  <si>
    <t>YAP</t>
  </si>
  <si>
    <t>MORALES</t>
  </si>
  <si>
    <t>MARY ROSE</t>
  </si>
  <si>
    <t>ARMI</t>
  </si>
  <si>
    <t>LAYAO</t>
  </si>
  <si>
    <t>0111-7552111-2</t>
  </si>
  <si>
    <t>09104141182</t>
  </si>
  <si>
    <t>JOWELL LAYAO</t>
  </si>
  <si>
    <t>BALDERA</t>
  </si>
  <si>
    <t>774-568-750-000</t>
  </si>
  <si>
    <t>KHARLINE BALDERA</t>
  </si>
  <si>
    <t>BAYANI</t>
  </si>
  <si>
    <t>UNICA</t>
  </si>
  <si>
    <t>1031-0054A-J097034F10000</t>
  </si>
  <si>
    <t>09106199736</t>
  </si>
  <si>
    <t>CHYNNA FLORES</t>
  </si>
  <si>
    <t>ALVAREZ</t>
  </si>
  <si>
    <t>5644-0081A-H26888ABA20000</t>
  </si>
  <si>
    <t>09126633358</t>
  </si>
  <si>
    <t>NERA TAALA</t>
  </si>
  <si>
    <t>APRIL</t>
  </si>
  <si>
    <t>OLARTE</t>
  </si>
  <si>
    <t>GEGUIRA</t>
  </si>
  <si>
    <t>753-466-730-000</t>
  </si>
  <si>
    <t>09504367201</t>
  </si>
  <si>
    <t>JESSICA GEGUIRA</t>
  </si>
  <si>
    <t>CALIPAY</t>
  </si>
  <si>
    <t>BALNEG</t>
  </si>
  <si>
    <t>09-201758541-1</t>
  </si>
  <si>
    <t>09319940348</t>
  </si>
  <si>
    <t>JESRAEL DAYGO</t>
  </si>
  <si>
    <t>TCB4402360</t>
  </si>
  <si>
    <t>09164087767</t>
  </si>
  <si>
    <t>ROMANA HAPIN</t>
  </si>
  <si>
    <t>TINURIK</t>
  </si>
  <si>
    <t>BALAHADIA</t>
  </si>
  <si>
    <t>DE CASTRO</t>
  </si>
  <si>
    <t>KATIGBAK</t>
  </si>
  <si>
    <t>BORJA</t>
  </si>
  <si>
    <t>MILLAREZ</t>
  </si>
  <si>
    <t>23-001971374-7</t>
  </si>
  <si>
    <t>09109314147</t>
  </si>
  <si>
    <t>NAPOLEON</t>
  </si>
  <si>
    <t>ROSANA</t>
  </si>
  <si>
    <t>TERRENAL</t>
  </si>
  <si>
    <t>JR.</t>
  </si>
  <si>
    <t>JANOPOL OCCIDENTAL</t>
  </si>
  <si>
    <t>BAGUMBAYAN</t>
  </si>
  <si>
    <t>MARIA AIZA</t>
  </si>
  <si>
    <t>BROÑA</t>
  </si>
  <si>
    <t>BANJO EAST</t>
  </si>
  <si>
    <t>AALA</t>
  </si>
  <si>
    <t>NATIONAL ID</t>
  </si>
  <si>
    <t>MARK ANTHONY</t>
  </si>
  <si>
    <t>MELISSA</t>
  </si>
  <si>
    <t>LUIS</t>
  </si>
  <si>
    <t>JEROME</t>
  </si>
  <si>
    <t>MINERVA</t>
  </si>
  <si>
    <t>WILFREDO</t>
  </si>
  <si>
    <t>NAZARETH</t>
  </si>
  <si>
    <t>MATIENZO</t>
  </si>
  <si>
    <t>POBLACION 3</t>
  </si>
  <si>
    <t>D14-06-006698</t>
  </si>
  <si>
    <t>09215934767</t>
  </si>
  <si>
    <t>MELODY MATIENZO</t>
  </si>
  <si>
    <t>COMANSAD</t>
  </si>
  <si>
    <t>09-025366240-8</t>
  </si>
  <si>
    <t>MAE KYLA GONZALES</t>
  </si>
  <si>
    <t>ENRIQUETA</t>
  </si>
  <si>
    <t>CASTANAS</t>
  </si>
  <si>
    <t>RALA</t>
  </si>
  <si>
    <t>006-0088-279-6</t>
  </si>
  <si>
    <t>09122127112</t>
  </si>
  <si>
    <t>RACHEL DEL ROSARIO</t>
  </si>
  <si>
    <t>ZYRA JOY</t>
  </si>
  <si>
    <t>VAILOCES</t>
  </si>
  <si>
    <t>1031-26CG2701Z-V2-1</t>
  </si>
  <si>
    <t>09301217590</t>
  </si>
  <si>
    <t>KIM LOUIE CATALA</t>
  </si>
  <si>
    <t>KING ZEID</t>
  </si>
  <si>
    <t>BANANIA</t>
  </si>
  <si>
    <t>D01-22-300541</t>
  </si>
  <si>
    <t>09081270785</t>
  </si>
  <si>
    <t>SALDO BANANIA</t>
  </si>
  <si>
    <t>REDENTOR</t>
  </si>
  <si>
    <t>10310026AL1770RMA</t>
  </si>
  <si>
    <t>MA. KHYRA AQUINO</t>
  </si>
  <si>
    <t>JERALDINE</t>
  </si>
  <si>
    <t>ENCINA</t>
  </si>
  <si>
    <t>PIÑERO</t>
  </si>
  <si>
    <t>0004-3355042-8</t>
  </si>
  <si>
    <t>09127992007</t>
  </si>
  <si>
    <t>JANAH RUINA PIÑERO</t>
  </si>
  <si>
    <t>PETATE</t>
  </si>
  <si>
    <t>09-251084117-6</t>
  </si>
  <si>
    <t>JOSEPH PETATE</t>
  </si>
  <si>
    <t>WEICHIEN GJIE</t>
  </si>
  <si>
    <t>OPENA</t>
  </si>
  <si>
    <t>D18-18-009723</t>
  </si>
  <si>
    <t>NATHANIEL JAVIER</t>
  </si>
  <si>
    <t>MANUEL</t>
  </si>
  <si>
    <t>TAN</t>
  </si>
  <si>
    <t>D14-93-059007</t>
  </si>
  <si>
    <t>RIZALYN TAN</t>
  </si>
  <si>
    <t>09-202031782-7</t>
  </si>
  <si>
    <t>JUDYLYN MENDOZA</t>
  </si>
  <si>
    <t>N26-03-060531</t>
  </si>
  <si>
    <t>09202873227</t>
  </si>
  <si>
    <t>NADINE MAY MERCADO</t>
  </si>
  <si>
    <t>ESTORALDE</t>
  </si>
  <si>
    <t>DENIEGA</t>
  </si>
  <si>
    <t>1061LED100002-4</t>
  </si>
  <si>
    <t>09104510276</t>
  </si>
  <si>
    <t>ROSARIO DENIEGA</t>
  </si>
  <si>
    <t>MAR</t>
  </si>
  <si>
    <t>LAGRIMAS</t>
  </si>
  <si>
    <t>D01-04-501793</t>
  </si>
  <si>
    <t>AIZA LASCANO</t>
  </si>
  <si>
    <t>BENEDICTO</t>
  </si>
  <si>
    <t>LACHICA</t>
  </si>
  <si>
    <t>09-200282690-0</t>
  </si>
  <si>
    <t>VINCENT LACHICA</t>
  </si>
  <si>
    <t>VASQUEZ</t>
  </si>
  <si>
    <t>1031-0026A-B2768RVS10003-0</t>
  </si>
  <si>
    <t>LEONORA SANTOS</t>
  </si>
  <si>
    <t>CONCHITA</t>
  </si>
  <si>
    <t>MYLENE VELARDE</t>
  </si>
  <si>
    <t>RIZZALYN</t>
  </si>
  <si>
    <t>JUNIO</t>
  </si>
  <si>
    <t>BALBABOCO</t>
  </si>
  <si>
    <t>F44210572473</t>
  </si>
  <si>
    <t>GRELDINE</t>
  </si>
  <si>
    <t>APLACADOR</t>
  </si>
  <si>
    <t>ECO</t>
  </si>
  <si>
    <t>1031-0019A-E2590GAE20000</t>
  </si>
  <si>
    <t>SHANIA GWYNETH BALBABOCO</t>
  </si>
  <si>
    <t>PERERO</t>
  </si>
  <si>
    <t>PUNZALAN</t>
  </si>
  <si>
    <t>1031-0025A-A1267RPP10000</t>
  </si>
  <si>
    <t>REYNANTE PUNZALAN</t>
  </si>
  <si>
    <t>D14-07-007491</t>
  </si>
  <si>
    <t>ANALYN FAJARDO</t>
  </si>
  <si>
    <t>LIBANG</t>
  </si>
  <si>
    <t>394-131-687</t>
  </si>
  <si>
    <t>09502561753</t>
  </si>
  <si>
    <t>JUDITH TANYAG</t>
  </si>
  <si>
    <t>ELEONOR</t>
  </si>
  <si>
    <t>1031-0016A-F1177EBT20000-4</t>
  </si>
  <si>
    <t>09108469103</t>
  </si>
  <si>
    <t>WILSON TAN</t>
  </si>
  <si>
    <t>TIRSO</t>
  </si>
  <si>
    <t>D14-13-000145</t>
  </si>
  <si>
    <t>MARY ANN LAGRIMAS</t>
  </si>
  <si>
    <t>09-200060332-7</t>
  </si>
  <si>
    <t>JUDITHA MAGPANTAY</t>
  </si>
  <si>
    <t xml:space="preserve">FLOR </t>
  </si>
  <si>
    <t>TAPIA</t>
  </si>
  <si>
    <t>10310020AJ0662DTP10000</t>
  </si>
  <si>
    <t>MARILOU LAÑOSA</t>
  </si>
  <si>
    <t>DAGLE</t>
  </si>
  <si>
    <t>1031-0021A-B1967DCD10000</t>
  </si>
  <si>
    <t>09071497758</t>
  </si>
  <si>
    <t>EULITA DAGLE</t>
  </si>
  <si>
    <t>MASANGCAY</t>
  </si>
  <si>
    <t>08-050506039-7</t>
  </si>
  <si>
    <t>MARY KATHLEEN ROSE MASANGCAY</t>
  </si>
  <si>
    <t>RABINO</t>
  </si>
  <si>
    <t>228-166-167</t>
  </si>
  <si>
    <t>SAVEN EVANGELIO</t>
  </si>
  <si>
    <t>DEQUITO</t>
  </si>
  <si>
    <t>CABAEL</t>
  </si>
  <si>
    <t>1031-0023A-E0379RDC20000-4</t>
  </si>
  <si>
    <t>09094401379</t>
  </si>
  <si>
    <t>FRANCIS CABAEL</t>
  </si>
  <si>
    <t>CRISTEL</t>
  </si>
  <si>
    <t>TEODOSIO</t>
  </si>
  <si>
    <t>5784-1304-8643-9085</t>
  </si>
  <si>
    <t>09075763150</t>
  </si>
  <si>
    <t>ARISTEO MORALES</t>
  </si>
  <si>
    <t>FELINA</t>
  </si>
  <si>
    <t>5043222B</t>
  </si>
  <si>
    <t>09211770663</t>
  </si>
  <si>
    <t>PRINCESS IRISH MAGPANTAY</t>
  </si>
  <si>
    <t>1031-0023A-G1986MVR10000</t>
  </si>
  <si>
    <t>09077325818</t>
  </si>
  <si>
    <t>ANNALEYCA MAY RIVERA</t>
  </si>
  <si>
    <t>CAILEN</t>
  </si>
  <si>
    <t>F44190298421</t>
  </si>
  <si>
    <t>09383435536</t>
  </si>
  <si>
    <t>NESTOR MORALES</t>
  </si>
  <si>
    <t>CHRISTIAN CARLO</t>
  </si>
  <si>
    <t>D12-16-001177</t>
  </si>
  <si>
    <t>09471892656</t>
  </si>
  <si>
    <t>IRENE TANYAG</t>
  </si>
  <si>
    <t>BERNAS</t>
  </si>
  <si>
    <t>PLAZA</t>
  </si>
  <si>
    <t>394-131-364</t>
  </si>
  <si>
    <t>JOAN PLAZA</t>
  </si>
  <si>
    <t>DELOS ANGELES</t>
  </si>
  <si>
    <t>MENDAÑO</t>
  </si>
  <si>
    <t>23-001893644-0</t>
  </si>
  <si>
    <t>09634103737</t>
  </si>
  <si>
    <t>CHARIC MENDAÑO</t>
  </si>
  <si>
    <t>JOVITO</t>
  </si>
  <si>
    <t>BOSITO</t>
  </si>
  <si>
    <t>OLEA</t>
  </si>
  <si>
    <t>09-251115529</t>
  </si>
  <si>
    <t>JEFFREY OLEA</t>
  </si>
  <si>
    <t>SABA</t>
  </si>
  <si>
    <t>D14-07-007692</t>
  </si>
  <si>
    <t>LEONARDO DELA CUEVA</t>
  </si>
  <si>
    <t>GOZA</t>
  </si>
  <si>
    <t>MALLARE</t>
  </si>
  <si>
    <t>10310026CD0902MGM</t>
  </si>
  <si>
    <t>09214666817</t>
  </si>
  <si>
    <t>MARVIN MALLARE</t>
  </si>
  <si>
    <t>766-929-342</t>
  </si>
  <si>
    <t>09423267291</t>
  </si>
  <si>
    <t>PRINCESS JOY BURGOS</t>
  </si>
  <si>
    <t>FERDINAND</t>
  </si>
  <si>
    <t>MACARUBBO</t>
  </si>
  <si>
    <t>LOURDES MACARUBBO</t>
  </si>
  <si>
    <t>SHIERWIN</t>
  </si>
  <si>
    <t>CERICO</t>
  </si>
  <si>
    <t>MACAROBBO</t>
  </si>
  <si>
    <t>1031-0023A-D3083SMC10002-9</t>
  </si>
  <si>
    <t>ALMA BOLALIN</t>
  </si>
  <si>
    <t>DANICA MEI</t>
  </si>
  <si>
    <t>ALVARAN</t>
  </si>
  <si>
    <t>CANITAN</t>
  </si>
  <si>
    <t>D08-21-204246</t>
  </si>
  <si>
    <t>09633847545</t>
  </si>
  <si>
    <t>DANNY CANITAN</t>
  </si>
  <si>
    <t xml:space="preserve">CRISTINA </t>
  </si>
  <si>
    <t>09-200532850-2</t>
  </si>
  <si>
    <t>09999689947</t>
  </si>
  <si>
    <t>CZARINA JILLIAN RAMILO</t>
  </si>
  <si>
    <t>PRILL</t>
  </si>
  <si>
    <t>1031-0026AB-J1671FVP20000</t>
  </si>
  <si>
    <t>CHARINA DEL PILAR</t>
  </si>
  <si>
    <t>AMANDO</t>
  </si>
  <si>
    <t>DEL CUEVA</t>
  </si>
  <si>
    <t>AMURAO</t>
  </si>
  <si>
    <t>1031-0016A-E2161ADA10000-9</t>
  </si>
  <si>
    <t>LIMA AMURAO</t>
  </si>
  <si>
    <t>1031-0019A-G0756VV20000-8</t>
  </si>
  <si>
    <t>09318328806</t>
  </si>
  <si>
    <t>ELOISA ORTIZ</t>
  </si>
  <si>
    <t>1031-02019A-G0560AAH10001-8</t>
  </si>
  <si>
    <t>09208825058</t>
  </si>
  <si>
    <t>MELVIN HERNANDEZ</t>
  </si>
  <si>
    <t>NERIZA</t>
  </si>
  <si>
    <t>CRISOSTOMO</t>
  </si>
  <si>
    <t>CABATON</t>
  </si>
  <si>
    <t>1031-0020A-K0579NCC20000</t>
  </si>
  <si>
    <t>ERNIE POMASIN</t>
  </si>
  <si>
    <t>PRINCESS</t>
  </si>
  <si>
    <t>BHO</t>
  </si>
  <si>
    <t>5617-5085-4289-4572</t>
  </si>
  <si>
    <t>JHENEL ZYRIL BHO</t>
  </si>
  <si>
    <t>DELA UMBRIA</t>
  </si>
  <si>
    <t>0466953B</t>
  </si>
  <si>
    <t>CHRIS JADEN CASTILLO</t>
  </si>
  <si>
    <t>RICARDO</t>
  </si>
  <si>
    <t>ANTIQUERA</t>
  </si>
  <si>
    <t>1031-0023A-H1454RSA10002-8</t>
  </si>
  <si>
    <t>09305256980</t>
  </si>
  <si>
    <t>LANCE JEFFREY ANTIQUERA</t>
  </si>
  <si>
    <t>MARIFE</t>
  </si>
  <si>
    <t>1031-0017A-C1383MPM20002-6</t>
  </si>
  <si>
    <t>JUN MAGPANTAY</t>
  </si>
  <si>
    <t>EUGENIO</t>
  </si>
  <si>
    <t>BORDADOR</t>
  </si>
  <si>
    <t>DELA PAZ</t>
  </si>
  <si>
    <t>1031-0015A-J2556EBD10000</t>
  </si>
  <si>
    <t>BELEN DELA PAZ</t>
  </si>
  <si>
    <t>MA. MELODY</t>
  </si>
  <si>
    <t>CEDENIO</t>
  </si>
  <si>
    <t>LORICA</t>
  </si>
  <si>
    <t>376-445-061</t>
  </si>
  <si>
    <t>09503309897</t>
  </si>
  <si>
    <t>ELMER LORICA</t>
  </si>
  <si>
    <t>DE VEGA</t>
  </si>
  <si>
    <t>CLAVERIA</t>
  </si>
  <si>
    <t>0111-3317491-2</t>
  </si>
  <si>
    <t>JAKE AIMIEL CLAVERIA</t>
  </si>
  <si>
    <t>AARON</t>
  </si>
  <si>
    <t>SALISI</t>
  </si>
  <si>
    <t>ABIERA</t>
  </si>
  <si>
    <t>D04-13-014088</t>
  </si>
  <si>
    <t>09511705951</t>
  </si>
  <si>
    <t>MARY ROSE ZAPANTA</t>
  </si>
  <si>
    <t>ABRIGO</t>
  </si>
  <si>
    <t>MAURICIO</t>
  </si>
  <si>
    <t>1163409B</t>
  </si>
  <si>
    <t>RAHEEM MAURICIO</t>
  </si>
  <si>
    <t>JOSHUA</t>
  </si>
  <si>
    <t>DACLIS</t>
  </si>
  <si>
    <t>10310026BB0594JLD10000-1</t>
  </si>
  <si>
    <t>09685912444</t>
  </si>
  <si>
    <t>DAISYREE DACLIS</t>
  </si>
  <si>
    <t>RIANZARES</t>
  </si>
  <si>
    <t>DAGLI</t>
  </si>
  <si>
    <t>09-251123572-5</t>
  </si>
  <si>
    <t>ABIS</t>
  </si>
  <si>
    <t>ANIAR</t>
  </si>
  <si>
    <t>10310021AF1378MAA20000-9</t>
  </si>
  <si>
    <t>ADRIAN ANIAR</t>
  </si>
  <si>
    <t>IVAN VINCENT</t>
  </si>
  <si>
    <t>09460507810</t>
  </si>
  <si>
    <t>JENNICA ALEXIS DAGLI</t>
  </si>
  <si>
    <t>ALMANZOR</t>
  </si>
  <si>
    <t>09-200988717</t>
  </si>
  <si>
    <t>09504412692</t>
  </si>
  <si>
    <t>REYNON ALMANZOR</t>
  </si>
  <si>
    <t>EUNICE MARJORIE</t>
  </si>
  <si>
    <t>MOSCA</t>
  </si>
  <si>
    <t>HAMTO</t>
  </si>
  <si>
    <t>0111-9708293-0</t>
  </si>
  <si>
    <t>NELVIN IAN TANYAG</t>
  </si>
  <si>
    <t>09-175394504-6</t>
  </si>
  <si>
    <t>JARROD CEDRICK HAMTO</t>
  </si>
  <si>
    <t>ERICA MAE</t>
  </si>
  <si>
    <t>LIMONERAS</t>
  </si>
  <si>
    <t>10310025CK1001EPL20000-8</t>
  </si>
  <si>
    <t>09388725759</t>
  </si>
  <si>
    <t>PRINCESS AVA LIMONERAS</t>
  </si>
  <si>
    <t>04-1092676-1</t>
  </si>
  <si>
    <t>RAUL TAPIA</t>
  </si>
  <si>
    <t>LOBOS</t>
  </si>
  <si>
    <t>09-200988781-6</t>
  </si>
  <si>
    <t>ANTONIO MELAJANA</t>
  </si>
  <si>
    <t>ERMELIZA</t>
  </si>
  <si>
    <t>BAÑARES</t>
  </si>
  <si>
    <t>10310025AC3083EBB20000-1</t>
  </si>
  <si>
    <t>ELIZABETH BAÑARES</t>
  </si>
  <si>
    <t>ESCAÑO</t>
  </si>
  <si>
    <t>09-200292977-7</t>
  </si>
  <si>
    <t>09464474336</t>
  </si>
  <si>
    <t>LOVELY ESCAÑO</t>
  </si>
  <si>
    <t>ARCENIO</t>
  </si>
  <si>
    <t>DACUTANAN</t>
  </si>
  <si>
    <t>DACLES</t>
  </si>
  <si>
    <t>10310025AA0161ADD10000-2</t>
  </si>
  <si>
    <t>LEONORA DACLIS</t>
  </si>
  <si>
    <t>VENERANDA</t>
  </si>
  <si>
    <t>RIBAMBA</t>
  </si>
  <si>
    <t>10310024AK1373VOR20000-5</t>
  </si>
  <si>
    <t>KYLA RIBAMBA</t>
  </si>
  <si>
    <t>BISMAR</t>
  </si>
  <si>
    <t>375-550-470</t>
  </si>
  <si>
    <t>ROBERTO LACABA</t>
  </si>
  <si>
    <t>MARTINA MARGARITA</t>
  </si>
  <si>
    <t>09-201757999-3</t>
  </si>
  <si>
    <t>JAVEE REI LAT</t>
  </si>
  <si>
    <t>MA.FILIPINA</t>
  </si>
  <si>
    <t>SORIO</t>
  </si>
  <si>
    <t>1031-0024A-A1571MMS20001-7</t>
  </si>
  <si>
    <t>ANGELIA SORIO</t>
  </si>
  <si>
    <t>CABALLAS</t>
  </si>
  <si>
    <t>10310018AL1388HCB10000-8</t>
  </si>
  <si>
    <t>09633884044</t>
  </si>
  <si>
    <t>JHED ADRIAN BHO</t>
  </si>
  <si>
    <t>MHORIN</t>
  </si>
  <si>
    <t>OÑA</t>
  </si>
  <si>
    <t>VALDERAMA</t>
  </si>
  <si>
    <t>227-817-527</t>
  </si>
  <si>
    <t>09464112950</t>
  </si>
  <si>
    <t>ROAN LUMACANG</t>
  </si>
  <si>
    <t xml:space="preserve">LEO </t>
  </si>
  <si>
    <t>DEJAN</t>
  </si>
  <si>
    <t>D04-11-008106</t>
  </si>
  <si>
    <t>09486529596</t>
  </si>
  <si>
    <t>ASRIEL MATTHEW DEJAN</t>
  </si>
  <si>
    <t>1031-026A-H0568EEL20000-1</t>
  </si>
  <si>
    <t>09289599542</t>
  </si>
  <si>
    <t>FIDEL LUMBRES</t>
  </si>
  <si>
    <t>MACAPAGAT</t>
  </si>
  <si>
    <t>09-200988679-8</t>
  </si>
  <si>
    <t>09511222109</t>
  </si>
  <si>
    <t>JOVERT LACABA</t>
  </si>
  <si>
    <t>RICHARD VAN</t>
  </si>
  <si>
    <t>403-105-575</t>
  </si>
  <si>
    <t>CRIS EVAN OPENA</t>
  </si>
  <si>
    <t>ARJHAY</t>
  </si>
  <si>
    <t>D14-18-000450</t>
  </si>
  <si>
    <t>09356013050</t>
  </si>
  <si>
    <t>ALVIN JAMES DEJAN</t>
  </si>
  <si>
    <t>POBLACION 6</t>
  </si>
  <si>
    <t>POBLACION 7</t>
  </si>
  <si>
    <t>NUCUM</t>
  </si>
  <si>
    <t>1031-0085A-E2277MNP20000-7</t>
  </si>
  <si>
    <t>09107445366</t>
  </si>
  <si>
    <t>MATTHEW PANGANIBAN</t>
  </si>
  <si>
    <t>DRIVER'S LICENSE</t>
  </si>
  <si>
    <t>LOIDA</t>
  </si>
  <si>
    <t>LEONOR</t>
  </si>
  <si>
    <t>PADAGDAG</t>
  </si>
  <si>
    <t>SABORRIDO</t>
  </si>
  <si>
    <t>MAUGAT</t>
  </si>
  <si>
    <t>09-025857134-6</t>
  </si>
  <si>
    <t>09164082767</t>
  </si>
  <si>
    <t>PHILLIP SABORRIDO</t>
  </si>
  <si>
    <t>AMBULONG</t>
  </si>
  <si>
    <t>MYLENE PANGANIBAN</t>
  </si>
  <si>
    <t>LAZARO</t>
  </si>
  <si>
    <t>PESIGAN</t>
  </si>
  <si>
    <t>MICHAEL PANGANIBAN</t>
  </si>
  <si>
    <t>THELMA</t>
  </si>
  <si>
    <t>RAPOSAS</t>
  </si>
  <si>
    <t>03-000215211-4</t>
  </si>
  <si>
    <t>09178918033</t>
  </si>
  <si>
    <t>CHRISTEL ANNE R. CARANDANG</t>
  </si>
  <si>
    <t>RHOAN</t>
  </si>
  <si>
    <t>INCIONG</t>
  </si>
  <si>
    <t>447-605-478-0000</t>
  </si>
  <si>
    <t>09192821636</t>
  </si>
  <si>
    <t>ANGELICA I. HERNANDEZ</t>
  </si>
  <si>
    <t>MARK JULIUS</t>
  </si>
  <si>
    <t>SOLIS</t>
  </si>
  <si>
    <t>09-251082479-4</t>
  </si>
  <si>
    <t>09121002830</t>
  </si>
  <si>
    <t>MARK DEON AALA</t>
  </si>
  <si>
    <t>VICTORIA LEONARDA</t>
  </si>
  <si>
    <t>JAPOS</t>
  </si>
  <si>
    <t>257-779-312-0000</t>
  </si>
  <si>
    <t>09201383663</t>
  </si>
  <si>
    <t>ALTHEA WAYNE MAGPANTAY</t>
  </si>
  <si>
    <t>1031-0352A-I2267MCD20000-2</t>
  </si>
  <si>
    <t>ALYZAH DELA CRUZ</t>
  </si>
  <si>
    <t>POBLACION 5</t>
  </si>
  <si>
    <t>FLOR THERESE</t>
  </si>
  <si>
    <t>ALABADO</t>
  </si>
  <si>
    <t>GUILLEN</t>
  </si>
  <si>
    <t>PRN F44190133296</t>
  </si>
  <si>
    <t>JACOB GUILLEN</t>
  </si>
  <si>
    <t>D01-93-074846</t>
  </si>
  <si>
    <t>09065638969</t>
  </si>
  <si>
    <t>MA. ANIANA L. COMIA</t>
  </si>
  <si>
    <t>RO4A-BPO-WP-2022-02-0078</t>
  </si>
  <si>
    <t>RO4A-BPO-WP-2021-12-0024</t>
  </si>
  <si>
    <t>RAM</t>
  </si>
  <si>
    <t>SEN. RECTO</t>
  </si>
  <si>
    <t>LUCIA MACAUBA GONZALES</t>
  </si>
  <si>
    <t>ANADEL MAGPANTAY HILIG</t>
  </si>
  <si>
    <t>RODELYN RODRIGO ISTRAJO</t>
  </si>
  <si>
    <t>RO4A-BPO-WP-2022-02-0058</t>
  </si>
  <si>
    <t>ZOILA RODRIGO JAVIER</t>
  </si>
  <si>
    <t>EDUARDO VIVAS LALAP</t>
  </si>
  <si>
    <t>MYRNA BATHAN LANDICHO</t>
  </si>
  <si>
    <t>JOEY N/A LAZALA</t>
  </si>
  <si>
    <t>LILIAN CATAPANG LLANTO</t>
  </si>
  <si>
    <t>LADY ANN MACAHIA LLANTO</t>
  </si>
  <si>
    <t>SERGIO PAZ MACAHIA</t>
  </si>
  <si>
    <t>DENNIS ABECILLA MAGPANTAY</t>
  </si>
  <si>
    <t>RIZZIEL LIZADA MAGPANTAY</t>
  </si>
  <si>
    <t>FLORO MAGPANTAY MAGPANTAY</t>
  </si>
  <si>
    <t>JUAN MONTILLA MAGPANTAY</t>
  </si>
  <si>
    <t>ALBERTO NOCUM MAGPANTAY</t>
  </si>
  <si>
    <t>CIRILO ORTIZ MAGPANTAY</t>
  </si>
  <si>
    <t>PERRY MAGSINO MALABANAN</t>
  </si>
  <si>
    <t>OLIVIA MALABANAN MANACOP</t>
  </si>
  <si>
    <t>LEONARDO PETRASANTA MANACOP</t>
  </si>
  <si>
    <t>VICTOR ORGAYA MARTOS</t>
  </si>
  <si>
    <t>ERENEO MANIAGA MAYO</t>
  </si>
  <si>
    <t>CELESTINO MACAHIA MAZO</t>
  </si>
  <si>
    <t>RO4A-BPO-WP-2022-01-0048</t>
  </si>
  <si>
    <t>ADELAIDA RAMOS MERLUZA</t>
  </si>
  <si>
    <t>JOSEPH ASILO MILLARES</t>
  </si>
  <si>
    <t>EMILIANO MAILUM MOLINO</t>
  </si>
  <si>
    <t>REGINO MARASIGAN MOLINO</t>
  </si>
  <si>
    <t>SUSANO MARFA MOLINO</t>
  </si>
  <si>
    <t>EMIL MICALLER MOLINO</t>
  </si>
  <si>
    <t>MARICEL LASHERAS NONES</t>
  </si>
  <si>
    <t>SUZANNE KRIS DIANNE ENTERIA OPENDO</t>
  </si>
  <si>
    <t>RESURRECCION VILLOCINO ORTIZ</t>
  </si>
  <si>
    <t>RO4A-BPO-WP-2022-01-0032</t>
  </si>
  <si>
    <t>GLORIA VERGADERA OTOCAN</t>
  </si>
  <si>
    <t>LEOVINA TUPAZ PECHO</t>
  </si>
  <si>
    <t>REYNOLD AGAWA PEREZ</t>
  </si>
  <si>
    <t>MERWIN MAGPANTAY PEREZ</t>
  </si>
  <si>
    <t>REBECCA PALLERA PEREZ</t>
  </si>
  <si>
    <t>ALVIN MOTEL PETRASANTA</t>
  </si>
  <si>
    <t>HANZEL RAMOS PIAMONTE</t>
  </si>
  <si>
    <t>EFRAIM MENDEJA PLATON</t>
  </si>
  <si>
    <t>CRISTETA BATHAN POONIN</t>
  </si>
  <si>
    <t>FELOTEO CANTA PRADO</t>
  </si>
  <si>
    <t>GINA GAHUSTA PRADO</t>
  </si>
  <si>
    <t>LEONCIA DIMACULANGAN QUIATCHON</t>
  </si>
  <si>
    <t>IRENE MOLINO QUINE</t>
  </si>
  <si>
    <t>EDGAR MURCIANO QUINES</t>
  </si>
  <si>
    <t>DANTE PLATON RAMOS</t>
  </si>
  <si>
    <t>MARIA TERESA CONTRATA REGALADO</t>
  </si>
  <si>
    <t>MAURO BATHAN RODRIGO</t>
  </si>
  <si>
    <t>LEONILA PEREZ RODRIGO</t>
  </si>
  <si>
    <t>TROADIO PLETE RODRIGO</t>
  </si>
  <si>
    <t>FERNAN AUSTRIA ROXAS</t>
  </si>
  <si>
    <t>ELISA BURGOS ROXAS</t>
  </si>
  <si>
    <t>IGMEDIO GONZALES SALOSA</t>
  </si>
  <si>
    <t>PAOLA BLANCA MERCADO SIMAN</t>
  </si>
  <si>
    <t>EVANGELINA MAGPANTAY VALEÑA</t>
  </si>
  <si>
    <t>AARON SALISI ABIERA</t>
  </si>
  <si>
    <t>MICHELLE RAMIREZ ALMANZOR</t>
  </si>
  <si>
    <t>AMANDO DEL CUEVA AMURAO</t>
  </si>
  <si>
    <t>MARY ANN ABIS ANIAR</t>
  </si>
  <si>
    <t>RICARDO SARMIENTO ANTIQUERA</t>
  </si>
  <si>
    <t>REDENTOR MAGNO AQUINO</t>
  </si>
  <si>
    <t>RO4A-BPO-WP-2022-04-0133</t>
  </si>
  <si>
    <t>CONCHITA  AUSTRIA</t>
  </si>
  <si>
    <t>RIZZALYN JUNIO BALBABOCO</t>
  </si>
  <si>
    <t>RUBY ANNE BALBABOCO</t>
  </si>
  <si>
    <t>KING ZEID RAMILO BANANIA</t>
  </si>
  <si>
    <t>ERMELIZA BRIONES BAÑARES</t>
  </si>
  <si>
    <t>PRINCESS AMURAO BHO</t>
  </si>
  <si>
    <t>HENRY CABALLAS BHO</t>
  </si>
  <si>
    <t>OLIVIA GARCIA BISMAR</t>
  </si>
  <si>
    <t>LOURDES LIBANG BRIONES</t>
  </si>
  <si>
    <t>ROSEMARIE DEQUITO CABAEL</t>
  </si>
  <si>
    <t>NERIZA CRISOSTOMO CABATON</t>
  </si>
  <si>
    <t>DANICA MEI ALVARAN CANITAN</t>
  </si>
  <si>
    <t>NOEL DELA UMBRIA CASTILLO</t>
  </si>
  <si>
    <t>SHIERWIN MACAROBBO CERICO</t>
  </si>
  <si>
    <t>RAMIL DE VEGA CLAVERIA</t>
  </si>
  <si>
    <t>ARCENIO DACUTANAN DACLES</t>
  </si>
  <si>
    <t>JOSHUA LACABA DACLIS</t>
  </si>
  <si>
    <t>DANILO CARANDANG DAGLE</t>
  </si>
  <si>
    <t>IVAN VINCENT RIANZARES DAGLI</t>
  </si>
  <si>
    <t>ARJHAY AALA DEJAN</t>
  </si>
  <si>
    <t>bene na yung dependent nya/ One per family only, pls replace</t>
  </si>
  <si>
    <t>dependent name is same as beneficiary's name</t>
  </si>
  <si>
    <t>DELA CUEVA? TYPO ERROR PO BA?</t>
  </si>
  <si>
    <t>RO4A-BPO-2021-518-001554</t>
  </si>
  <si>
    <t>TANAUAN- APRIL BATCH/ MAY SUMWELDO</t>
  </si>
  <si>
    <t>agap</t>
  </si>
  <si>
    <t>DISTRICT III (1,110)- ADL 2021-11-2477 (117TH TRANCHE)/ TANAUAN (510)</t>
  </si>
  <si>
    <t>TANAUAN (777)-VM JUN JUN TRINIDAD</t>
  </si>
  <si>
    <t>paki check lang po kung mag asawa. Kung mag asawa, palitan po ang isa</t>
  </si>
  <si>
    <t>RO4A-BPO-WP-2021-12-0026</t>
  </si>
  <si>
    <t>RO4A-BPO-WP-2022-02-0053</t>
  </si>
  <si>
    <t>RO4A-BPO-WP-2022-01-0036</t>
  </si>
  <si>
    <t>Tanauan City- 666</t>
  </si>
  <si>
    <t>Sto. Tomas and Tanauan- 350</t>
  </si>
  <si>
    <t>TANAUAN (225) 2021-10-2041 (94TH TR)</t>
  </si>
  <si>
    <t>VOTERS</t>
  </si>
  <si>
    <t>CYRILLE RIA</t>
  </si>
  <si>
    <t>LLAMAS</t>
  </si>
  <si>
    <t>0111-9837579-8</t>
  </si>
  <si>
    <t>09918566203</t>
  </si>
  <si>
    <t>CARLO LLAMAS</t>
  </si>
  <si>
    <t>REPLACEMENT OF DOMINGA ARGANA</t>
  </si>
  <si>
    <t>GAMBA</t>
  </si>
  <si>
    <t>1031-0393A-E1668RBG20000-8</t>
  </si>
  <si>
    <t>09636820678</t>
  </si>
  <si>
    <t>FELIPE GAMBA</t>
  </si>
  <si>
    <t>REPLACEMENT OF MARLON BABAO</t>
  </si>
  <si>
    <t>MARICON</t>
  </si>
  <si>
    <t>BIÑAS</t>
  </si>
  <si>
    <t>ALEGRE</t>
  </si>
  <si>
    <t>09-025720518-4</t>
  </si>
  <si>
    <t>09633846408</t>
  </si>
  <si>
    <t>JOYCE ALEGRE</t>
  </si>
  <si>
    <t>REPLACEMENT OF REA BANIQUED</t>
  </si>
  <si>
    <t>ELSA</t>
  </si>
  <si>
    <t>1031-0395A-G2869EVT20000-8</t>
  </si>
  <si>
    <t>09394408010</t>
  </si>
  <si>
    <t>CONRADO TERRENAL</t>
  </si>
  <si>
    <t>REPLACEMENT OF LAILA CRUZ</t>
  </si>
  <si>
    <t>ISAGANI</t>
  </si>
  <si>
    <t>D08-01-015292</t>
  </si>
  <si>
    <t>09308480929</t>
  </si>
  <si>
    <t>NESTORA DE CASTRO</t>
  </si>
  <si>
    <t>REPLACEMENT OF ELIZARDO DE VERA</t>
  </si>
  <si>
    <t>1031-0394A-E1670NLM10000-7</t>
  </si>
  <si>
    <t>09515612490</t>
  </si>
  <si>
    <t>JONEL MERCADO</t>
  </si>
  <si>
    <t>REPLACEMENT OF NANCY DE VERA</t>
  </si>
  <si>
    <t>09-175373852-0</t>
  </si>
  <si>
    <t>09204238460</t>
  </si>
  <si>
    <t>ALLAN PIAMONTE</t>
  </si>
  <si>
    <t>REPLACEMENT OF DANILO CARMEN</t>
  </si>
  <si>
    <t>MHEL</t>
  </si>
  <si>
    <t>D14-08-004263</t>
  </si>
  <si>
    <t>09509948853</t>
  </si>
  <si>
    <t>FATIMA CASTILLO</t>
  </si>
  <si>
    <t>REPLACEMENT OF REA DIN</t>
  </si>
  <si>
    <t>CYNDELL</t>
  </si>
  <si>
    <t>DEREZ</t>
  </si>
  <si>
    <t>D08-22-000947</t>
  </si>
  <si>
    <t>09173567424</t>
  </si>
  <si>
    <t>PRINCESS PEREZ</t>
  </si>
  <si>
    <t>REPLACEMENT OF MARIBEL ESGUERRA</t>
  </si>
  <si>
    <t>D18-20-005426</t>
  </si>
  <si>
    <t>09121001134</t>
  </si>
  <si>
    <t>LIEZEL MAGPANTAY</t>
  </si>
  <si>
    <t>REPLACEMENT OF JEFFREY LEYVA</t>
  </si>
  <si>
    <t>1031-0397A-B2361MMB10000-4</t>
  </si>
  <si>
    <t>09187355584</t>
  </si>
  <si>
    <t>JENNY MENDOZA</t>
  </si>
  <si>
    <t>REPLACEMENT OG GERALD MABAIT</t>
  </si>
  <si>
    <t>APOLINARIO</t>
  </si>
  <si>
    <t>1031-0397A-D1866APM10001-4</t>
  </si>
  <si>
    <t>09122076566</t>
  </si>
  <si>
    <t>DAVID MILLARES</t>
  </si>
  <si>
    <t>REPLACEMENT OF RODELIO OPULENCIA</t>
  </si>
  <si>
    <t>DOMINADOR</t>
  </si>
  <si>
    <t>RIMAS</t>
  </si>
  <si>
    <t>1031-0385A-K0559DMR10000</t>
  </si>
  <si>
    <t>09197649828</t>
  </si>
  <si>
    <t>JULIUS RIMAS</t>
  </si>
  <si>
    <t>REPLACEMENT OF ELVIRA TOCINO</t>
  </si>
  <si>
    <t>PIC</t>
  </si>
  <si>
    <t>4105-4092-6081-3047</t>
  </si>
  <si>
    <t>09661401957</t>
  </si>
  <si>
    <t>FLORY MALABANAN</t>
  </si>
  <si>
    <t>REPLACEMENT OF ARMI LAYAO</t>
  </si>
  <si>
    <t>PEDRO</t>
  </si>
  <si>
    <t>VILLARINO</t>
  </si>
  <si>
    <t>3405-0395A-H0162PVP10000-2</t>
  </si>
  <si>
    <t>EDEN PAZ</t>
  </si>
  <si>
    <t>REPLACEMENT OF JONALYN CATAPANG</t>
  </si>
  <si>
    <t>MARISSA</t>
  </si>
  <si>
    <t>CARAQUEL</t>
  </si>
  <si>
    <t>TAYAG</t>
  </si>
  <si>
    <t>1031-0384A-D0271MCT20000-7</t>
  </si>
  <si>
    <t>MELVIN TAYAG</t>
  </si>
  <si>
    <t>REPLACEMENT OF RODELYN ISTRAJO</t>
  </si>
  <si>
    <t>NEZIEL</t>
  </si>
  <si>
    <t>LIRAG</t>
  </si>
  <si>
    <t>08-050066251-8</t>
  </si>
  <si>
    <t>DENNIS GARCIA</t>
  </si>
  <si>
    <t>REPLACEMENT OF MYRNA LANDICHO</t>
  </si>
  <si>
    <t>JOHN MARK</t>
  </si>
  <si>
    <t>CUILAO</t>
  </si>
  <si>
    <t>D08-21-204210</t>
  </si>
  <si>
    <t>FLORENCIA MARQUEZ</t>
  </si>
  <si>
    <t>REPLACEMENT OF LILIAN LLANTO</t>
  </si>
  <si>
    <t>UBALDE</t>
  </si>
  <si>
    <t>BLANCA</t>
  </si>
  <si>
    <t>507-318-563</t>
  </si>
  <si>
    <t>PATRICK BLANCA</t>
  </si>
  <si>
    <t>REPLACEMENT OF JUAN MAGPANTAY</t>
  </si>
  <si>
    <t>RAYELLE</t>
  </si>
  <si>
    <t>LANIP</t>
  </si>
  <si>
    <t>1031-0397A-J2286RLP20000-9</t>
  </si>
  <si>
    <t>LESLIE PEREZ</t>
  </si>
  <si>
    <t>REPLACEMENT OF OLIVIA MANACOP</t>
  </si>
  <si>
    <t>VENUS</t>
  </si>
  <si>
    <t>1031-0388A-D2260VMP20000-6</t>
  </si>
  <si>
    <t>JEFFREY PEREZ</t>
  </si>
  <si>
    <t>REPLACEMENT OF LEONARDO MANACOP</t>
  </si>
  <si>
    <t>ANNALYN KATIGBAK</t>
  </si>
  <si>
    <t>REPLACEMENT OF CELESTINO MAZO</t>
  </si>
  <si>
    <t>D14-05-002999</t>
  </si>
  <si>
    <t>MELODY BALAHADIA</t>
  </si>
  <si>
    <t>REPLACEMENT OF RESURRECION ORTIZ</t>
  </si>
  <si>
    <t>PARENO</t>
  </si>
  <si>
    <t>D14-98-087286</t>
  </si>
  <si>
    <t>SALLY PARENO</t>
  </si>
  <si>
    <t>REPLACEMENT OF DANTE RAMOS</t>
  </si>
  <si>
    <t xml:space="preserve">            ABC PRESIDENT</t>
  </si>
  <si>
    <t xml:space="preserve">HON. </t>
  </si>
  <si>
    <t>Average monthly Income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</si>
</sst>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9">
    <numFmt numFmtId="43" formatCode="_-* #,##0.00_-;\-* #,##0.00_-;_-* &quot;-&quot;??_-;_-@_-"/>
    <numFmt numFmtId="164" formatCode="_(* #,##0.00_);_(* \(#,##0.00\);_(* &quot;-&quot;??_);_(@_)"/>
    <numFmt numFmtId="165" formatCode="yyyy\-mm\-dd;@"/>
    <numFmt numFmtId="166" formatCode="00000000000"/>
    <numFmt numFmtId="167" formatCode="0;[Red]0"/>
    <numFmt numFmtId="168" formatCode="yyyy/mm/dd;@"/>
    <numFmt numFmtId="169" formatCode="0000"/>
    <numFmt numFmtId="170" formatCode="000000000000"/>
    <numFmt numFmtId="171" formatCode="0000000000"/>
  </numFmts>
  <fonts count="98">
    <font>
      <sz val="11"/>
      <color theme="1"/>
      <name val="Calibri"/>
      <charset val="134"/>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4"/>
      <color theme="1"/>
      <name val="Calibri"/>
      <family val="2"/>
      <scheme val="minor"/>
    </font>
    <font>
      <b/>
      <sz val="14"/>
      <color rgb="FF000000"/>
      <name val="Calibri"/>
      <family val="2"/>
    </font>
    <font>
      <b/>
      <sz val="10"/>
      <color rgb="FF000000"/>
      <name val="Calibri"/>
      <family val="2"/>
    </font>
    <font>
      <sz val="12"/>
      <color rgb="FF000000"/>
      <name val="Calibri"/>
      <family val="2"/>
    </font>
    <font>
      <sz val="12"/>
      <color theme="1"/>
      <name val="Calibri"/>
      <family val="2"/>
      <scheme val="minor"/>
    </font>
    <font>
      <sz val="12"/>
      <name val="Calibri"/>
      <family val="2"/>
    </font>
    <font>
      <b/>
      <i/>
      <sz val="14"/>
      <color theme="1"/>
      <name val="Calibri"/>
      <family val="2"/>
    </font>
    <font>
      <sz val="12"/>
      <color theme="1"/>
      <name val="Calibri"/>
      <family val="2"/>
    </font>
    <font>
      <sz val="11"/>
      <color theme="1"/>
      <name val="Calibri"/>
      <family val="2"/>
      <scheme val="minor"/>
    </font>
    <font>
      <sz val="12"/>
      <name val="Calibri"/>
      <family val="2"/>
      <scheme val="minor"/>
    </font>
    <font>
      <b/>
      <sz val="12"/>
      <name val="Calibri"/>
      <family val="2"/>
    </font>
    <font>
      <sz val="12"/>
      <color rgb="FF000000"/>
      <name val="Arial Narrow"/>
      <family val="2"/>
    </font>
    <font>
      <sz val="11"/>
      <color theme="1"/>
      <name val="Arial Narrow"/>
      <family val="2"/>
    </font>
    <font>
      <b/>
      <sz val="11"/>
      <color theme="1"/>
      <name val="Arial Narrow"/>
      <family val="2"/>
    </font>
    <font>
      <b/>
      <sz val="14"/>
      <color rgb="FF000000"/>
      <name val="Arial Narrow"/>
      <family val="2"/>
    </font>
    <font>
      <b/>
      <sz val="12"/>
      <color theme="1"/>
      <name val="Arial Narrow"/>
      <family val="2"/>
    </font>
    <font>
      <sz val="10"/>
      <color rgb="FF000000"/>
      <name val="Arial Narrow"/>
      <family val="2"/>
    </font>
    <font>
      <b/>
      <sz val="9"/>
      <color rgb="FF000000"/>
      <name val="Arial Narrow"/>
      <family val="2"/>
    </font>
    <font>
      <b/>
      <sz val="10"/>
      <color theme="1"/>
      <name val="Arial Narrow"/>
      <family val="2"/>
    </font>
    <font>
      <sz val="10"/>
      <color theme="1"/>
      <name val="Arial Narrow"/>
      <family val="2"/>
    </font>
    <font>
      <sz val="10"/>
      <color theme="1"/>
      <name val="Calibri"/>
      <family val="2"/>
      <scheme val="minor"/>
    </font>
    <font>
      <sz val="10"/>
      <color rgb="FF000000"/>
      <name val="Calibri"/>
      <family val="2"/>
      <scheme val="minor"/>
    </font>
    <font>
      <b/>
      <sz val="9"/>
      <color theme="1"/>
      <name val="Arial Narrow"/>
      <family val="2"/>
    </font>
    <font>
      <sz val="8"/>
      <color theme="1"/>
      <name val="Arial Narrow"/>
      <family val="2"/>
    </font>
    <font>
      <sz val="9"/>
      <color theme="1"/>
      <name val="Arial Narrow"/>
      <family val="2"/>
    </font>
    <font>
      <sz val="9"/>
      <color theme="1"/>
      <name val="Calibri"/>
      <family val="2"/>
      <scheme val="minor"/>
    </font>
    <font>
      <b/>
      <vertAlign val="superscript"/>
      <sz val="14"/>
      <color rgb="FF000000"/>
      <name val="Calibri"/>
      <family val="2"/>
    </font>
    <font>
      <b/>
      <i/>
      <sz val="14"/>
      <color rgb="FF000000"/>
      <name val="Calibri"/>
      <family val="2"/>
    </font>
    <font>
      <b/>
      <i/>
      <vertAlign val="superscript"/>
      <sz val="14"/>
      <color theme="1"/>
      <name val="Calibri"/>
      <family val="2"/>
    </font>
    <font>
      <vertAlign val="superscript"/>
      <sz val="12"/>
      <color rgb="FF000000"/>
      <name val="Arial Narrow"/>
      <family val="2"/>
    </font>
    <font>
      <i/>
      <sz val="12"/>
      <color rgb="FF000000"/>
      <name val="Arial Narrow"/>
      <family val="2"/>
    </font>
    <font>
      <sz val="12"/>
      <color theme="1"/>
      <name val="Calibri"/>
      <family val="2"/>
      <scheme val="minor"/>
    </font>
    <font>
      <sz val="14"/>
      <color theme="1"/>
      <name val="Calibri"/>
      <family val="2"/>
      <scheme val="minor"/>
    </font>
    <font>
      <sz val="14"/>
      <color rgb="FF000000"/>
      <name val="Arial Narrow"/>
      <family val="2"/>
    </font>
    <font>
      <b/>
      <sz val="14"/>
      <color rgb="FF000000"/>
      <name val="Arial Narrow"/>
      <family val="2"/>
    </font>
    <font>
      <sz val="14"/>
      <color theme="1"/>
      <name val="Arial Narrow"/>
      <family val="2"/>
    </font>
    <font>
      <b/>
      <sz val="14"/>
      <color theme="1"/>
      <name val="Arial Narrow"/>
      <family val="2"/>
    </font>
    <font>
      <sz val="14"/>
      <color rgb="FF000000"/>
      <name val="Calibri"/>
      <family val="2"/>
      <scheme val="minor"/>
    </font>
    <font>
      <b/>
      <sz val="14"/>
      <color theme="1"/>
      <name val="Calibri"/>
      <family val="2"/>
      <scheme val="minor"/>
    </font>
    <font>
      <b/>
      <sz val="13"/>
      <color theme="1"/>
      <name val="Calibri"/>
      <family val="2"/>
      <scheme val="minor"/>
    </font>
    <font>
      <b/>
      <i/>
      <sz val="13"/>
      <color theme="1"/>
      <name val="Calibri"/>
      <family val="2"/>
      <scheme val="minor"/>
    </font>
    <font>
      <b/>
      <i/>
      <vertAlign val="superscript"/>
      <sz val="13"/>
      <color theme="1"/>
      <name val="Calibri"/>
      <family val="2"/>
      <scheme val="minor"/>
    </font>
    <font>
      <b/>
      <vertAlign val="superscript"/>
      <sz val="13"/>
      <color theme="1"/>
      <name val="Calibri"/>
      <family val="2"/>
      <scheme val="minor"/>
    </font>
    <font>
      <b/>
      <sz val="10"/>
      <color theme="1"/>
      <name val="Calibri"/>
      <family val="2"/>
      <scheme val="minor"/>
    </font>
    <font>
      <b/>
      <vertAlign val="superscript"/>
      <sz val="10"/>
      <color theme="1"/>
      <name val="Calibri"/>
      <family val="2"/>
      <scheme val="minor"/>
    </font>
    <font>
      <b/>
      <sz val="12"/>
      <color theme="1"/>
      <name val="Calibri"/>
      <family val="2"/>
      <scheme val="minor"/>
    </font>
    <font>
      <sz val="11"/>
      <color rgb="FFFF0000"/>
      <name val="Calibri"/>
      <family val="2"/>
      <scheme val="minor"/>
    </font>
    <font>
      <sz val="11"/>
      <color rgb="FF000000"/>
      <name val="Calibri"/>
      <family val="2"/>
      <scheme val="minor"/>
    </font>
    <font>
      <sz val="11"/>
      <name val="Calibri"/>
      <family val="2"/>
      <scheme val="minor"/>
    </font>
    <font>
      <sz val="11"/>
      <name val="Calibri"/>
      <family val="2"/>
    </font>
    <font>
      <i/>
      <sz val="11"/>
      <color theme="1"/>
      <name val="Calibri"/>
      <family val="2"/>
      <scheme val="minor"/>
    </font>
    <font>
      <sz val="11"/>
      <color rgb="FF000000"/>
      <name val="Calibri"/>
      <family val="2"/>
    </font>
    <font>
      <sz val="11"/>
      <color theme="1"/>
      <name val="Calibri"/>
      <family val="2"/>
    </font>
    <font>
      <sz val="9"/>
      <color theme="1"/>
      <name val="Arial"/>
      <family val="2"/>
    </font>
    <font>
      <sz val="9"/>
      <color rgb="FFFF0000"/>
      <name val="Arial"/>
      <family val="2"/>
    </font>
    <font>
      <sz val="9"/>
      <name val="Arial"/>
      <family val="2"/>
    </font>
    <font>
      <b/>
      <sz val="12"/>
      <name val="Calibri"/>
      <family val="2"/>
      <scheme val="minor"/>
    </font>
    <font>
      <sz val="8"/>
      <name val="Calibri"/>
      <family val="2"/>
      <scheme val="minor"/>
    </font>
    <font>
      <b/>
      <sz val="9"/>
      <name val="Arial"/>
      <family val="2"/>
    </font>
    <font>
      <b/>
      <sz val="11"/>
      <name val="Arial"/>
      <family val="2"/>
    </font>
    <font>
      <b/>
      <sz val="11"/>
      <name val="Calibri"/>
      <family val="2"/>
      <scheme val="minor"/>
    </font>
    <font>
      <sz val="13"/>
      <color theme="1"/>
      <name val="Calibri"/>
      <family val="2"/>
      <scheme val="minor"/>
    </font>
    <font>
      <sz val="13"/>
      <name val="Calibri"/>
      <family val="2"/>
      <scheme val="minor"/>
    </font>
  </fonts>
  <fills count="10">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0" tint="-0.249977111117893"/>
        <bgColor indexed="64"/>
      </patternFill>
    </fill>
    <fill>
      <patternFill patternType="solid">
        <fgColor rgb="FFFF0000"/>
        <bgColor indexed="64"/>
      </patternFill>
    </fill>
    <fill>
      <patternFill patternType="solid">
        <fgColor rgb="FFCC99FF"/>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theme="2" tint="-9.9978637043366805E-2"/>
        <bgColor indexed="64"/>
      </patternFill>
    </fill>
  </fills>
  <borders count="16">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style="thin">
        <color auto="1"/>
      </left>
      <right/>
      <top/>
      <bottom style="thin">
        <color auto="1"/>
      </bottom>
      <diagonal/>
    </border>
    <border>
      <left/>
      <right style="thin">
        <color auto="1"/>
      </right>
      <top style="thin">
        <color auto="1"/>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right/>
      <top/>
      <bottom style="thin">
        <color auto="1"/>
      </bottom>
      <diagonal/>
    </border>
    <border>
      <left/>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bottom/>
      <diagonal/>
    </border>
    <border>
      <left style="medium">
        <color rgb="FFDDDDDD"/>
      </left>
      <right style="medium">
        <color rgb="FFEEEEEE"/>
      </right>
      <top style="medium">
        <color rgb="FFEEEEEE"/>
      </top>
      <bottom style="medium">
        <color rgb="FFDDDDDD"/>
      </bottom>
      <diagonal/>
    </border>
    <border>
      <left/>
      <right style="medium">
        <color rgb="FFEEEEEE"/>
      </right>
      <top style="medium">
        <color rgb="FFEEEEEE"/>
      </top>
      <bottom style="medium">
        <color rgb="FFDDDDDD"/>
      </bottom>
      <diagonal/>
    </border>
    <border>
      <left/>
      <right style="medium">
        <color rgb="FFDDDDDD"/>
      </right>
      <top style="medium">
        <color rgb="FFEEEEEE"/>
      </top>
      <bottom style="medium">
        <color rgb="FFDDDDDD"/>
      </bottom>
      <diagonal/>
    </border>
  </borders>
  <cellStyleXfs count="10">
    <xf numFmtId="0" fontId="0" fillId="0" borderId="0"/>
    <xf numFmtId="164" fontId="43" fillId="0" borderId="0" applyFont="0" applyFill="0" applyBorder="0" applyAlignment="0" applyProtection="0"/>
    <xf numFmtId="0" fontId="33" fillId="0" borderId="0"/>
    <xf numFmtId="0" fontId="84" fillId="0" borderId="0">
      <alignment vertical="center"/>
    </xf>
    <xf numFmtId="43" fontId="20" fillId="0" borderId="0" applyFont="0" applyFill="0" applyBorder="0" applyAlignment="0" applyProtection="0"/>
    <xf numFmtId="0" fontId="20" fillId="0" borderId="0"/>
    <xf numFmtId="43" fontId="18" fillId="0" borderId="0" applyFont="0" applyFill="0" applyBorder="0" applyAlignment="0" applyProtection="0"/>
    <xf numFmtId="0" fontId="18" fillId="0" borderId="0"/>
    <xf numFmtId="43" fontId="18" fillId="0" borderId="0" applyFont="0" applyFill="0" applyBorder="0" applyAlignment="0" applyProtection="0"/>
    <xf numFmtId="0" fontId="18" fillId="0" borderId="0"/>
  </cellStyleXfs>
  <cellXfs count="495">
    <xf numFmtId="0" fontId="0" fillId="0" borderId="0" xfId="0"/>
    <xf numFmtId="0" fontId="34" fillId="0" borderId="0" xfId="0" applyFont="1"/>
    <xf numFmtId="164" fontId="0" fillId="0" borderId="0" xfId="1" applyFont="1"/>
    <xf numFmtId="164" fontId="34" fillId="0" borderId="0" xfId="1" applyFont="1"/>
    <xf numFmtId="0" fontId="35" fillId="0" borderId="0" xfId="0" applyFont="1" applyAlignment="1">
      <alignment horizontal="center"/>
    </xf>
    <xf numFmtId="0" fontId="0" fillId="0" borderId="0" xfId="0" applyAlignment="1">
      <alignment horizontal="center" vertical="center"/>
    </xf>
    <xf numFmtId="0" fontId="0" fillId="2" borderId="0" xfId="0" applyFill="1" applyAlignment="1">
      <alignment horizontal="center" vertical="center"/>
    </xf>
    <xf numFmtId="166" fontId="0" fillId="0" borderId="0" xfId="0" applyNumberFormat="1"/>
    <xf numFmtId="0" fontId="36" fillId="0" borderId="1" xfId="0" applyFont="1" applyBorder="1" applyAlignment="1">
      <alignment horizontal="center" vertical="center" wrapText="1"/>
    </xf>
    <xf numFmtId="0" fontId="37" fillId="0" borderId="1" xfId="0" applyFont="1" applyBorder="1" applyAlignment="1">
      <alignment horizontal="center" vertical="center" wrapText="1"/>
    </xf>
    <xf numFmtId="0" fontId="36" fillId="0" borderId="4" xfId="0" applyFont="1" applyBorder="1" applyAlignment="1">
      <alignment horizontal="center" vertical="center" wrapText="1"/>
    </xf>
    <xf numFmtId="0" fontId="38" fillId="0" borderId="1" xfId="0" applyFont="1" applyBorder="1" applyAlignment="1">
      <alignment horizontal="center" vertical="center" wrapText="1"/>
    </xf>
    <xf numFmtId="165" fontId="38" fillId="0" borderId="1" xfId="0" applyNumberFormat="1" applyFont="1" applyBorder="1" applyAlignment="1">
      <alignment horizontal="center" vertical="center" wrapText="1"/>
    </xf>
    <xf numFmtId="0" fontId="38" fillId="2" borderId="1" xfId="0" applyFont="1" applyFill="1" applyBorder="1" applyAlignment="1">
      <alignment horizontal="center" vertical="center" wrapText="1"/>
    </xf>
    <xf numFmtId="165" fontId="38" fillId="2" borderId="1" xfId="0" applyNumberFormat="1" applyFont="1" applyFill="1" applyBorder="1" applyAlignment="1">
      <alignment horizontal="center" vertical="center" wrapText="1"/>
    </xf>
    <xf numFmtId="0" fontId="39" fillId="0" borderId="1" xfId="0" applyFont="1" applyBorder="1" applyAlignment="1">
      <alignment horizontal="center" vertical="center"/>
    </xf>
    <xf numFmtId="165" fontId="39" fillId="0" borderId="1" xfId="0" applyNumberFormat="1" applyFont="1" applyBorder="1" applyAlignment="1">
      <alignment horizontal="center" vertical="center"/>
    </xf>
    <xf numFmtId="0" fontId="36" fillId="0" borderId="7" xfId="0" applyFont="1" applyBorder="1" applyAlignment="1">
      <alignment horizontal="center" vertical="center" wrapText="1"/>
    </xf>
    <xf numFmtId="166" fontId="36" fillId="0" borderId="7" xfId="0" applyNumberFormat="1" applyFont="1" applyBorder="1" applyAlignment="1">
      <alignment horizontal="center" vertical="center" wrapText="1"/>
    </xf>
    <xf numFmtId="166" fontId="38" fillId="0" borderId="1" xfId="0" applyNumberFormat="1" applyFont="1" applyBorder="1" applyAlignment="1">
      <alignment horizontal="center" vertical="center" wrapText="1"/>
    </xf>
    <xf numFmtId="166" fontId="38" fillId="2" borderId="1" xfId="0" applyNumberFormat="1" applyFont="1" applyFill="1" applyBorder="1" applyAlignment="1">
      <alignment horizontal="center" vertical="center" wrapText="1"/>
    </xf>
    <xf numFmtId="166" fontId="38" fillId="3" borderId="1" xfId="0" applyNumberFormat="1" applyFont="1" applyFill="1" applyBorder="1" applyAlignment="1">
      <alignment horizontal="center" vertical="center" wrapText="1"/>
    </xf>
    <xf numFmtId="0" fontId="40" fillId="0" borderId="1" xfId="0" applyFont="1" applyBorder="1" applyAlignment="1">
      <alignment horizontal="center" vertical="center" wrapText="1"/>
    </xf>
    <xf numFmtId="0" fontId="39" fillId="0" borderId="1" xfId="0" applyFont="1" applyBorder="1" applyAlignment="1">
      <alignment horizontal="center" vertical="center" wrapText="1"/>
    </xf>
    <xf numFmtId="0" fontId="41" fillId="0" borderId="7" xfId="0" applyFont="1" applyBorder="1" applyAlignment="1">
      <alignment horizontal="center" vertical="center" wrapText="1"/>
    </xf>
    <xf numFmtId="0" fontId="42" fillId="0" borderId="1" xfId="0" applyFont="1" applyBorder="1" applyAlignment="1">
      <alignment horizontal="center" vertical="center"/>
    </xf>
    <xf numFmtId="0" fontId="42" fillId="2" borderId="1" xfId="0" applyFont="1" applyFill="1" applyBorder="1" applyAlignment="1">
      <alignment horizontal="center" vertical="center"/>
    </xf>
    <xf numFmtId="0" fontId="0" fillId="3" borderId="0" xfId="0" applyFill="1" applyAlignment="1">
      <alignment horizontal="center" vertical="center"/>
    </xf>
    <xf numFmtId="165" fontId="40" fillId="0" borderId="1" xfId="0" applyNumberFormat="1" applyFont="1" applyBorder="1" applyAlignment="1">
      <alignment horizontal="center" vertical="center" wrapText="1"/>
    </xf>
    <xf numFmtId="0" fontId="38" fillId="3" borderId="1" xfId="0" applyFont="1" applyFill="1" applyBorder="1" applyAlignment="1">
      <alignment horizontal="center" vertical="center" wrapText="1"/>
    </xf>
    <xf numFmtId="0" fontId="43" fillId="0" borderId="1" xfId="0" applyFont="1" applyBorder="1"/>
    <xf numFmtId="166" fontId="40" fillId="0" borderId="1" xfId="0" applyNumberFormat="1" applyFont="1" applyBorder="1" applyAlignment="1">
      <alignment horizontal="center" vertical="center" wrapText="1"/>
    </xf>
    <xf numFmtId="0" fontId="44" fillId="0" borderId="1" xfId="0" applyFont="1" applyBorder="1" applyAlignment="1">
      <alignment horizontal="center" vertical="center"/>
    </xf>
    <xf numFmtId="0" fontId="42" fillId="0" borderId="1" xfId="0" applyFont="1" applyBorder="1" applyAlignment="1">
      <alignment horizontal="left" vertical="center"/>
    </xf>
    <xf numFmtId="0" fontId="40" fillId="0" borderId="1" xfId="0" applyFont="1" applyBorder="1" applyAlignment="1">
      <alignment horizontal="left" vertical="center"/>
    </xf>
    <xf numFmtId="0" fontId="38" fillId="0" borderId="0" xfId="0" applyFont="1" applyAlignment="1">
      <alignment horizontal="center" vertical="center" wrapText="1"/>
    </xf>
    <xf numFmtId="0" fontId="45" fillId="3" borderId="1" xfId="0" applyFont="1" applyFill="1" applyBorder="1" applyAlignment="1">
      <alignment horizontal="center" vertical="center" wrapText="1"/>
    </xf>
    <xf numFmtId="0" fontId="39" fillId="3" borderId="1" xfId="0" applyFont="1" applyFill="1" applyBorder="1" applyAlignment="1">
      <alignment horizontal="center" vertical="center"/>
    </xf>
    <xf numFmtId="166" fontId="39" fillId="0" borderId="1" xfId="0" applyNumberFormat="1" applyFont="1" applyBorder="1" applyAlignment="1">
      <alignment horizontal="center" vertical="center"/>
    </xf>
    <xf numFmtId="167" fontId="39" fillId="0" borderId="1" xfId="0" applyNumberFormat="1" applyFont="1" applyBorder="1" applyAlignment="1">
      <alignment horizontal="center" vertical="center"/>
    </xf>
    <xf numFmtId="0" fontId="39" fillId="0" borderId="0" xfId="0" applyFont="1" applyAlignment="1">
      <alignment horizontal="center" vertical="center" wrapText="1"/>
    </xf>
    <xf numFmtId="0" fontId="0" fillId="0" borderId="0" xfId="0" applyAlignment="1">
      <alignment horizontal="center"/>
    </xf>
    <xf numFmtId="0" fontId="46" fillId="0" borderId="0" xfId="0" applyFont="1" applyAlignment="1">
      <alignment vertical="center"/>
    </xf>
    <xf numFmtId="0" fontId="47" fillId="0" borderId="0" xfId="0" applyFont="1"/>
    <xf numFmtId="0" fontId="48" fillId="0" borderId="8" xfId="0" applyFont="1" applyBorder="1"/>
    <xf numFmtId="0" fontId="47" fillId="0" borderId="9" xfId="0" applyFont="1" applyBorder="1"/>
    <xf numFmtId="0" fontId="47" fillId="0" borderId="8" xfId="0" applyFont="1" applyBorder="1"/>
    <xf numFmtId="0" fontId="46" fillId="0" borderId="0" xfId="0" applyFont="1"/>
    <xf numFmtId="0" fontId="46" fillId="4" borderId="1" xfId="0" applyFont="1" applyFill="1" applyBorder="1" applyAlignment="1">
      <alignment horizontal="center" vertical="center" wrapText="1"/>
    </xf>
    <xf numFmtId="0" fontId="46" fillId="4" borderId="1" xfId="0" applyFont="1" applyFill="1" applyBorder="1" applyAlignment="1">
      <alignment vertical="center" wrapText="1"/>
    </xf>
    <xf numFmtId="0" fontId="51" fillId="0" borderId="0" xfId="0" applyFont="1" applyAlignment="1">
      <alignment vertical="center"/>
    </xf>
    <xf numFmtId="0" fontId="52" fillId="0" borderId="0" xfId="0" applyFont="1" applyAlignment="1">
      <alignment vertical="center"/>
    </xf>
    <xf numFmtId="0" fontId="53" fillId="0" borderId="0" xfId="0" applyFont="1" applyAlignment="1">
      <alignment vertical="center"/>
    </xf>
    <xf numFmtId="0" fontId="54" fillId="0" borderId="0" xfId="0" applyFont="1"/>
    <xf numFmtId="0" fontId="55" fillId="0" borderId="0" xfId="0" applyFont="1"/>
    <xf numFmtId="0" fontId="53" fillId="0" borderId="8" xfId="0" applyFont="1" applyBorder="1" applyAlignment="1">
      <alignment vertical="center"/>
    </xf>
    <xf numFmtId="0" fontId="54" fillId="0" borderId="8" xfId="0" applyFont="1" applyBorder="1"/>
    <xf numFmtId="0" fontId="56" fillId="0" borderId="0" xfId="0" applyFont="1" applyAlignment="1">
      <alignment vertical="center"/>
    </xf>
    <xf numFmtId="0" fontId="57" fillId="0" borderId="0" xfId="0" applyFont="1" applyAlignment="1">
      <alignment vertical="center"/>
    </xf>
    <xf numFmtId="0" fontId="58" fillId="0" borderId="0" xfId="0" applyFont="1"/>
    <xf numFmtId="0" fontId="59" fillId="0" borderId="0" xfId="0" applyFont="1"/>
    <xf numFmtId="0" fontId="60" fillId="0" borderId="0" xfId="0" applyFont="1"/>
    <xf numFmtId="0" fontId="46" fillId="0" borderId="1" xfId="0" applyFont="1" applyBorder="1" applyAlignment="1">
      <alignment vertical="center" wrapText="1"/>
    </xf>
    <xf numFmtId="0" fontId="50" fillId="0" borderId="0" xfId="0" applyFont="1" applyAlignment="1">
      <alignment horizontal="right"/>
    </xf>
    <xf numFmtId="0" fontId="57" fillId="0" borderId="0" xfId="0" applyFont="1" applyAlignment="1">
      <alignment vertical="top"/>
    </xf>
    <xf numFmtId="0" fontId="32" fillId="2" borderId="1" xfId="0" applyFont="1" applyFill="1" applyBorder="1" applyAlignment="1">
      <alignment horizontal="center" vertical="center" wrapText="1"/>
    </xf>
    <xf numFmtId="168" fontId="32" fillId="2" borderId="1" xfId="0" applyNumberFormat="1" applyFont="1" applyFill="1" applyBorder="1" applyAlignment="1">
      <alignment horizontal="center" vertical="center" wrapText="1"/>
    </xf>
    <xf numFmtId="0" fontId="32" fillId="0" borderId="0" xfId="2" applyFont="1" applyAlignment="1">
      <alignment horizontal="center"/>
    </xf>
    <xf numFmtId="0" fontId="32" fillId="3" borderId="0" xfId="2" applyFont="1" applyFill="1" applyAlignment="1">
      <alignment horizontal="center"/>
    </xf>
    <xf numFmtId="166" fontId="32" fillId="2" borderId="1" xfId="0" applyNumberFormat="1" applyFont="1" applyFill="1" applyBorder="1" applyAlignment="1">
      <alignment horizontal="center" vertical="center" wrapText="1"/>
    </xf>
    <xf numFmtId="0" fontId="32" fillId="2" borderId="1" xfId="0" applyFont="1" applyFill="1" applyBorder="1" applyAlignment="1">
      <alignment horizontal="center" vertical="center"/>
    </xf>
    <xf numFmtId="0" fontId="82" fillId="2" borderId="1" xfId="0" applyFont="1" applyFill="1" applyBorder="1" applyAlignment="1">
      <alignment horizontal="center" vertical="center" wrapText="1"/>
    </xf>
    <xf numFmtId="0" fontId="32" fillId="2" borderId="0" xfId="0" applyFont="1" applyFill="1" applyAlignment="1">
      <alignment horizontal="center" vertical="center" wrapText="1"/>
    </xf>
    <xf numFmtId="0" fontId="32" fillId="2" borderId="0" xfId="0" applyFont="1" applyFill="1" applyAlignment="1">
      <alignment horizontal="center" vertical="center"/>
    </xf>
    <xf numFmtId="14" fontId="82" fillId="2" borderId="1" xfId="0" applyNumberFormat="1" applyFont="1" applyFill="1" applyBorder="1" applyAlignment="1">
      <alignment horizontal="center" vertical="center" wrapText="1"/>
    </xf>
    <xf numFmtId="0" fontId="85" fillId="2" borderId="1" xfId="0" applyFont="1" applyFill="1" applyBorder="1" applyAlignment="1">
      <alignment horizontal="center" vertical="center" wrapText="1"/>
    </xf>
    <xf numFmtId="0" fontId="32" fillId="2" borderId="1" xfId="0" applyFont="1" applyFill="1" applyBorder="1" applyAlignment="1">
      <alignment horizontal="center" vertical="center" shrinkToFit="1"/>
    </xf>
    <xf numFmtId="0" fontId="31" fillId="2" borderId="1" xfId="0" applyFont="1" applyFill="1" applyBorder="1" applyAlignment="1">
      <alignment horizontal="center" vertical="center" wrapText="1"/>
    </xf>
    <xf numFmtId="49" fontId="31" fillId="2" borderId="1" xfId="0" applyNumberFormat="1" applyFont="1" applyFill="1" applyBorder="1" applyAlignment="1">
      <alignment horizontal="center" vertical="center" wrapText="1"/>
    </xf>
    <xf numFmtId="0" fontId="30" fillId="2" borderId="1" xfId="0" applyFont="1" applyFill="1" applyBorder="1" applyAlignment="1">
      <alignment horizontal="center" vertical="center" wrapText="1"/>
    </xf>
    <xf numFmtId="0" fontId="27" fillId="2" borderId="1" xfId="0" applyFont="1" applyFill="1" applyBorder="1" applyAlignment="1">
      <alignment horizontal="center" vertical="center" wrapText="1"/>
    </xf>
    <xf numFmtId="0" fontId="26" fillId="0" borderId="1" xfId="0" applyFont="1" applyBorder="1" applyAlignment="1">
      <alignment horizontal="center" vertical="center" wrapText="1"/>
    </xf>
    <xf numFmtId="0" fontId="32" fillId="5" borderId="0" xfId="0" applyFont="1" applyFill="1" applyAlignment="1">
      <alignment horizontal="center" vertical="center"/>
    </xf>
    <xf numFmtId="0" fontId="24" fillId="2" borderId="1" xfId="0" applyFont="1" applyFill="1" applyBorder="1" applyAlignment="1">
      <alignment horizontal="center" vertical="center" wrapText="1"/>
    </xf>
    <xf numFmtId="49" fontId="24" fillId="2" borderId="1" xfId="0" applyNumberFormat="1" applyFont="1" applyFill="1" applyBorder="1" applyAlignment="1">
      <alignment horizontal="center" vertical="center" wrapText="1"/>
    </xf>
    <xf numFmtId="0" fontId="22" fillId="2" borderId="1" xfId="0" applyFont="1" applyFill="1" applyBorder="1" applyAlignment="1">
      <alignment horizontal="center" vertical="center" wrapText="1"/>
    </xf>
    <xf numFmtId="49" fontId="22" fillId="2" borderId="1" xfId="0" applyNumberFormat="1" applyFont="1" applyFill="1" applyBorder="1" applyAlignment="1">
      <alignment horizontal="center" vertical="center" wrapText="1"/>
    </xf>
    <xf numFmtId="0" fontId="21" fillId="2" borderId="1" xfId="0" applyFont="1" applyFill="1" applyBorder="1" applyAlignment="1">
      <alignment horizontal="center" vertical="center" wrapText="1"/>
    </xf>
    <xf numFmtId="0" fontId="32" fillId="3" borderId="1" xfId="0" applyFont="1" applyFill="1" applyBorder="1" applyAlignment="1">
      <alignment horizontal="center" vertical="center" wrapText="1"/>
    </xf>
    <xf numFmtId="0" fontId="31" fillId="3" borderId="1" xfId="0" applyFont="1" applyFill="1" applyBorder="1" applyAlignment="1">
      <alignment horizontal="center" vertical="center" wrapText="1"/>
    </xf>
    <xf numFmtId="168" fontId="32" fillId="3" borderId="1" xfId="0" applyNumberFormat="1" applyFont="1" applyFill="1" applyBorder="1" applyAlignment="1">
      <alignment horizontal="center" vertical="center" wrapText="1"/>
    </xf>
    <xf numFmtId="0" fontId="30" fillId="3" borderId="1" xfId="0" applyFont="1" applyFill="1" applyBorder="1" applyAlignment="1">
      <alignment horizontal="center" vertical="center" wrapText="1"/>
    </xf>
    <xf numFmtId="49" fontId="31" fillId="3" borderId="1" xfId="0" applyNumberFormat="1" applyFont="1" applyFill="1" applyBorder="1" applyAlignment="1">
      <alignment horizontal="center" vertical="center" wrapText="1"/>
    </xf>
    <xf numFmtId="166" fontId="32" fillId="3" borderId="1" xfId="0" applyNumberFormat="1" applyFont="1" applyFill="1" applyBorder="1" applyAlignment="1">
      <alignment horizontal="center" vertical="center" wrapText="1"/>
    </xf>
    <xf numFmtId="0" fontId="21" fillId="3" borderId="1" xfId="0" applyFont="1" applyFill="1" applyBorder="1" applyAlignment="1">
      <alignment horizontal="center" vertical="center" wrapText="1"/>
    </xf>
    <xf numFmtId="0" fontId="32" fillId="3" borderId="1" xfId="0" applyFont="1" applyFill="1" applyBorder="1" applyAlignment="1">
      <alignment horizontal="center" vertical="center"/>
    </xf>
    <xf numFmtId="0" fontId="83" fillId="3" borderId="0" xfId="0" applyFont="1" applyFill="1" applyAlignment="1">
      <alignment horizontal="center" vertical="center"/>
    </xf>
    <xf numFmtId="0" fontId="32" fillId="3" borderId="0" xfId="0" applyFont="1" applyFill="1" applyAlignment="1">
      <alignment horizontal="center" vertical="center"/>
    </xf>
    <xf numFmtId="0" fontId="24" fillId="3" borderId="1" xfId="0" applyFont="1" applyFill="1" applyBorder="1" applyAlignment="1">
      <alignment horizontal="center" vertical="center" wrapText="1"/>
    </xf>
    <xf numFmtId="0" fontId="24" fillId="3" borderId="1" xfId="0" applyFont="1" applyFill="1" applyBorder="1" applyAlignment="1">
      <alignment horizontal="center" vertical="center"/>
    </xf>
    <xf numFmtId="0" fontId="29" fillId="3" borderId="1" xfId="0" applyFont="1" applyFill="1" applyBorder="1" applyAlignment="1">
      <alignment horizontal="center" vertical="center" wrapText="1"/>
    </xf>
    <xf numFmtId="0" fontId="82" fillId="3" borderId="1" xfId="0" applyFont="1" applyFill="1" applyBorder="1" applyAlignment="1">
      <alignment horizontal="center" vertical="center" wrapText="1"/>
    </xf>
    <xf numFmtId="49" fontId="82" fillId="3" borderId="1" xfId="0" applyNumberFormat="1" applyFont="1" applyFill="1" applyBorder="1" applyAlignment="1">
      <alignment horizontal="center" vertical="center" wrapText="1"/>
    </xf>
    <xf numFmtId="0" fontId="25" fillId="3" borderId="1" xfId="0" applyFont="1" applyFill="1" applyBorder="1" applyAlignment="1">
      <alignment horizontal="center" vertical="center" wrapText="1"/>
    </xf>
    <xf numFmtId="0" fontId="26" fillId="3" borderId="1" xfId="0" applyFont="1" applyFill="1" applyBorder="1" applyAlignment="1">
      <alignment horizontal="center" vertical="center" wrapText="1"/>
    </xf>
    <xf numFmtId="49" fontId="32" fillId="3" borderId="1" xfId="0" quotePrefix="1" applyNumberFormat="1" applyFont="1" applyFill="1" applyBorder="1" applyAlignment="1">
      <alignment horizontal="center" vertical="center" wrapText="1"/>
    </xf>
    <xf numFmtId="0" fontId="32" fillId="5" borderId="1" xfId="0" applyFont="1" applyFill="1" applyBorder="1" applyAlignment="1">
      <alignment horizontal="center" vertical="center" wrapText="1"/>
    </xf>
    <xf numFmtId="0" fontId="32" fillId="5" borderId="1" xfId="0" applyFont="1" applyFill="1" applyBorder="1" applyAlignment="1">
      <alignment horizontal="center" vertical="center"/>
    </xf>
    <xf numFmtId="49" fontId="32" fillId="5" borderId="1" xfId="0" quotePrefix="1" applyNumberFormat="1" applyFont="1" applyFill="1" applyBorder="1" applyAlignment="1">
      <alignment horizontal="center" vertical="center" wrapText="1"/>
    </xf>
    <xf numFmtId="0" fontId="21" fillId="5" borderId="1" xfId="0" applyFont="1" applyFill="1" applyBorder="1" applyAlignment="1">
      <alignment horizontal="center" vertical="center" wrapText="1"/>
    </xf>
    <xf numFmtId="0" fontId="32" fillId="5" borderId="0" xfId="2" applyFont="1" applyFill="1" applyAlignment="1">
      <alignment horizontal="center"/>
    </xf>
    <xf numFmtId="0" fontId="21" fillId="5" borderId="0" xfId="2" applyFont="1" applyFill="1" applyAlignment="1">
      <alignment horizontal="center"/>
    </xf>
    <xf numFmtId="17" fontId="32" fillId="3" borderId="1" xfId="0" quotePrefix="1" applyNumberFormat="1" applyFont="1" applyFill="1" applyBorder="1" applyAlignment="1">
      <alignment horizontal="center" vertical="center" wrapText="1"/>
    </xf>
    <xf numFmtId="0" fontId="26" fillId="5" borderId="1" xfId="0" applyFont="1" applyFill="1" applyBorder="1" applyAlignment="1">
      <alignment horizontal="center" vertical="center" wrapText="1"/>
    </xf>
    <xf numFmtId="0" fontId="32" fillId="3" borderId="1" xfId="0" applyFont="1" applyFill="1" applyBorder="1" applyAlignment="1">
      <alignment horizontal="center" vertical="center" shrinkToFit="1"/>
    </xf>
    <xf numFmtId="0" fontId="28" fillId="3" borderId="1" xfId="0" applyFont="1" applyFill="1" applyBorder="1" applyAlignment="1">
      <alignment horizontal="center" vertical="center"/>
    </xf>
    <xf numFmtId="0" fontId="28" fillId="3" borderId="1" xfId="0" applyFont="1" applyFill="1" applyBorder="1" applyAlignment="1">
      <alignment horizontal="center" vertical="center" wrapText="1"/>
    </xf>
    <xf numFmtId="49" fontId="28" fillId="3" borderId="1" xfId="0" applyNumberFormat="1" applyFont="1" applyFill="1" applyBorder="1" applyAlignment="1">
      <alignment horizontal="center" vertical="center"/>
    </xf>
    <xf numFmtId="49" fontId="28" fillId="3" borderId="1" xfId="0" applyNumberFormat="1" applyFont="1" applyFill="1" applyBorder="1" applyAlignment="1">
      <alignment horizontal="center" vertical="center" wrapText="1"/>
    </xf>
    <xf numFmtId="168" fontId="82" fillId="3" borderId="1" xfId="0" applyNumberFormat="1" applyFont="1" applyFill="1" applyBorder="1" applyAlignment="1">
      <alignment horizontal="center" vertical="center" wrapText="1"/>
    </xf>
    <xf numFmtId="0" fontId="82" fillId="3" borderId="0" xfId="0" applyFont="1" applyFill="1" applyAlignment="1">
      <alignment horizontal="center" vertical="center" wrapText="1"/>
    </xf>
    <xf numFmtId="0" fontId="32" fillId="6" borderId="1" xfId="0" applyFont="1" applyFill="1" applyBorder="1" applyAlignment="1">
      <alignment horizontal="center" vertical="center" wrapText="1"/>
    </xf>
    <xf numFmtId="0" fontId="28" fillId="3" borderId="0" xfId="0" applyFont="1" applyFill="1" applyAlignment="1">
      <alignment horizontal="center" vertical="center" wrapText="1"/>
    </xf>
    <xf numFmtId="14" fontId="32" fillId="3" borderId="1" xfId="0" applyNumberFormat="1" applyFont="1" applyFill="1" applyBorder="1" applyAlignment="1">
      <alignment horizontal="center" vertical="center" wrapText="1"/>
    </xf>
    <xf numFmtId="0" fontId="86" fillId="3" borderId="1" xfId="0" applyFont="1" applyFill="1" applyBorder="1" applyAlignment="1">
      <alignment horizontal="center" vertical="center" wrapText="1"/>
    </xf>
    <xf numFmtId="168" fontId="86" fillId="3" borderId="1" xfId="0" applyNumberFormat="1" applyFont="1" applyFill="1" applyBorder="1" applyAlignment="1">
      <alignment horizontal="center" vertical="center" wrapText="1"/>
    </xf>
    <xf numFmtId="0" fontId="87" fillId="3" borderId="1" xfId="0" applyFont="1" applyFill="1" applyBorder="1" applyAlignment="1">
      <alignment horizontal="center" vertical="center"/>
    </xf>
    <xf numFmtId="168" fontId="32" fillId="3" borderId="1" xfId="0" applyNumberFormat="1" applyFont="1" applyFill="1" applyBorder="1" applyAlignment="1">
      <alignment horizontal="center" vertical="center"/>
    </xf>
    <xf numFmtId="0" fontId="85" fillId="3" borderId="1" xfId="0" applyFont="1" applyFill="1" applyBorder="1" applyAlignment="1">
      <alignment horizontal="center" vertical="center" wrapText="1"/>
    </xf>
    <xf numFmtId="0" fontId="20" fillId="5" borderId="0" xfId="0" applyFont="1" applyFill="1" applyAlignment="1">
      <alignment horizontal="center" vertical="center"/>
    </xf>
    <xf numFmtId="0" fontId="20" fillId="5" borderId="1" xfId="0" applyFont="1" applyFill="1" applyBorder="1" applyAlignment="1">
      <alignment horizontal="center" vertical="center" wrapText="1"/>
    </xf>
    <xf numFmtId="0" fontId="20" fillId="5" borderId="1" xfId="0" applyFont="1" applyFill="1" applyBorder="1" applyAlignment="1">
      <alignment horizontal="center" vertical="center"/>
    </xf>
    <xf numFmtId="49" fontId="20" fillId="5" borderId="1" xfId="0" quotePrefix="1" applyNumberFormat="1" applyFont="1" applyFill="1" applyBorder="1" applyAlignment="1">
      <alignment horizontal="center" vertical="center" wrapText="1"/>
    </xf>
    <xf numFmtId="0" fontId="20" fillId="5" borderId="0" xfId="5" applyFill="1" applyAlignment="1">
      <alignment horizontal="center"/>
    </xf>
    <xf numFmtId="0" fontId="20" fillId="7" borderId="1" xfId="0" applyFont="1" applyFill="1" applyBorder="1" applyAlignment="1">
      <alignment horizontal="center" vertical="center" wrapText="1"/>
    </xf>
    <xf numFmtId="168" fontId="20" fillId="7" borderId="1" xfId="0" applyNumberFormat="1" applyFont="1" applyFill="1" applyBorder="1" applyAlignment="1">
      <alignment horizontal="center" vertical="center" wrapText="1"/>
    </xf>
    <xf numFmtId="166" fontId="20" fillId="7" borderId="1" xfId="0" applyNumberFormat="1" applyFont="1" applyFill="1" applyBorder="1" applyAlignment="1">
      <alignment horizontal="center" vertical="center" wrapText="1"/>
    </xf>
    <xf numFmtId="0" fontId="20" fillId="7" borderId="1" xfId="0" applyFont="1" applyFill="1" applyBorder="1" applyAlignment="1">
      <alignment horizontal="center" vertical="center"/>
    </xf>
    <xf numFmtId="0" fontId="20" fillId="7" borderId="0" xfId="0" applyFont="1" applyFill="1" applyAlignment="1">
      <alignment horizontal="center" vertical="center"/>
    </xf>
    <xf numFmtId="0" fontId="20" fillId="7" borderId="0" xfId="5" applyFill="1" applyAlignment="1">
      <alignment horizontal="center"/>
    </xf>
    <xf numFmtId="0" fontId="82" fillId="7" borderId="1" xfId="0" applyFont="1" applyFill="1" applyBorder="1" applyAlignment="1">
      <alignment horizontal="center" vertical="center" wrapText="1"/>
    </xf>
    <xf numFmtId="0" fontId="83" fillId="7" borderId="0" xfId="0" applyFont="1" applyFill="1" applyAlignment="1">
      <alignment horizontal="center" vertical="center"/>
    </xf>
    <xf numFmtId="168" fontId="20" fillId="5" borderId="1" xfId="0" applyNumberFormat="1" applyFont="1" applyFill="1" applyBorder="1" applyAlignment="1">
      <alignment horizontal="center" vertical="center" wrapText="1"/>
    </xf>
    <xf numFmtId="166" fontId="20" fillId="5" borderId="1" xfId="0" applyNumberFormat="1" applyFont="1" applyFill="1" applyBorder="1" applyAlignment="1">
      <alignment horizontal="center" vertical="center" wrapText="1"/>
    </xf>
    <xf numFmtId="0" fontId="88" fillId="5" borderId="0" xfId="0" applyFont="1" applyFill="1"/>
    <xf numFmtId="0" fontId="83" fillId="5" borderId="0" xfId="0" applyFont="1" applyFill="1" applyAlignment="1">
      <alignment horizontal="center" vertical="center"/>
    </xf>
    <xf numFmtId="49" fontId="20" fillId="7" borderId="1" xfId="0" quotePrefix="1" applyNumberFormat="1" applyFont="1" applyFill="1" applyBorder="1" applyAlignment="1">
      <alignment horizontal="center" vertical="center" wrapText="1"/>
    </xf>
    <xf numFmtId="0" fontId="20" fillId="7" borderId="1" xfId="0" applyFont="1" applyFill="1" applyBorder="1" applyAlignment="1">
      <alignment horizontal="center" vertical="center" shrinkToFit="1"/>
    </xf>
    <xf numFmtId="49" fontId="20" fillId="7" borderId="1" xfId="0" applyNumberFormat="1" applyFont="1" applyFill="1" applyBorder="1" applyAlignment="1">
      <alignment horizontal="center" vertical="center" wrapText="1"/>
    </xf>
    <xf numFmtId="168" fontId="20" fillId="7" borderId="1" xfId="0" applyNumberFormat="1" applyFont="1" applyFill="1" applyBorder="1" applyAlignment="1">
      <alignment horizontal="center" vertical="center"/>
    </xf>
    <xf numFmtId="165" fontId="20" fillId="7" borderId="1" xfId="0" applyNumberFormat="1" applyFont="1" applyFill="1" applyBorder="1" applyAlignment="1">
      <alignment horizontal="center" vertical="center"/>
    </xf>
    <xf numFmtId="49" fontId="82" fillId="7" borderId="1" xfId="0" applyNumberFormat="1" applyFont="1" applyFill="1" applyBorder="1" applyAlignment="1">
      <alignment horizontal="center" vertical="center" wrapText="1"/>
    </xf>
    <xf numFmtId="0" fontId="82" fillId="5" borderId="1" xfId="0" applyFont="1" applyFill="1" applyBorder="1" applyAlignment="1">
      <alignment horizontal="center" vertical="center" wrapText="1"/>
    </xf>
    <xf numFmtId="168" fontId="82" fillId="7" borderId="1" xfId="0" applyNumberFormat="1" applyFont="1" applyFill="1" applyBorder="1" applyAlignment="1">
      <alignment horizontal="center" vertical="center" wrapText="1"/>
    </xf>
    <xf numFmtId="49" fontId="20" fillId="7" borderId="1" xfId="0" applyNumberFormat="1" applyFont="1" applyFill="1" applyBorder="1" applyAlignment="1">
      <alignment horizontal="center" vertical="center"/>
    </xf>
    <xf numFmtId="0" fontId="85" fillId="7" borderId="1" xfId="0" applyFont="1" applyFill="1" applyBorder="1" applyAlignment="1">
      <alignment horizontal="center" vertical="center" wrapText="1"/>
    </xf>
    <xf numFmtId="168" fontId="82" fillId="5" borderId="1" xfId="0" applyNumberFormat="1" applyFont="1" applyFill="1" applyBorder="1" applyAlignment="1">
      <alignment horizontal="center" vertical="center" wrapText="1"/>
    </xf>
    <xf numFmtId="0" fontId="20" fillId="8" borderId="1" xfId="0" applyFont="1" applyFill="1" applyBorder="1" applyAlignment="1">
      <alignment horizontal="center" vertical="center" wrapText="1"/>
    </xf>
    <xf numFmtId="168" fontId="20" fillId="8" borderId="1" xfId="0" applyNumberFormat="1" applyFont="1" applyFill="1" applyBorder="1" applyAlignment="1">
      <alignment horizontal="center" vertical="center" wrapText="1"/>
    </xf>
    <xf numFmtId="0" fontId="20" fillId="8" borderId="1" xfId="0" applyFont="1" applyFill="1" applyBorder="1" applyAlignment="1">
      <alignment horizontal="center" vertical="center"/>
    </xf>
    <xf numFmtId="166" fontId="20" fillId="8" borderId="1" xfId="0" applyNumberFormat="1" applyFont="1" applyFill="1" applyBorder="1" applyAlignment="1">
      <alignment horizontal="center" vertical="center" wrapText="1"/>
    </xf>
    <xf numFmtId="0" fontId="83" fillId="8" borderId="0" xfId="0" applyFont="1" applyFill="1" applyAlignment="1">
      <alignment horizontal="center" vertical="center"/>
    </xf>
    <xf numFmtId="49" fontId="20" fillId="8" borderId="1" xfId="0" applyNumberFormat="1" applyFont="1" applyFill="1" applyBorder="1" applyAlignment="1">
      <alignment horizontal="center" vertical="center" wrapText="1"/>
    </xf>
    <xf numFmtId="0" fontId="20" fillId="8" borderId="0" xfId="0" applyFont="1" applyFill="1" applyAlignment="1">
      <alignment horizontal="center" vertical="center"/>
    </xf>
    <xf numFmtId="0" fontId="20" fillId="8" borderId="1" xfId="0" applyFont="1" applyFill="1" applyBorder="1" applyAlignment="1">
      <alignment vertical="center"/>
    </xf>
    <xf numFmtId="0" fontId="82" fillId="8" borderId="1" xfId="0" applyFont="1" applyFill="1" applyBorder="1" applyAlignment="1">
      <alignment horizontal="center" vertical="center" wrapText="1"/>
    </xf>
    <xf numFmtId="168" fontId="82" fillId="8" borderId="1" xfId="0" applyNumberFormat="1" applyFont="1" applyFill="1" applyBorder="1" applyAlignment="1">
      <alignment horizontal="center" vertical="center" wrapText="1"/>
    </xf>
    <xf numFmtId="168" fontId="20" fillId="8" borderId="1" xfId="0" applyNumberFormat="1" applyFont="1" applyFill="1" applyBorder="1" applyAlignment="1">
      <alignment horizontal="center" vertical="center"/>
    </xf>
    <xf numFmtId="49" fontId="82" fillId="8" borderId="1" xfId="0" applyNumberFormat="1" applyFont="1" applyFill="1" applyBorder="1" applyAlignment="1">
      <alignment horizontal="center" vertical="center" wrapText="1"/>
    </xf>
    <xf numFmtId="0" fontId="86" fillId="8" borderId="1" xfId="0" applyFont="1" applyFill="1" applyBorder="1" applyAlignment="1">
      <alignment horizontal="center" vertical="center" wrapText="1"/>
    </xf>
    <xf numFmtId="168" fontId="86" fillId="8" borderId="1" xfId="0" applyNumberFormat="1" applyFont="1" applyFill="1" applyBorder="1" applyAlignment="1">
      <alignment horizontal="center" vertical="center" wrapText="1"/>
    </xf>
    <xf numFmtId="0" fontId="87" fillId="8" borderId="1" xfId="0" applyFont="1" applyFill="1" applyBorder="1" applyAlignment="1">
      <alignment horizontal="center" vertical="center"/>
    </xf>
    <xf numFmtId="49" fontId="20" fillId="8" borderId="1" xfId="0" applyNumberFormat="1" applyFont="1" applyFill="1" applyBorder="1" applyAlignment="1">
      <alignment horizontal="center" vertical="center"/>
    </xf>
    <xf numFmtId="0" fontId="85" fillId="8" borderId="1" xfId="0" applyFont="1" applyFill="1" applyBorder="1" applyAlignment="1">
      <alignment horizontal="center" vertical="center" wrapText="1"/>
    </xf>
    <xf numFmtId="0" fontId="83" fillId="5" borderId="0" xfId="2" applyFont="1" applyFill="1" applyAlignment="1">
      <alignment horizontal="center"/>
    </xf>
    <xf numFmtId="0" fontId="32" fillId="7" borderId="0" xfId="2" applyFont="1" applyFill="1" applyAlignment="1">
      <alignment horizontal="center"/>
    </xf>
    <xf numFmtId="0" fontId="32" fillId="8" borderId="0" xfId="2" applyFont="1" applyFill="1" applyAlignment="1">
      <alignment horizontal="center"/>
    </xf>
    <xf numFmtId="0" fontId="80" fillId="3" borderId="0" xfId="0" applyFont="1" applyFill="1" applyAlignment="1">
      <alignment horizontal="left" vertical="center"/>
    </xf>
    <xf numFmtId="0" fontId="91" fillId="3" borderId="0" xfId="0" applyFont="1" applyFill="1" applyAlignment="1">
      <alignment horizontal="left" vertical="center"/>
    </xf>
    <xf numFmtId="0" fontId="80" fillId="3" borderId="0" xfId="2" applyFont="1" applyFill="1" applyAlignment="1">
      <alignment horizontal="left"/>
    </xf>
    <xf numFmtId="0" fontId="80" fillId="5" borderId="0" xfId="2" applyFont="1" applyFill="1" applyAlignment="1">
      <alignment horizontal="left"/>
    </xf>
    <xf numFmtId="0" fontId="91" fillId="2" borderId="0" xfId="0" applyFont="1" applyFill="1" applyAlignment="1">
      <alignment horizontal="left" vertical="center"/>
    </xf>
    <xf numFmtId="0" fontId="91" fillId="7" borderId="0" xfId="0" applyFont="1" applyFill="1" applyAlignment="1">
      <alignment horizontal="left" vertical="center"/>
    </xf>
    <xf numFmtId="0" fontId="80" fillId="5" borderId="0" xfId="0" applyFont="1" applyFill="1" applyAlignment="1">
      <alignment horizontal="left"/>
    </xf>
    <xf numFmtId="0" fontId="80" fillId="7" borderId="0" xfId="5" applyFont="1" applyFill="1" applyAlignment="1">
      <alignment horizontal="left"/>
    </xf>
    <xf numFmtId="0" fontId="91" fillId="5" borderId="0" xfId="0" applyFont="1" applyFill="1" applyAlignment="1">
      <alignment horizontal="left" vertical="center"/>
    </xf>
    <xf numFmtId="0" fontId="80" fillId="7" borderId="0" xfId="0" applyFont="1" applyFill="1" applyAlignment="1">
      <alignment horizontal="left" vertical="center"/>
    </xf>
    <xf numFmtId="0" fontId="91" fillId="8" borderId="0" xfId="0" applyFont="1" applyFill="1" applyAlignment="1">
      <alignment horizontal="left" vertical="center"/>
    </xf>
    <xf numFmtId="0" fontId="80" fillId="8" borderId="0" xfId="0" applyFont="1" applyFill="1" applyAlignment="1">
      <alignment horizontal="left" vertical="center"/>
    </xf>
    <xf numFmtId="0" fontId="32" fillId="3" borderId="1" xfId="0" applyFont="1" applyFill="1" applyBorder="1" applyAlignment="1">
      <alignment vertical="center"/>
    </xf>
    <xf numFmtId="168" fontId="26" fillId="3" borderId="1" xfId="0" applyNumberFormat="1" applyFont="1" applyFill="1" applyBorder="1" applyAlignment="1">
      <alignment horizontal="center" vertical="center"/>
    </xf>
    <xf numFmtId="0" fontId="55" fillId="3" borderId="1" xfId="0" applyFont="1" applyFill="1" applyBorder="1" applyAlignment="1">
      <alignment horizontal="center" vertical="center"/>
    </xf>
    <xf numFmtId="49" fontId="28" fillId="3" borderId="0" xfId="0" applyNumberFormat="1" applyFont="1" applyFill="1" applyAlignment="1">
      <alignment horizontal="center" vertical="center" wrapText="1"/>
    </xf>
    <xf numFmtId="168" fontId="28" fillId="3" borderId="1" xfId="0" applyNumberFormat="1" applyFont="1" applyFill="1" applyBorder="1" applyAlignment="1">
      <alignment horizontal="center" vertical="center" wrapText="1"/>
    </xf>
    <xf numFmtId="0" fontId="28" fillId="5" borderId="1" xfId="0" applyFont="1" applyFill="1" applyBorder="1" applyAlignment="1">
      <alignment horizontal="center" vertical="center"/>
    </xf>
    <xf numFmtId="168" fontId="28" fillId="5" borderId="1" xfId="0" applyNumberFormat="1" applyFont="1" applyFill="1" applyBorder="1" applyAlignment="1">
      <alignment horizontal="center" vertical="center" wrapText="1"/>
    </xf>
    <xf numFmtId="0" fontId="28" fillId="5" borderId="1" xfId="0" applyFont="1" applyFill="1" applyBorder="1" applyAlignment="1">
      <alignment horizontal="center" vertical="center" wrapText="1"/>
    </xf>
    <xf numFmtId="49" fontId="28" fillId="5" borderId="1" xfId="0" applyNumberFormat="1" applyFont="1" applyFill="1" applyBorder="1" applyAlignment="1">
      <alignment horizontal="center" vertical="center" wrapText="1"/>
    </xf>
    <xf numFmtId="0" fontId="31" fillId="5" borderId="1" xfId="0" applyFont="1" applyFill="1" applyBorder="1" applyAlignment="1">
      <alignment horizontal="center" vertical="center" wrapText="1"/>
    </xf>
    <xf numFmtId="0" fontId="86" fillId="5" borderId="1" xfId="0" applyFont="1" applyFill="1" applyBorder="1" applyAlignment="1">
      <alignment horizontal="center" vertical="center" wrapText="1"/>
    </xf>
    <xf numFmtId="168" fontId="86" fillId="5" borderId="1" xfId="0" applyNumberFormat="1" applyFont="1" applyFill="1" applyBorder="1" applyAlignment="1">
      <alignment horizontal="center" vertical="center" wrapText="1"/>
    </xf>
    <xf numFmtId="0" fontId="87" fillId="5" borderId="1" xfId="0" applyFont="1" applyFill="1" applyBorder="1" applyAlignment="1">
      <alignment horizontal="center" vertical="center"/>
    </xf>
    <xf numFmtId="168" fontId="32" fillId="5" borderId="1" xfId="0" applyNumberFormat="1" applyFont="1" applyFill="1" applyBorder="1" applyAlignment="1">
      <alignment horizontal="center" vertical="center" wrapText="1"/>
    </xf>
    <xf numFmtId="166" fontId="32" fillId="5" borderId="1" xfId="0" applyNumberFormat="1" applyFont="1" applyFill="1" applyBorder="1" applyAlignment="1">
      <alignment horizontal="center" vertical="center" wrapText="1"/>
    </xf>
    <xf numFmtId="0" fontId="32" fillId="3" borderId="0" xfId="0" applyFont="1" applyFill="1" applyAlignment="1">
      <alignment horizontal="center" vertical="center" wrapText="1"/>
    </xf>
    <xf numFmtId="0" fontId="32" fillId="5" borderId="1" xfId="0" applyFont="1" applyFill="1" applyBorder="1" applyAlignment="1">
      <alignment horizontal="center" vertical="center" shrinkToFit="1"/>
    </xf>
    <xf numFmtId="0" fontId="82" fillId="3" borderId="1" xfId="0" applyFont="1" applyFill="1" applyBorder="1" applyAlignment="1">
      <alignment horizontal="center" vertical="center" shrinkToFit="1"/>
    </xf>
    <xf numFmtId="0" fontId="24" fillId="5" borderId="1" xfId="0" applyFont="1" applyFill="1" applyBorder="1" applyAlignment="1">
      <alignment horizontal="center" vertical="center" wrapText="1"/>
    </xf>
    <xf numFmtId="0" fontId="23" fillId="5" borderId="1" xfId="0" applyFont="1" applyFill="1" applyBorder="1" applyAlignment="1">
      <alignment horizontal="center" vertical="center" wrapText="1"/>
    </xf>
    <xf numFmtId="49" fontId="24" fillId="5" borderId="1" xfId="0" applyNumberFormat="1" applyFont="1" applyFill="1" applyBorder="1" applyAlignment="1">
      <alignment horizontal="center" vertical="center" wrapText="1"/>
    </xf>
    <xf numFmtId="14" fontId="32" fillId="5" borderId="1" xfId="0" applyNumberFormat="1" applyFont="1" applyFill="1" applyBorder="1" applyAlignment="1">
      <alignment horizontal="center" vertical="center" wrapText="1"/>
    </xf>
    <xf numFmtId="49" fontId="23" fillId="5" borderId="1" xfId="0" applyNumberFormat="1" applyFont="1" applyFill="1" applyBorder="1" applyAlignment="1">
      <alignment horizontal="center" vertical="center" wrapText="1"/>
    </xf>
    <xf numFmtId="168" fontId="24" fillId="5" borderId="1" xfId="0" applyNumberFormat="1" applyFont="1" applyFill="1" applyBorder="1" applyAlignment="1">
      <alignment horizontal="center" vertical="center" wrapText="1"/>
    </xf>
    <xf numFmtId="0" fontId="19" fillId="5" borderId="0" xfId="0" applyFont="1" applyFill="1" applyAlignment="1">
      <alignment horizontal="center" vertical="center"/>
    </xf>
    <xf numFmtId="0" fontId="18" fillId="3" borderId="0" xfId="2" applyFont="1" applyFill="1" applyAlignment="1">
      <alignment horizontal="center"/>
    </xf>
    <xf numFmtId="0" fontId="18" fillId="5" borderId="0" xfId="2" applyFont="1" applyFill="1" applyAlignment="1">
      <alignment horizontal="center"/>
    </xf>
    <xf numFmtId="0" fontId="18" fillId="5" borderId="1" xfId="0" quotePrefix="1" applyFont="1" applyFill="1" applyBorder="1" applyAlignment="1">
      <alignment horizontal="center" vertical="center" wrapText="1"/>
    </xf>
    <xf numFmtId="165" fontId="18" fillId="3" borderId="1" xfId="0" applyNumberFormat="1" applyFont="1" applyFill="1" applyBorder="1" applyAlignment="1">
      <alignment horizontal="center" vertical="center" wrapText="1"/>
    </xf>
    <xf numFmtId="0" fontId="18" fillId="3" borderId="1" xfId="0" applyFont="1" applyFill="1" applyBorder="1" applyAlignment="1">
      <alignment horizontal="center" vertical="center" wrapText="1"/>
    </xf>
    <xf numFmtId="168" fontId="18" fillId="3" borderId="1" xfId="0" applyNumberFormat="1" applyFont="1" applyFill="1" applyBorder="1" applyAlignment="1">
      <alignment horizontal="center" vertical="center" wrapText="1"/>
    </xf>
    <xf numFmtId="49" fontId="18" fillId="3" borderId="1" xfId="0" applyNumberFormat="1" applyFont="1" applyFill="1" applyBorder="1" applyAlignment="1">
      <alignment horizontal="center" vertical="center" wrapText="1"/>
    </xf>
    <xf numFmtId="166" fontId="18" fillId="3" borderId="1" xfId="0" applyNumberFormat="1" applyFont="1" applyFill="1" applyBorder="1" applyAlignment="1">
      <alignment horizontal="center" vertical="center" wrapText="1"/>
    </xf>
    <xf numFmtId="0" fontId="18" fillId="3" borderId="1" xfId="0" applyFont="1" applyFill="1" applyBorder="1" applyAlignment="1">
      <alignment horizontal="center" vertical="center"/>
    </xf>
    <xf numFmtId="0" fontId="18" fillId="3" borderId="0" xfId="0" applyFont="1" applyFill="1" applyAlignment="1">
      <alignment horizontal="center" vertical="center"/>
    </xf>
    <xf numFmtId="0" fontId="83" fillId="3" borderId="1" xfId="0" applyFont="1" applyFill="1" applyBorder="1" applyAlignment="1">
      <alignment horizontal="center" vertical="center" wrapText="1"/>
    </xf>
    <xf numFmtId="168" fontId="83" fillId="3" borderId="1" xfId="0" applyNumberFormat="1" applyFont="1" applyFill="1" applyBorder="1" applyAlignment="1">
      <alignment horizontal="center" vertical="center" wrapText="1"/>
    </xf>
    <xf numFmtId="17" fontId="83" fillId="3" borderId="1" xfId="0" applyNumberFormat="1" applyFont="1" applyFill="1" applyBorder="1" applyAlignment="1">
      <alignment horizontal="center" vertical="center" wrapText="1"/>
    </xf>
    <xf numFmtId="49" fontId="18" fillId="3" borderId="1" xfId="0" quotePrefix="1" applyNumberFormat="1" applyFont="1" applyFill="1" applyBorder="1" applyAlignment="1">
      <alignment horizontal="center" vertical="center" wrapText="1"/>
    </xf>
    <xf numFmtId="0" fontId="83" fillId="3" borderId="1" xfId="0" applyFont="1" applyFill="1" applyBorder="1" applyAlignment="1">
      <alignment horizontal="center" vertical="center"/>
    </xf>
    <xf numFmtId="0" fontId="81" fillId="3" borderId="1" xfId="0" applyFont="1" applyFill="1" applyBorder="1" applyAlignment="1">
      <alignment horizontal="center" vertical="center"/>
    </xf>
    <xf numFmtId="0" fontId="18" fillId="5" borderId="1" xfId="0" applyFont="1" applyFill="1" applyBorder="1" applyAlignment="1">
      <alignment horizontal="center" vertical="center" wrapText="1"/>
    </xf>
    <xf numFmtId="0" fontId="18" fillId="5" borderId="1" xfId="0" applyFont="1" applyFill="1" applyBorder="1" applyAlignment="1">
      <alignment horizontal="center" vertical="center"/>
    </xf>
    <xf numFmtId="0" fontId="83" fillId="5" borderId="1" xfId="0" applyFont="1" applyFill="1" applyBorder="1" applyAlignment="1">
      <alignment horizontal="center" vertical="center" wrapText="1"/>
    </xf>
    <xf numFmtId="168" fontId="83" fillId="5" borderId="1" xfId="0" applyNumberFormat="1" applyFont="1" applyFill="1" applyBorder="1" applyAlignment="1">
      <alignment horizontal="center" vertical="center" wrapText="1"/>
    </xf>
    <xf numFmtId="17" fontId="83" fillId="5" borderId="1" xfId="0" applyNumberFormat="1" applyFont="1" applyFill="1" applyBorder="1" applyAlignment="1">
      <alignment horizontal="center" vertical="center" wrapText="1"/>
    </xf>
    <xf numFmtId="49" fontId="18" fillId="5" borderId="1" xfId="0" quotePrefix="1" applyNumberFormat="1" applyFont="1" applyFill="1" applyBorder="1" applyAlignment="1">
      <alignment horizontal="center" vertical="center" wrapText="1"/>
    </xf>
    <xf numFmtId="0" fontId="83" fillId="5" borderId="1" xfId="0" applyFont="1" applyFill="1" applyBorder="1" applyAlignment="1">
      <alignment horizontal="center" vertical="center"/>
    </xf>
    <xf numFmtId="0" fontId="81" fillId="5" borderId="1" xfId="0" applyFont="1" applyFill="1" applyBorder="1" applyAlignment="1">
      <alignment horizontal="center" vertical="center"/>
    </xf>
    <xf numFmtId="17" fontId="18" fillId="3" borderId="1" xfId="0" quotePrefix="1" applyNumberFormat="1" applyFont="1" applyFill="1" applyBorder="1" applyAlignment="1">
      <alignment horizontal="center" vertical="center" wrapText="1"/>
    </xf>
    <xf numFmtId="0" fontId="18" fillId="3" borderId="1" xfId="0" applyFont="1" applyFill="1" applyBorder="1" applyAlignment="1">
      <alignment horizontal="center" vertical="center" shrinkToFit="1"/>
    </xf>
    <xf numFmtId="0" fontId="89" fillId="5" borderId="0" xfId="0" applyFont="1" applyFill="1"/>
    <xf numFmtId="0" fontId="83" fillId="7" borderId="1" xfId="0" applyFont="1" applyFill="1" applyBorder="1" applyAlignment="1">
      <alignment horizontal="center" vertical="center" wrapText="1"/>
    </xf>
    <xf numFmtId="168" fontId="18" fillId="5" borderId="1" xfId="0" applyNumberFormat="1" applyFont="1" applyFill="1" applyBorder="1" applyAlignment="1">
      <alignment horizontal="center" vertical="center" wrapText="1"/>
    </xf>
    <xf numFmtId="168" fontId="83" fillId="7" borderId="1" xfId="0" applyNumberFormat="1" applyFont="1" applyFill="1" applyBorder="1" applyAlignment="1">
      <alignment horizontal="center" vertical="center" wrapText="1"/>
    </xf>
    <xf numFmtId="17" fontId="83" fillId="7" borderId="1" xfId="0" applyNumberFormat="1" applyFont="1" applyFill="1" applyBorder="1" applyAlignment="1">
      <alignment horizontal="center" vertical="center" wrapText="1"/>
    </xf>
    <xf numFmtId="0" fontId="83" fillId="7" borderId="1" xfId="0" applyFont="1" applyFill="1" applyBorder="1" applyAlignment="1">
      <alignment horizontal="center" vertical="center"/>
    </xf>
    <xf numFmtId="0" fontId="81" fillId="7" borderId="1" xfId="0" applyFont="1" applyFill="1" applyBorder="1" applyAlignment="1">
      <alignment horizontal="center" vertical="center"/>
    </xf>
    <xf numFmtId="166" fontId="83" fillId="5" borderId="1" xfId="0" applyNumberFormat="1" applyFont="1" applyFill="1" applyBorder="1" applyAlignment="1">
      <alignment horizontal="center" vertical="center" wrapText="1"/>
    </xf>
    <xf numFmtId="0" fontId="90" fillId="5" borderId="1" xfId="0" applyFont="1" applyFill="1" applyBorder="1"/>
    <xf numFmtId="0" fontId="88" fillId="5" borderId="1" xfId="0" applyFont="1" applyFill="1" applyBorder="1"/>
    <xf numFmtId="0" fontId="91" fillId="5" borderId="0" xfId="0" applyFont="1" applyFill="1" applyAlignment="1">
      <alignment horizontal="left"/>
    </xf>
    <xf numFmtId="0" fontId="91" fillId="7" borderId="0" xfId="0" applyFont="1" applyFill="1" applyAlignment="1">
      <alignment horizontal="left" vertical="center" wrapText="1"/>
    </xf>
    <xf numFmtId="49" fontId="18" fillId="5" borderId="1" xfId="0" applyNumberFormat="1" applyFont="1" applyFill="1" applyBorder="1" applyAlignment="1">
      <alignment horizontal="center" vertical="center" wrapText="1"/>
    </xf>
    <xf numFmtId="0" fontId="18" fillId="5" borderId="1" xfId="0" applyFont="1" applyFill="1" applyBorder="1" applyAlignment="1">
      <alignment horizontal="center" vertical="center" shrinkToFit="1"/>
    </xf>
    <xf numFmtId="0" fontId="17" fillId="9" borderId="1" xfId="0" applyFont="1" applyFill="1" applyBorder="1" applyAlignment="1">
      <alignment horizontal="center" vertical="center" wrapText="1"/>
    </xf>
    <xf numFmtId="0" fontId="17" fillId="9" borderId="1" xfId="0" applyFont="1" applyFill="1" applyBorder="1" applyAlignment="1">
      <alignment horizontal="center" vertical="center"/>
    </xf>
    <xf numFmtId="0" fontId="83" fillId="9" borderId="1" xfId="0" applyFont="1" applyFill="1" applyBorder="1" applyAlignment="1">
      <alignment horizontal="center" vertical="center" wrapText="1"/>
    </xf>
    <xf numFmtId="168" fontId="83" fillId="9" borderId="1" xfId="0" applyNumberFormat="1" applyFont="1" applyFill="1" applyBorder="1" applyAlignment="1">
      <alignment horizontal="center" vertical="center" wrapText="1"/>
    </xf>
    <xf numFmtId="17" fontId="83" fillId="9" borderId="1" xfId="0" applyNumberFormat="1" applyFont="1" applyFill="1" applyBorder="1" applyAlignment="1">
      <alignment horizontal="center" vertical="center" wrapText="1"/>
    </xf>
    <xf numFmtId="49" fontId="17" fillId="9" borderId="1" xfId="0" quotePrefix="1" applyNumberFormat="1" applyFont="1" applyFill="1" applyBorder="1" applyAlignment="1">
      <alignment horizontal="center" vertical="center" wrapText="1"/>
    </xf>
    <xf numFmtId="0" fontId="82" fillId="9" borderId="1" xfId="3" applyFont="1" applyFill="1" applyBorder="1" applyAlignment="1">
      <alignment horizontal="center" vertical="center" wrapText="1"/>
    </xf>
    <xf numFmtId="0" fontId="83" fillId="9" borderId="1" xfId="0" applyFont="1" applyFill="1" applyBorder="1" applyAlignment="1">
      <alignment horizontal="center" vertical="center"/>
    </xf>
    <xf numFmtId="0" fontId="81" fillId="9" borderId="1" xfId="0" applyFont="1" applyFill="1" applyBorder="1" applyAlignment="1">
      <alignment horizontal="center" vertical="center"/>
    </xf>
    <xf numFmtId="0" fontId="17" fillId="9" borderId="0" xfId="2" applyFont="1" applyFill="1" applyAlignment="1">
      <alignment horizontal="center" vertical="center"/>
    </xf>
    <xf numFmtId="0" fontId="17" fillId="9" borderId="1" xfId="0" quotePrefix="1" applyFont="1" applyFill="1" applyBorder="1" applyAlignment="1">
      <alignment horizontal="center" vertical="center" wrapText="1"/>
    </xf>
    <xf numFmtId="0" fontId="17" fillId="9" borderId="0" xfId="2" applyFont="1" applyFill="1" applyAlignment="1">
      <alignment horizontal="center"/>
    </xf>
    <xf numFmtId="0" fontId="17" fillId="9" borderId="1" xfId="0" applyFont="1" applyFill="1" applyBorder="1" applyAlignment="1">
      <alignment horizontal="center" vertical="center" shrinkToFit="1"/>
    </xf>
    <xf numFmtId="168" fontId="17" fillId="9" borderId="1" xfId="0" applyNumberFormat="1" applyFont="1" applyFill="1" applyBorder="1" applyAlignment="1">
      <alignment horizontal="center" vertical="center" wrapText="1"/>
    </xf>
    <xf numFmtId="49" fontId="17" fillId="9" borderId="1" xfId="0" applyNumberFormat="1" applyFont="1" applyFill="1" applyBorder="1" applyAlignment="1">
      <alignment horizontal="center" vertical="center" wrapText="1"/>
    </xf>
    <xf numFmtId="0" fontId="83" fillId="9" borderId="0" xfId="0" applyFont="1" applyFill="1" applyAlignment="1">
      <alignment horizontal="center" vertical="center"/>
    </xf>
    <xf numFmtId="166" fontId="17" fillId="9" borderId="1" xfId="0" applyNumberFormat="1" applyFont="1" applyFill="1" applyBorder="1" applyAlignment="1">
      <alignment horizontal="center" vertical="center" wrapText="1"/>
    </xf>
    <xf numFmtId="0" fontId="47" fillId="2" borderId="0" xfId="0" applyFont="1" applyFill="1" applyAlignment="1">
      <alignment horizontal="center" vertical="center"/>
    </xf>
    <xf numFmtId="0" fontId="48" fillId="2" borderId="8" xfId="0" applyFont="1" applyFill="1" applyBorder="1" applyAlignment="1">
      <alignment horizontal="center" vertical="center"/>
    </xf>
    <xf numFmtId="0" fontId="39" fillId="2" borderId="0" xfId="0" applyFont="1" applyFill="1" applyAlignment="1">
      <alignment horizontal="center" vertical="center"/>
    </xf>
    <xf numFmtId="0" fontId="66" fillId="2" borderId="0" xfId="0" applyFont="1" applyFill="1" applyAlignment="1">
      <alignment horizontal="center" vertical="center"/>
    </xf>
    <xf numFmtId="166" fontId="0" fillId="2" borderId="0" xfId="0" applyNumberFormat="1" applyFill="1" applyAlignment="1">
      <alignment horizontal="center" vertical="center"/>
    </xf>
    <xf numFmtId="0" fontId="55" fillId="2" borderId="0" xfId="0" applyFont="1" applyFill="1" applyAlignment="1">
      <alignment horizontal="center" vertical="center"/>
    </xf>
    <xf numFmtId="0" fontId="50" fillId="2" borderId="0" xfId="0" applyFont="1" applyFill="1" applyAlignment="1">
      <alignment horizontal="center" vertical="center"/>
    </xf>
    <xf numFmtId="0" fontId="91" fillId="2" borderId="0" xfId="0" applyFont="1" applyFill="1" applyAlignment="1">
      <alignment horizontal="left"/>
    </xf>
    <xf numFmtId="0" fontId="47" fillId="2" borderId="9" xfId="0" applyFont="1" applyFill="1" applyBorder="1" applyAlignment="1">
      <alignment horizontal="center" vertical="center"/>
    </xf>
    <xf numFmtId="0" fontId="47" fillId="2" borderId="8" xfId="0" applyFont="1" applyFill="1" applyBorder="1" applyAlignment="1">
      <alignment horizontal="center" vertical="center"/>
    </xf>
    <xf numFmtId="0" fontId="74" fillId="2" borderId="10" xfId="0" applyFont="1" applyFill="1" applyBorder="1" applyAlignment="1">
      <alignment vertical="center" wrapText="1"/>
    </xf>
    <xf numFmtId="0" fontId="74" fillId="2" borderId="9" xfId="0" applyFont="1" applyFill="1" applyBorder="1" applyAlignment="1">
      <alignment vertical="center" wrapText="1"/>
    </xf>
    <xf numFmtId="0" fontId="74" fillId="2" borderId="11" xfId="0" applyFont="1" applyFill="1" applyBorder="1" applyAlignment="1">
      <alignment vertical="center" wrapText="1"/>
    </xf>
    <xf numFmtId="0" fontId="35" fillId="2" borderId="0" xfId="0" applyFont="1" applyFill="1" applyAlignment="1">
      <alignment horizontal="center" vertical="center"/>
    </xf>
    <xf numFmtId="0" fontId="74" fillId="2" borderId="1" xfId="0" applyFont="1" applyFill="1" applyBorder="1" applyAlignment="1">
      <alignment horizontal="center" vertical="center" wrapText="1"/>
    </xf>
    <xf numFmtId="0" fontId="80" fillId="2" borderId="1" xfId="0" applyFont="1" applyFill="1" applyBorder="1" applyAlignment="1">
      <alignment horizontal="center" vertical="center" wrapText="1"/>
    </xf>
    <xf numFmtId="0" fontId="67" fillId="2" borderId="0" xfId="0" applyFont="1" applyFill="1" applyAlignment="1">
      <alignment horizontal="center" vertical="center"/>
    </xf>
    <xf numFmtId="166" fontId="67" fillId="2" borderId="0" xfId="0" applyNumberFormat="1" applyFont="1" applyFill="1" applyAlignment="1">
      <alignment horizontal="center" vertical="center"/>
    </xf>
    <xf numFmtId="0" fontId="70" fillId="2" borderId="0" xfId="0" applyFont="1" applyFill="1" applyAlignment="1">
      <alignment horizontal="center" vertical="center"/>
    </xf>
    <xf numFmtId="0" fontId="68" fillId="2" borderId="3" xfId="0" applyFont="1" applyFill="1" applyBorder="1" applyAlignment="1">
      <alignment vertical="center"/>
    </xf>
    <xf numFmtId="0" fontId="72" fillId="2" borderId="0" xfId="0" applyFont="1" applyFill="1" applyAlignment="1">
      <alignment vertical="center"/>
    </xf>
    <xf numFmtId="0" fontId="46" fillId="0" borderId="0" xfId="0" applyFont="1" applyAlignment="1">
      <alignment horizontal="left" vertical="center"/>
    </xf>
    <xf numFmtId="0" fontId="46" fillId="0" borderId="0" xfId="0" applyFont="1" applyAlignment="1">
      <alignment horizontal="center" vertical="center"/>
    </xf>
    <xf numFmtId="0" fontId="74" fillId="0" borderId="6" xfId="0" applyFont="1" applyBorder="1" applyAlignment="1">
      <alignment vertical="center" wrapText="1"/>
    </xf>
    <xf numFmtId="0" fontId="74" fillId="0" borderId="7" xfId="0" applyFont="1" applyBorder="1" applyAlignment="1">
      <alignment vertical="center" wrapText="1"/>
    </xf>
    <xf numFmtId="0" fontId="69" fillId="0" borderId="0" xfId="0" applyFont="1" applyAlignment="1">
      <alignment horizontal="center" vertical="center"/>
    </xf>
    <xf numFmtId="0" fontId="71" fillId="0" borderId="0" xfId="0" applyFont="1" applyAlignment="1">
      <alignment horizontal="left" vertical="center"/>
    </xf>
    <xf numFmtId="0" fontId="71" fillId="0" borderId="0" xfId="0" applyFont="1" applyAlignment="1">
      <alignment horizontal="center" vertical="center"/>
    </xf>
    <xf numFmtId="0" fontId="68" fillId="0" borderId="3" xfId="0" applyFont="1" applyBorder="1" applyAlignment="1">
      <alignment horizontal="left" vertical="center"/>
    </xf>
    <xf numFmtId="0" fontId="72" fillId="0" borderId="0" xfId="0" applyFont="1" applyAlignment="1">
      <alignment vertical="center"/>
    </xf>
    <xf numFmtId="0" fontId="72" fillId="0" borderId="0" xfId="0" applyFont="1" applyAlignment="1">
      <alignment horizontal="center" vertical="center"/>
    </xf>
    <xf numFmtId="0" fontId="73" fillId="0" borderId="0" xfId="0" applyFont="1" applyAlignment="1">
      <alignment horizontal="left" vertical="center"/>
    </xf>
    <xf numFmtId="0" fontId="73" fillId="0" borderId="0" xfId="0" applyFont="1" applyAlignment="1">
      <alignment horizontal="center" vertical="center"/>
    </xf>
    <xf numFmtId="168" fontId="96" fillId="2" borderId="0" xfId="0" applyNumberFormat="1" applyFont="1" applyFill="1" applyAlignment="1">
      <alignment horizontal="center" vertical="center"/>
    </xf>
    <xf numFmtId="0" fontId="6" fillId="0" borderId="1" xfId="0" quotePrefix="1" applyFont="1" applyFill="1" applyBorder="1" applyAlignment="1">
      <alignment horizontal="center" vertical="center" wrapText="1"/>
    </xf>
    <xf numFmtId="0" fontId="6" fillId="0" borderId="1" xfId="0" applyFont="1" applyFill="1" applyBorder="1" applyAlignment="1">
      <alignment horizontal="center" vertical="center" wrapText="1"/>
    </xf>
    <xf numFmtId="0" fontId="6" fillId="0" borderId="1" xfId="0" applyFont="1" applyFill="1" applyBorder="1" applyAlignment="1">
      <alignment horizontal="center" vertical="center"/>
    </xf>
    <xf numFmtId="0" fontId="83" fillId="0" borderId="1" xfId="0" applyFont="1" applyFill="1" applyBorder="1" applyAlignment="1">
      <alignment horizontal="center" vertical="center" wrapText="1"/>
    </xf>
    <xf numFmtId="17" fontId="83" fillId="0" borderId="1" xfId="0" applyNumberFormat="1" applyFont="1" applyFill="1" applyBorder="1" applyAlignment="1">
      <alignment horizontal="center" vertical="center" wrapText="1"/>
    </xf>
    <xf numFmtId="170" fontId="6" fillId="0" borderId="1" xfId="0" quotePrefix="1" applyNumberFormat="1" applyFont="1" applyFill="1" applyBorder="1" applyAlignment="1">
      <alignment horizontal="center" vertical="center" wrapText="1"/>
    </xf>
    <xf numFmtId="0" fontId="83" fillId="0" borderId="1" xfId="0" applyFont="1" applyFill="1" applyBorder="1" applyAlignment="1">
      <alignment horizontal="center" vertical="center"/>
    </xf>
    <xf numFmtId="0" fontId="81" fillId="0" borderId="1" xfId="0" applyFont="1" applyFill="1" applyBorder="1" applyAlignment="1">
      <alignment horizontal="center" vertical="center"/>
    </xf>
    <xf numFmtId="0" fontId="91" fillId="0" borderId="0" xfId="2" applyFont="1" applyFill="1" applyAlignment="1">
      <alignment horizontal="left"/>
    </xf>
    <xf numFmtId="0" fontId="6" fillId="0" borderId="0" xfId="2" applyFont="1" applyFill="1" applyAlignment="1">
      <alignment horizontal="center"/>
    </xf>
    <xf numFmtId="170" fontId="4" fillId="0" borderId="1" xfId="0" quotePrefix="1" applyNumberFormat="1" applyFont="1" applyFill="1" applyBorder="1" applyAlignment="1">
      <alignment horizontal="center" vertical="center" wrapText="1"/>
    </xf>
    <xf numFmtId="169" fontId="83" fillId="0" borderId="1" xfId="0" applyNumberFormat="1" applyFont="1" applyFill="1" applyBorder="1" applyAlignment="1">
      <alignment horizontal="center" vertical="center" wrapText="1"/>
    </xf>
    <xf numFmtId="0" fontId="82" fillId="0" borderId="1" xfId="0" applyFont="1" applyFill="1" applyBorder="1" applyAlignment="1">
      <alignment horizontal="center" vertical="center" wrapText="1"/>
    </xf>
    <xf numFmtId="170" fontId="82" fillId="0" borderId="1" xfId="0" applyNumberFormat="1" applyFont="1" applyFill="1" applyBorder="1" applyAlignment="1">
      <alignment horizontal="center" vertical="center" wrapText="1"/>
    </xf>
    <xf numFmtId="0" fontId="91" fillId="0" borderId="0" xfId="0" applyFont="1" applyFill="1" applyAlignment="1">
      <alignment horizontal="left"/>
    </xf>
    <xf numFmtId="0" fontId="6" fillId="0" borderId="0" xfId="0" applyFont="1" applyFill="1" applyAlignment="1">
      <alignment horizontal="center" vertical="center"/>
    </xf>
    <xf numFmtId="170" fontId="6" fillId="0" borderId="1" xfId="0" applyNumberFormat="1" applyFont="1" applyFill="1" applyBorder="1" applyAlignment="1">
      <alignment horizontal="center" vertical="center" wrapText="1"/>
    </xf>
    <xf numFmtId="169" fontId="6" fillId="0" borderId="1" xfId="0" quotePrefix="1" applyNumberFormat="1" applyFont="1" applyFill="1" applyBorder="1" applyAlignment="1">
      <alignment horizontal="center" vertical="center" wrapText="1"/>
    </xf>
    <xf numFmtId="0" fontId="6" fillId="0" borderId="1" xfId="0" applyFont="1" applyFill="1" applyBorder="1" applyAlignment="1">
      <alignment horizontal="center" vertical="center" shrinkToFit="1"/>
    </xf>
    <xf numFmtId="0" fontId="95" fillId="0" borderId="0" xfId="0" applyFont="1" applyFill="1" applyAlignment="1">
      <alignment horizontal="left"/>
    </xf>
    <xf numFmtId="0" fontId="95" fillId="0" borderId="0" xfId="2" applyFont="1" applyFill="1" applyAlignment="1">
      <alignment horizontal="left"/>
    </xf>
    <xf numFmtId="17" fontId="6" fillId="0" borderId="1" xfId="0" quotePrefix="1" applyNumberFormat="1" applyFont="1" applyFill="1" applyBorder="1" applyAlignment="1">
      <alignment horizontal="center" vertical="center" wrapText="1"/>
    </xf>
    <xf numFmtId="11" fontId="83" fillId="0" borderId="1" xfId="0" applyNumberFormat="1" applyFont="1" applyFill="1" applyBorder="1" applyAlignment="1">
      <alignment horizontal="center" vertical="center" wrapText="1"/>
    </xf>
    <xf numFmtId="49" fontId="6" fillId="0" borderId="1" xfId="0" applyNumberFormat="1" applyFont="1" applyFill="1" applyBorder="1" applyAlignment="1">
      <alignment horizontal="center" vertical="center" wrapText="1"/>
    </xf>
    <xf numFmtId="0" fontId="4" fillId="0" borderId="1" xfId="0" applyFont="1" applyFill="1" applyBorder="1" applyAlignment="1">
      <alignment horizontal="center" vertical="center" wrapText="1"/>
    </xf>
    <xf numFmtId="0" fontId="5" fillId="0" borderId="1" xfId="0" quotePrefix="1" applyFont="1" applyFill="1" applyBorder="1" applyAlignment="1">
      <alignment horizontal="center" vertical="center" wrapText="1"/>
    </xf>
    <xf numFmtId="0" fontId="5" fillId="0" borderId="1" xfId="0" applyFont="1" applyFill="1" applyBorder="1" applyAlignment="1">
      <alignment horizontal="center" vertical="center" wrapText="1"/>
    </xf>
    <xf numFmtId="0" fontId="5" fillId="0" borderId="1" xfId="0" applyFont="1" applyFill="1" applyBorder="1" applyAlignment="1">
      <alignment horizontal="center" vertical="center"/>
    </xf>
    <xf numFmtId="168" fontId="97" fillId="0" borderId="1" xfId="0" applyNumberFormat="1" applyFont="1" applyFill="1" applyBorder="1" applyAlignment="1">
      <alignment horizontal="center" vertical="center" wrapText="1"/>
    </xf>
    <xf numFmtId="170" fontId="5" fillId="0" borderId="1" xfId="0" quotePrefix="1" applyNumberFormat="1" applyFont="1" applyFill="1" applyBorder="1" applyAlignment="1">
      <alignment horizontal="center" vertical="center" wrapText="1"/>
    </xf>
    <xf numFmtId="0" fontId="91" fillId="0" borderId="0" xfId="2" applyFont="1" applyFill="1" applyAlignment="1">
      <alignment horizontal="left" vertical="center"/>
    </xf>
    <xf numFmtId="0" fontId="5" fillId="0" borderId="0" xfId="2" applyFont="1" applyFill="1" applyAlignment="1">
      <alignment horizontal="left" vertical="center"/>
    </xf>
    <xf numFmtId="0" fontId="5" fillId="0" borderId="0" xfId="2" applyFont="1" applyFill="1" applyAlignment="1">
      <alignment horizontal="center"/>
    </xf>
    <xf numFmtId="0" fontId="5" fillId="0" borderId="1" xfId="0" applyFont="1" applyFill="1" applyBorder="1" applyAlignment="1">
      <alignment horizontal="center" vertical="center" shrinkToFit="1"/>
    </xf>
    <xf numFmtId="13" fontId="83" fillId="0" borderId="1" xfId="0" applyNumberFormat="1" applyFont="1" applyFill="1" applyBorder="1" applyAlignment="1">
      <alignment horizontal="center" vertical="center" wrapText="1"/>
    </xf>
    <xf numFmtId="168" fontId="96" fillId="0" borderId="1" xfId="0" applyNumberFormat="1" applyFont="1" applyFill="1" applyBorder="1" applyAlignment="1">
      <alignment horizontal="center" vertical="center" wrapText="1"/>
    </xf>
    <xf numFmtId="170" fontId="5" fillId="0" borderId="1" xfId="0" applyNumberFormat="1" applyFont="1" applyFill="1" applyBorder="1" applyAlignment="1">
      <alignment horizontal="center" vertical="center" wrapText="1"/>
    </xf>
    <xf numFmtId="0" fontId="91" fillId="0" borderId="0" xfId="0" applyFont="1" applyFill="1" applyAlignment="1">
      <alignment horizontal="left" vertical="center"/>
    </xf>
    <xf numFmtId="0" fontId="5" fillId="0" borderId="0" xfId="0" applyFont="1" applyFill="1" applyAlignment="1">
      <alignment horizontal="left" vertical="center"/>
    </xf>
    <xf numFmtId="0" fontId="5" fillId="0" borderId="0" xfId="0" applyFont="1" applyFill="1" applyAlignment="1">
      <alignment horizontal="center" vertical="center"/>
    </xf>
    <xf numFmtId="0" fontId="83" fillId="0" borderId="0" xfId="0" applyFont="1" applyFill="1" applyAlignment="1">
      <alignment horizontal="left" vertical="center"/>
    </xf>
    <xf numFmtId="0" fontId="83" fillId="0" borderId="0" xfId="0" applyFont="1" applyFill="1" applyAlignment="1">
      <alignment horizontal="center" vertical="center"/>
    </xf>
    <xf numFmtId="17" fontId="83" fillId="0" borderId="1" xfId="0" quotePrefix="1" applyNumberFormat="1" applyFont="1" applyFill="1" applyBorder="1" applyAlignment="1">
      <alignment horizontal="center" vertical="center" wrapText="1"/>
    </xf>
    <xf numFmtId="49" fontId="82" fillId="0" borderId="1" xfId="0" applyNumberFormat="1" applyFont="1" applyFill="1" applyBorder="1" applyAlignment="1">
      <alignment horizontal="center" vertical="center" wrapText="1"/>
    </xf>
    <xf numFmtId="168" fontId="97" fillId="0" borderId="1" xfId="0" quotePrefix="1" applyNumberFormat="1" applyFont="1" applyFill="1" applyBorder="1" applyAlignment="1">
      <alignment horizontal="center" vertical="center" wrapText="1"/>
    </xf>
    <xf numFmtId="0" fontId="3" fillId="0" borderId="1" xfId="0" applyFont="1" applyFill="1" applyBorder="1" applyAlignment="1">
      <alignment horizontal="center" vertical="center" wrapText="1"/>
    </xf>
    <xf numFmtId="0" fontId="3" fillId="0" borderId="1" xfId="0" applyFont="1" applyFill="1" applyBorder="1" applyAlignment="1">
      <alignment horizontal="center" vertical="center"/>
    </xf>
    <xf numFmtId="170" fontId="3" fillId="0" borderId="1" xfId="0" quotePrefix="1" applyNumberFormat="1" applyFont="1" applyFill="1" applyBorder="1" applyAlignment="1">
      <alignment horizontal="center" vertical="center" wrapText="1"/>
    </xf>
    <xf numFmtId="0" fontId="3" fillId="0" borderId="0" xfId="2" applyFont="1" applyFill="1" applyAlignment="1">
      <alignment horizontal="left" vertical="center"/>
    </xf>
    <xf numFmtId="0" fontId="4" fillId="0" borderId="1" xfId="0" applyFont="1" applyFill="1" applyBorder="1" applyAlignment="1">
      <alignment horizontal="center" vertical="center"/>
    </xf>
    <xf numFmtId="0" fontId="0" fillId="0" borderId="0" xfId="0" applyFill="1" applyAlignment="1">
      <alignment horizontal="left" vertical="center"/>
    </xf>
    <xf numFmtId="0" fontId="0" fillId="0" borderId="0" xfId="0" applyFill="1" applyAlignment="1">
      <alignment horizontal="center" vertical="center"/>
    </xf>
    <xf numFmtId="0" fontId="91" fillId="0" borderId="0" xfId="2" applyFont="1" applyFill="1" applyAlignment="1">
      <alignment horizontal="left" vertical="center" wrapText="1"/>
    </xf>
    <xf numFmtId="0" fontId="5" fillId="0" borderId="0" xfId="2" applyFont="1" applyFill="1" applyAlignment="1">
      <alignment horizontal="left" vertical="center" wrapText="1"/>
    </xf>
    <xf numFmtId="0" fontId="55" fillId="0" borderId="1"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2" fillId="0" borderId="1" xfId="0" applyFont="1" applyFill="1" applyBorder="1" applyAlignment="1">
      <alignment horizontal="center" vertical="center"/>
    </xf>
    <xf numFmtId="170" fontId="2" fillId="0" borderId="1" xfId="0" quotePrefix="1" applyNumberFormat="1" applyFont="1" applyFill="1" applyBorder="1" applyAlignment="1">
      <alignment horizontal="center" vertical="center" wrapText="1"/>
    </xf>
    <xf numFmtId="0" fontId="90" fillId="0" borderId="13" xfId="0" applyFont="1" applyFill="1" applyBorder="1" applyAlignment="1">
      <alignment vertical="top" wrapText="1" indent="1"/>
    </xf>
    <xf numFmtId="0" fontId="90" fillId="0" borderId="14" xfId="0" applyFont="1" applyFill="1" applyBorder="1" applyAlignment="1">
      <alignment vertical="top" wrapText="1" indent="1"/>
    </xf>
    <xf numFmtId="0" fontId="90" fillId="0" borderId="15" xfId="0" applyFont="1" applyFill="1" applyBorder="1" applyAlignment="1">
      <alignment vertical="top" wrapText="1" indent="1"/>
    </xf>
    <xf numFmtId="14" fontId="90" fillId="0" borderId="0" xfId="0" applyNumberFormat="1" applyFont="1" applyFill="1"/>
    <xf numFmtId="0" fontId="83" fillId="0" borderId="0" xfId="2" applyFont="1" applyFill="1" applyAlignment="1">
      <alignment horizontal="center"/>
    </xf>
    <xf numFmtId="0" fontId="83" fillId="0" borderId="1" xfId="0" quotePrefix="1" applyFont="1" applyFill="1" applyBorder="1" applyAlignment="1">
      <alignment horizontal="center" vertical="center" wrapText="1"/>
    </xf>
    <xf numFmtId="170" fontId="83" fillId="0" borderId="1" xfId="0" quotePrefix="1" applyNumberFormat="1" applyFont="1" applyFill="1" applyBorder="1" applyAlignment="1">
      <alignment horizontal="center" vertical="center" wrapText="1"/>
    </xf>
    <xf numFmtId="170" fontId="1" fillId="0" borderId="1" xfId="0" quotePrefix="1" applyNumberFormat="1" applyFont="1" applyFill="1" applyBorder="1" applyAlignment="1">
      <alignment horizontal="center" vertical="center" wrapText="1"/>
    </xf>
    <xf numFmtId="0" fontId="93" fillId="0" borderId="13" xfId="0" applyFont="1" applyFill="1" applyBorder="1" applyAlignment="1">
      <alignment vertical="top" wrapText="1" indent="1"/>
    </xf>
    <xf numFmtId="0" fontId="93" fillId="0" borderId="14" xfId="0" applyFont="1" applyFill="1" applyBorder="1" applyAlignment="1">
      <alignment vertical="top" wrapText="1" indent="1"/>
    </xf>
    <xf numFmtId="0" fontId="93" fillId="0" borderId="15" xfId="0" applyFont="1" applyFill="1" applyBorder="1" applyAlignment="1">
      <alignment vertical="top" wrapText="1" indent="1"/>
    </xf>
    <xf numFmtId="14" fontId="93" fillId="0" borderId="0" xfId="0" applyNumberFormat="1" applyFont="1" applyFill="1"/>
    <xf numFmtId="0" fontId="94" fillId="0" borderId="0" xfId="0" applyFont="1" applyFill="1" applyAlignment="1">
      <alignment horizontal="left" vertical="center" wrapText="1"/>
    </xf>
    <xf numFmtId="0" fontId="6" fillId="0" borderId="7" xfId="0" applyFont="1" applyFill="1" applyBorder="1" applyAlignment="1">
      <alignment horizontal="center" vertical="center" wrapText="1"/>
    </xf>
    <xf numFmtId="0" fontId="88" fillId="0" borderId="0" xfId="0" applyFont="1" applyFill="1" applyAlignment="1">
      <alignment vertical="center"/>
    </xf>
    <xf numFmtId="0" fontId="6" fillId="0" borderId="6" xfId="0" quotePrefix="1" applyFont="1" applyFill="1" applyBorder="1" applyAlignment="1">
      <alignment horizontal="center" vertical="center" wrapText="1"/>
    </xf>
    <xf numFmtId="0" fontId="6" fillId="0" borderId="2" xfId="0" applyFont="1" applyFill="1" applyBorder="1" applyAlignment="1">
      <alignment horizontal="center" vertical="center" wrapText="1"/>
    </xf>
    <xf numFmtId="0" fontId="6" fillId="0" borderId="0" xfId="0" quotePrefix="1" applyFont="1" applyFill="1" applyBorder="1" applyAlignment="1">
      <alignment horizontal="center" vertical="center" wrapText="1"/>
    </xf>
    <xf numFmtId="0" fontId="6" fillId="0" borderId="0" xfId="0" applyFont="1" applyFill="1" applyBorder="1" applyAlignment="1">
      <alignment horizontal="center" vertical="center" wrapText="1"/>
    </xf>
    <xf numFmtId="0" fontId="91" fillId="0" borderId="0" xfId="2" applyFont="1" applyFill="1" applyBorder="1" applyAlignment="1">
      <alignment horizontal="left"/>
    </xf>
    <xf numFmtId="0" fontId="6" fillId="0" borderId="0" xfId="2" applyFont="1" applyFill="1" applyBorder="1" applyAlignment="1">
      <alignment horizontal="center"/>
    </xf>
    <xf numFmtId="0" fontId="0" fillId="0" borderId="0" xfId="0" applyFill="1" applyBorder="1" applyAlignment="1">
      <alignment horizontal="center" vertical="center"/>
    </xf>
    <xf numFmtId="0" fontId="6" fillId="0" borderId="7" xfId="0" quotePrefix="1" applyFont="1" applyFill="1" applyBorder="1" applyAlignment="1">
      <alignment horizontal="center" vertical="center" wrapText="1"/>
    </xf>
    <xf numFmtId="0" fontId="6" fillId="0" borderId="4" xfId="0" applyFont="1" applyFill="1" applyBorder="1" applyAlignment="1">
      <alignment horizontal="center" vertical="center" wrapText="1"/>
    </xf>
    <xf numFmtId="0" fontId="13" fillId="0" borderId="1" xfId="0" quotePrefix="1" applyFont="1" applyFill="1" applyBorder="1" applyAlignment="1">
      <alignment horizontal="center" vertical="center" wrapText="1"/>
    </xf>
    <xf numFmtId="0" fontId="8" fillId="0" borderId="1" xfId="0" applyFont="1" applyFill="1" applyBorder="1" applyAlignment="1">
      <alignment horizontal="center" vertical="center" wrapText="1"/>
    </xf>
    <xf numFmtId="0" fontId="8" fillId="0" borderId="1" xfId="0" applyFont="1" applyFill="1" applyBorder="1" applyAlignment="1">
      <alignment horizontal="center" vertical="center"/>
    </xf>
    <xf numFmtId="0" fontId="9" fillId="0" borderId="1" xfId="0" applyFont="1" applyFill="1" applyBorder="1" applyAlignment="1">
      <alignment horizontal="center" vertical="center" wrapText="1"/>
    </xf>
    <xf numFmtId="0" fontId="15" fillId="0" borderId="1" xfId="0" applyFont="1" applyFill="1" applyBorder="1" applyAlignment="1">
      <alignment horizontal="center" vertical="center" wrapText="1"/>
    </xf>
    <xf numFmtId="170" fontId="8" fillId="0" borderId="1" xfId="0" quotePrefix="1" applyNumberFormat="1" applyFont="1" applyFill="1" applyBorder="1" applyAlignment="1">
      <alignment horizontal="center" vertical="center" wrapText="1"/>
    </xf>
    <xf numFmtId="0" fontId="7" fillId="0" borderId="1" xfId="0" applyFont="1" applyFill="1" applyBorder="1" applyAlignment="1">
      <alignment horizontal="center" vertical="center" wrapText="1"/>
    </xf>
    <xf numFmtId="0" fontId="18" fillId="0" borderId="0" xfId="2" applyFont="1" applyFill="1" applyAlignment="1">
      <alignment horizontal="center"/>
    </xf>
    <xf numFmtId="0" fontId="9" fillId="0" borderId="1" xfId="0" applyFont="1" applyFill="1" applyBorder="1" applyAlignment="1">
      <alignment horizontal="center" vertical="center"/>
    </xf>
    <xf numFmtId="170" fontId="9" fillId="0" borderId="1" xfId="0" quotePrefix="1" applyNumberFormat="1" applyFont="1" applyFill="1" applyBorder="1" applyAlignment="1">
      <alignment horizontal="center" vertical="center" wrapText="1"/>
    </xf>
    <xf numFmtId="0" fontId="13" fillId="0" borderId="1" xfId="0" applyFont="1" applyFill="1" applyBorder="1" applyAlignment="1">
      <alignment horizontal="center" vertical="center" wrapText="1"/>
    </xf>
    <xf numFmtId="0" fontId="13" fillId="0" borderId="1" xfId="0" applyFont="1" applyFill="1" applyBorder="1" applyAlignment="1">
      <alignment horizontal="center" vertical="center"/>
    </xf>
    <xf numFmtId="170" fontId="13" fillId="0" borderId="1" xfId="0" quotePrefix="1" applyNumberFormat="1" applyFont="1" applyFill="1" applyBorder="1" applyAlignment="1">
      <alignment horizontal="center" vertical="center" wrapText="1"/>
    </xf>
    <xf numFmtId="0" fontId="12" fillId="0" borderId="1" xfId="0" applyFont="1" applyFill="1" applyBorder="1" applyAlignment="1">
      <alignment horizontal="center" vertical="center" wrapText="1"/>
    </xf>
    <xf numFmtId="0" fontId="32" fillId="0" borderId="1" xfId="0" applyFont="1" applyFill="1" applyBorder="1" applyAlignment="1">
      <alignment horizontal="center" vertical="center" wrapText="1"/>
    </xf>
    <xf numFmtId="0" fontId="32" fillId="0" borderId="0" xfId="2" applyFont="1" applyFill="1" applyAlignment="1">
      <alignment horizontal="center"/>
    </xf>
    <xf numFmtId="169" fontId="13" fillId="0" borderId="1" xfId="0" quotePrefix="1" applyNumberFormat="1" applyFont="1" applyFill="1" applyBorder="1" applyAlignment="1">
      <alignment horizontal="center" vertical="center" wrapText="1"/>
    </xf>
    <xf numFmtId="0" fontId="12" fillId="0" borderId="1" xfId="0" applyFont="1" applyFill="1" applyBorder="1" applyAlignment="1">
      <alignment horizontal="center" vertical="center" shrinkToFit="1"/>
    </xf>
    <xf numFmtId="17" fontId="13" fillId="0" borderId="1" xfId="0" quotePrefix="1" applyNumberFormat="1" applyFont="1" applyFill="1" applyBorder="1" applyAlignment="1">
      <alignment horizontal="center" vertical="center" wrapText="1"/>
    </xf>
    <xf numFmtId="0" fontId="18" fillId="0" borderId="1" xfId="0" applyFont="1" applyFill="1" applyBorder="1" applyAlignment="1">
      <alignment horizontal="center" vertical="center"/>
    </xf>
    <xf numFmtId="0" fontId="18" fillId="0" borderId="0" xfId="0" applyFont="1" applyFill="1" applyAlignment="1">
      <alignment horizontal="center" vertical="center"/>
    </xf>
    <xf numFmtId="0" fontId="10" fillId="0" borderId="1" xfId="0" applyFont="1" applyFill="1" applyBorder="1" applyAlignment="1">
      <alignment horizontal="center" vertical="center" wrapText="1"/>
    </xf>
    <xf numFmtId="0" fontId="7" fillId="0" borderId="1" xfId="0" applyFont="1" applyFill="1" applyBorder="1" applyAlignment="1">
      <alignment horizontal="center" vertical="center"/>
    </xf>
    <xf numFmtId="166" fontId="7" fillId="0" borderId="1" xfId="0" applyNumberFormat="1" applyFont="1" applyFill="1" applyBorder="1" applyAlignment="1">
      <alignment horizontal="center" vertical="center" wrapText="1"/>
    </xf>
    <xf numFmtId="0" fontId="7" fillId="0" borderId="1" xfId="2" applyFont="1" applyFill="1" applyBorder="1" applyAlignment="1">
      <alignment horizontal="center"/>
    </xf>
    <xf numFmtId="171" fontId="7" fillId="0" borderId="1" xfId="0" applyNumberFormat="1" applyFont="1" applyFill="1" applyBorder="1" applyAlignment="1">
      <alignment horizontal="center" vertical="center" wrapText="1"/>
    </xf>
    <xf numFmtId="0" fontId="14" fillId="0" borderId="1" xfId="0" applyFont="1" applyFill="1" applyBorder="1" applyAlignment="1">
      <alignment horizontal="center" vertical="center" wrapText="1"/>
    </xf>
    <xf numFmtId="49" fontId="13" fillId="0" borderId="1" xfId="0" applyNumberFormat="1" applyFont="1" applyFill="1" applyBorder="1" applyAlignment="1">
      <alignment horizontal="center" vertical="center" wrapText="1"/>
    </xf>
    <xf numFmtId="170" fontId="13" fillId="0" borderId="1" xfId="0" applyNumberFormat="1" applyFont="1" applyFill="1" applyBorder="1" applyAlignment="1">
      <alignment horizontal="center" vertical="center" wrapText="1"/>
    </xf>
    <xf numFmtId="0" fontId="32" fillId="0" borderId="1" xfId="0" applyFont="1" applyFill="1" applyBorder="1" applyAlignment="1">
      <alignment horizontal="center" vertical="center"/>
    </xf>
    <xf numFmtId="0" fontId="32" fillId="0" borderId="0" xfId="0" applyFont="1" applyFill="1" applyAlignment="1">
      <alignment horizontal="center" vertical="center"/>
    </xf>
    <xf numFmtId="170" fontId="11" fillId="0" borderId="1" xfId="0" quotePrefix="1" applyNumberFormat="1" applyFont="1" applyFill="1" applyBorder="1" applyAlignment="1">
      <alignment horizontal="center" vertical="center" wrapText="1"/>
    </xf>
    <xf numFmtId="0" fontId="11" fillId="0" borderId="1" xfId="0" applyFont="1" applyFill="1" applyBorder="1" applyAlignment="1">
      <alignment horizontal="center" vertical="center" wrapText="1"/>
    </xf>
    <xf numFmtId="164" fontId="0" fillId="2" borderId="0" xfId="1" applyFont="1" applyFill="1" applyAlignment="1">
      <alignment vertical="center"/>
    </xf>
    <xf numFmtId="164" fontId="74" fillId="2" borderId="6" xfId="1" applyFont="1" applyFill="1" applyBorder="1" applyAlignment="1">
      <alignment vertical="center" wrapText="1"/>
    </xf>
    <xf numFmtId="164" fontId="74" fillId="2" borderId="7" xfId="1" applyFont="1" applyFill="1" applyBorder="1" applyAlignment="1">
      <alignment vertical="center" wrapText="1"/>
    </xf>
    <xf numFmtId="164" fontId="6" fillId="0" borderId="1" xfId="1" applyFont="1" applyFill="1" applyBorder="1" applyAlignment="1">
      <alignment vertical="center" wrapText="1"/>
    </xf>
    <xf numFmtId="164" fontId="5" fillId="0" borderId="1" xfId="1" applyFont="1" applyFill="1" applyBorder="1" applyAlignment="1">
      <alignment vertical="center" wrapText="1"/>
    </xf>
    <xf numFmtId="164" fontId="83" fillId="0" borderId="1" xfId="1" applyFont="1" applyFill="1" applyBorder="1" applyAlignment="1">
      <alignment vertical="center" wrapText="1"/>
    </xf>
    <xf numFmtId="164" fontId="6" fillId="0" borderId="7" xfId="1" applyFont="1" applyFill="1" applyBorder="1" applyAlignment="1">
      <alignment vertical="center" wrapText="1"/>
    </xf>
    <xf numFmtId="164" fontId="9" fillId="0" borderId="1" xfId="1" applyFont="1" applyFill="1" applyBorder="1" applyAlignment="1">
      <alignment vertical="center" wrapText="1"/>
    </xf>
    <xf numFmtId="164" fontId="83" fillId="0" borderId="1" xfId="1" applyFont="1" applyFill="1" applyBorder="1" applyAlignment="1">
      <alignment vertical="center"/>
    </xf>
    <xf numFmtId="164" fontId="18" fillId="0" borderId="1" xfId="1" applyFont="1" applyFill="1" applyBorder="1" applyAlignment="1">
      <alignment vertical="center" wrapText="1"/>
    </xf>
    <xf numFmtId="164" fontId="32" fillId="0" borderId="1" xfId="1" applyFont="1" applyFill="1" applyBorder="1" applyAlignment="1">
      <alignment vertical="center" wrapText="1"/>
    </xf>
    <xf numFmtId="164" fontId="16" fillId="0" borderId="1" xfId="1" applyFont="1" applyFill="1" applyBorder="1" applyAlignment="1">
      <alignment vertical="center" wrapText="1"/>
    </xf>
    <xf numFmtId="43" fontId="7" fillId="0" borderId="1" xfId="1" applyNumberFormat="1" applyFont="1" applyFill="1" applyBorder="1" applyAlignment="1"/>
    <xf numFmtId="164" fontId="14" fillId="0" borderId="1" xfId="1" applyFont="1" applyFill="1" applyBorder="1" applyAlignment="1">
      <alignment vertical="center" wrapText="1"/>
    </xf>
    <xf numFmtId="164" fontId="67" fillId="2" borderId="0" xfId="1" applyFont="1" applyFill="1" applyAlignment="1">
      <alignment vertical="center"/>
    </xf>
    <xf numFmtId="0" fontId="0" fillId="2" borderId="0" xfId="0" applyNumberFormat="1" applyFill="1" applyAlignment="1">
      <alignment horizontal="center" vertical="center"/>
    </xf>
    <xf numFmtId="0" fontId="6" fillId="0" borderId="1" xfId="0" applyNumberFormat="1" applyFont="1" applyFill="1" applyBorder="1" applyAlignment="1">
      <alignment horizontal="center" vertical="center" wrapText="1"/>
    </xf>
    <xf numFmtId="0" fontId="5" fillId="0" borderId="1" xfId="0" applyNumberFormat="1" applyFont="1" applyFill="1" applyBorder="1" applyAlignment="1">
      <alignment horizontal="center" vertical="center" wrapText="1"/>
    </xf>
    <xf numFmtId="0" fontId="83" fillId="0" borderId="1" xfId="0" applyNumberFormat="1" applyFont="1" applyFill="1" applyBorder="1" applyAlignment="1">
      <alignment horizontal="center" vertical="center" wrapText="1"/>
    </xf>
    <xf numFmtId="0" fontId="9" fillId="0" borderId="1" xfId="0" applyNumberFormat="1" applyFont="1" applyFill="1" applyBorder="1" applyAlignment="1">
      <alignment horizontal="center" vertical="center" wrapText="1"/>
    </xf>
    <xf numFmtId="0" fontId="83" fillId="0" borderId="1" xfId="0" applyNumberFormat="1" applyFont="1" applyFill="1" applyBorder="1" applyAlignment="1">
      <alignment horizontal="center" vertical="center"/>
    </xf>
    <xf numFmtId="0" fontId="18" fillId="0" borderId="1" xfId="0" applyNumberFormat="1" applyFont="1" applyFill="1" applyBorder="1" applyAlignment="1">
      <alignment horizontal="center" vertical="center" wrapText="1"/>
    </xf>
    <xf numFmtId="0" fontId="32" fillId="0" borderId="1" xfId="0" applyNumberFormat="1" applyFont="1" applyFill="1" applyBorder="1" applyAlignment="1">
      <alignment horizontal="center" vertical="center" wrapText="1"/>
    </xf>
    <xf numFmtId="0" fontId="16" fillId="0" borderId="1" xfId="0" applyNumberFormat="1" applyFont="1" applyFill="1" applyBorder="1" applyAlignment="1">
      <alignment horizontal="center" vertical="center" wrapText="1"/>
    </xf>
    <xf numFmtId="0" fontId="7" fillId="0" borderId="1" xfId="0" applyNumberFormat="1" applyFont="1" applyFill="1" applyBorder="1" applyAlignment="1">
      <alignment horizontal="center" vertical="center" wrapText="1"/>
    </xf>
    <xf numFmtId="0" fontId="14" fillId="0" borderId="1" xfId="0" applyNumberFormat="1" applyFont="1" applyFill="1" applyBorder="1" applyAlignment="1">
      <alignment horizontal="center" vertical="center" wrapText="1"/>
    </xf>
    <xf numFmtId="0" fontId="67" fillId="2" borderId="0" xfId="0" applyNumberFormat="1" applyFont="1" applyFill="1" applyAlignment="1">
      <alignment horizontal="center" vertical="center"/>
    </xf>
    <xf numFmtId="0" fontId="49" fillId="0" borderId="0" xfId="0" applyFont="1" applyAlignment="1">
      <alignment horizontal="center" vertical="center"/>
    </xf>
    <xf numFmtId="0" fontId="46" fillId="4" borderId="1" xfId="0" applyFont="1" applyFill="1" applyBorder="1" applyAlignment="1">
      <alignment horizontal="center" vertical="center" wrapText="1"/>
    </xf>
    <xf numFmtId="0" fontId="46" fillId="4" borderId="2" xfId="0" applyFont="1" applyFill="1" applyBorder="1" applyAlignment="1">
      <alignment horizontal="center" vertical="center" wrapText="1"/>
    </xf>
    <xf numFmtId="0" fontId="46" fillId="4" borderId="3" xfId="0" applyFont="1" applyFill="1" applyBorder="1" applyAlignment="1">
      <alignment horizontal="center" vertical="center" wrapText="1"/>
    </xf>
    <xf numFmtId="0" fontId="46" fillId="4" borderId="5" xfId="0" applyFont="1" applyFill="1" applyBorder="1" applyAlignment="1">
      <alignment horizontal="center" vertical="center" wrapText="1"/>
    </xf>
    <xf numFmtId="0" fontId="51" fillId="0" borderId="0" xfId="0" applyFont="1" applyAlignment="1">
      <alignment horizontal="left" vertical="center"/>
    </xf>
    <xf numFmtId="0" fontId="51" fillId="0" borderId="0" xfId="0" applyFont="1" applyAlignment="1">
      <alignment horizontal="left" vertical="center" wrapText="1"/>
    </xf>
    <xf numFmtId="0" fontId="51" fillId="0" borderId="3" xfId="0" applyFont="1" applyBorder="1" applyAlignment="1">
      <alignment horizontal="center" vertical="center"/>
    </xf>
    <xf numFmtId="0" fontId="57" fillId="0" borderId="0" xfId="0" applyFont="1" applyAlignment="1">
      <alignment horizontal="left" vertical="top" wrapText="1"/>
    </xf>
    <xf numFmtId="0" fontId="57" fillId="0" borderId="0" xfId="0" applyFont="1" applyAlignment="1">
      <alignment horizontal="left" vertical="top"/>
    </xf>
    <xf numFmtId="0" fontId="59" fillId="0" borderId="0" xfId="0" applyFont="1" applyAlignment="1">
      <alignment horizontal="left" vertical="top"/>
    </xf>
    <xf numFmtId="0" fontId="46" fillId="4" borderId="4" xfId="0" applyFont="1" applyFill="1" applyBorder="1" applyAlignment="1">
      <alignment horizontal="center" vertical="center" wrapText="1"/>
    </xf>
    <xf numFmtId="0" fontId="46" fillId="4" borderId="6" xfId="0" applyFont="1" applyFill="1" applyBorder="1" applyAlignment="1">
      <alignment horizontal="center" vertical="center" wrapText="1"/>
    </xf>
    <xf numFmtId="0" fontId="46" fillId="4" borderId="7" xfId="0" applyFont="1" applyFill="1" applyBorder="1" applyAlignment="1">
      <alignment horizontal="center" vertical="center" wrapText="1"/>
    </xf>
    <xf numFmtId="0" fontId="46" fillId="0" borderId="1" xfId="0" applyFont="1" applyBorder="1" applyAlignment="1">
      <alignment horizontal="center" vertical="center" wrapText="1"/>
    </xf>
    <xf numFmtId="0" fontId="46" fillId="0" borderId="6" xfId="0" applyFont="1" applyBorder="1" applyAlignment="1">
      <alignment horizontal="center" vertical="center" wrapText="1"/>
    </xf>
    <xf numFmtId="0" fontId="46" fillId="0" borderId="7" xfId="0" applyFont="1" applyBorder="1" applyAlignment="1">
      <alignment horizontal="center" vertical="center" wrapText="1"/>
    </xf>
    <xf numFmtId="0" fontId="71" fillId="2" borderId="0" xfId="0" applyFont="1" applyFill="1" applyAlignment="1">
      <alignment vertical="center" wrapText="1"/>
    </xf>
    <xf numFmtId="0" fontId="71" fillId="2" borderId="8" xfId="0" applyFont="1" applyFill="1" applyBorder="1" applyAlignment="1">
      <alignment horizontal="left" vertical="center" wrapText="1"/>
    </xf>
    <xf numFmtId="0" fontId="68" fillId="2" borderId="0" xfId="0" applyFont="1" applyFill="1" applyAlignment="1">
      <alignment horizontal="left" vertical="center" wrapText="1"/>
    </xf>
    <xf numFmtId="0" fontId="49" fillId="2" borderId="0" xfId="0" applyFont="1" applyFill="1" applyAlignment="1">
      <alignment horizontal="center" vertical="center"/>
    </xf>
    <xf numFmtId="0" fontId="74" fillId="2" borderId="6" xfId="0" applyFont="1" applyFill="1" applyBorder="1" applyAlignment="1">
      <alignment horizontal="center" vertical="center" wrapText="1"/>
    </xf>
    <xf numFmtId="0" fontId="74" fillId="2" borderId="7" xfId="0" applyFont="1" applyFill="1" applyBorder="1" applyAlignment="1">
      <alignment horizontal="center" vertical="center" wrapText="1"/>
    </xf>
    <xf numFmtId="168" fontId="74" fillId="2" borderId="6" xfId="0" applyNumberFormat="1" applyFont="1" applyFill="1" applyBorder="1" applyAlignment="1">
      <alignment horizontal="center" vertical="center" wrapText="1"/>
    </xf>
    <xf numFmtId="168" fontId="74" fillId="2" borderId="7" xfId="0" applyNumberFormat="1" applyFont="1" applyFill="1" applyBorder="1" applyAlignment="1">
      <alignment horizontal="center" vertical="center" wrapText="1"/>
    </xf>
    <xf numFmtId="0" fontId="74" fillId="2" borderId="10" xfId="0" applyFont="1" applyFill="1" applyBorder="1" applyAlignment="1">
      <alignment horizontal="center" vertical="center" wrapText="1"/>
    </xf>
    <xf numFmtId="0" fontId="74" fillId="2" borderId="9" xfId="0" applyFont="1" applyFill="1" applyBorder="1" applyAlignment="1">
      <alignment horizontal="center" vertical="center" wrapText="1"/>
    </xf>
    <xf numFmtId="0" fontId="74" fillId="2" borderId="11" xfId="0" applyFont="1" applyFill="1" applyBorder="1" applyAlignment="1">
      <alignment horizontal="center" vertical="center" wrapText="1"/>
    </xf>
    <xf numFmtId="166" fontId="74" fillId="2" borderId="6" xfId="0" applyNumberFormat="1" applyFont="1" applyFill="1" applyBorder="1" applyAlignment="1">
      <alignment horizontal="center" vertical="center" wrapText="1"/>
    </xf>
    <xf numFmtId="166" fontId="74" fillId="2" borderId="7" xfId="0" applyNumberFormat="1" applyFont="1" applyFill="1" applyBorder="1" applyAlignment="1">
      <alignment horizontal="center" vertical="center" wrapText="1"/>
    </xf>
    <xf numFmtId="0" fontId="75" fillId="2" borderId="6" xfId="0" applyFont="1" applyFill="1" applyBorder="1" applyAlignment="1">
      <alignment horizontal="center" vertical="center" wrapText="1"/>
    </xf>
    <xf numFmtId="0" fontId="75" fillId="2" borderId="7" xfId="0" applyFont="1" applyFill="1" applyBorder="1" applyAlignment="1">
      <alignment horizontal="center" vertical="center" wrapText="1"/>
    </xf>
    <xf numFmtId="0" fontId="78" fillId="2" borderId="6" xfId="0" applyFont="1" applyFill="1" applyBorder="1" applyAlignment="1">
      <alignment horizontal="center" vertical="center" wrapText="1"/>
    </xf>
    <xf numFmtId="0" fontId="78" fillId="2" borderId="7" xfId="0" applyFont="1" applyFill="1" applyBorder="1" applyAlignment="1">
      <alignment horizontal="center" vertical="center" wrapText="1"/>
    </xf>
    <xf numFmtId="0" fontId="74" fillId="2" borderId="6" xfId="0" applyNumberFormat="1" applyFont="1" applyFill="1" applyBorder="1" applyAlignment="1">
      <alignment horizontal="center" vertical="center" wrapText="1"/>
    </xf>
    <xf numFmtId="0" fontId="74" fillId="2" borderId="7" xfId="0" applyNumberFormat="1" applyFont="1" applyFill="1" applyBorder="1" applyAlignment="1">
      <alignment horizontal="center" vertical="center" wrapText="1"/>
    </xf>
    <xf numFmtId="0" fontId="80" fillId="5" borderId="12" xfId="0" applyFont="1" applyFill="1" applyBorder="1" applyAlignment="1">
      <alignment horizontal="center" vertical="center" wrapText="1"/>
    </xf>
    <xf numFmtId="0" fontId="36" fillId="0" borderId="1" xfId="0" applyFont="1" applyBorder="1" applyAlignment="1">
      <alignment horizontal="center" vertical="center" wrapText="1"/>
    </xf>
    <xf numFmtId="0" fontId="36" fillId="0" borderId="2" xfId="0" applyFont="1" applyBorder="1" applyAlignment="1">
      <alignment horizontal="center" vertical="center" wrapText="1"/>
    </xf>
    <xf numFmtId="0" fontId="36" fillId="0" borderId="3" xfId="0" applyFont="1" applyBorder="1" applyAlignment="1">
      <alignment horizontal="center" vertical="center" wrapText="1"/>
    </xf>
    <xf numFmtId="0" fontId="36" fillId="0" borderId="5" xfId="0" applyFont="1" applyBorder="1" applyAlignment="1">
      <alignment horizontal="center" vertical="center" wrapText="1"/>
    </xf>
    <xf numFmtId="0" fontId="36" fillId="0" borderId="4" xfId="0" applyFont="1" applyBorder="1" applyAlignment="1">
      <alignment horizontal="center" vertical="center" wrapText="1"/>
    </xf>
    <xf numFmtId="0" fontId="36" fillId="0" borderId="6" xfId="0" applyFont="1" applyBorder="1" applyAlignment="1">
      <alignment horizontal="center" vertical="center" wrapText="1"/>
    </xf>
    <xf numFmtId="0" fontId="36" fillId="0" borderId="7" xfId="0" applyFont="1" applyBorder="1" applyAlignment="1">
      <alignment horizontal="center" vertical="center" wrapText="1"/>
    </xf>
    <xf numFmtId="166" fontId="36" fillId="0" borderId="6" xfId="0" applyNumberFormat="1" applyFont="1" applyBorder="1" applyAlignment="1">
      <alignment horizontal="center" vertical="center" wrapText="1"/>
    </xf>
    <xf numFmtId="166" fontId="36" fillId="0" borderId="7" xfId="0" applyNumberFormat="1" applyFont="1" applyBorder="1" applyAlignment="1">
      <alignment horizontal="center" vertical="center" wrapText="1"/>
    </xf>
    <xf numFmtId="0" fontId="41" fillId="0" borderId="6" xfId="0" applyFont="1" applyBorder="1" applyAlignment="1">
      <alignment horizontal="center" vertical="center" wrapText="1"/>
    </xf>
    <xf numFmtId="0" fontId="41" fillId="0" borderId="7" xfId="0" applyFont="1" applyBorder="1" applyAlignment="1">
      <alignment horizontal="center" vertical="center" wrapText="1"/>
    </xf>
  </cellXfs>
  <cellStyles count="10">
    <cellStyle name="Comma" xfId="1" builtinId="3"/>
    <cellStyle name="Comma 2" xfId="4"/>
    <cellStyle name="Comma 2 2" xfId="8"/>
    <cellStyle name="Comma 3" xfId="6"/>
    <cellStyle name="Normal" xfId="0" builtinId="0"/>
    <cellStyle name="Normal 3" xfId="2"/>
    <cellStyle name="Normal 3 2" xfId="5"/>
    <cellStyle name="Normal 3 2 2" xfId="9"/>
    <cellStyle name="Normal 3 3" xfId="7"/>
    <cellStyle name="Normal 5" xfId="3"/>
  </cellStyles>
  <dxfs count="43">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s>
  <tableStyles count="0" defaultTableStyle="TableStyleMedium2" defaultPivotStyle="PivotStyleLight16"/>
  <colors>
    <mruColors>
      <color rgb="FFFFCCFF"/>
      <color rgb="FFCC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T37"/>
  <sheetViews>
    <sheetView showGridLines="0" topLeftCell="G1" zoomScale="80" zoomScaleNormal="80" workbookViewId="0">
      <selection activeCell="E29" sqref="E29"/>
    </sheetView>
  </sheetViews>
  <sheetFormatPr defaultColWidth="9" defaultRowHeight="14.4"/>
  <cols>
    <col min="1" max="1" width="6.109375" customWidth="1"/>
    <col min="2" max="2" width="15.33203125" customWidth="1"/>
    <col min="3" max="3" width="16.109375" customWidth="1"/>
    <col min="4" max="4" width="17" customWidth="1"/>
    <col min="5" max="5" width="9.6640625" customWidth="1"/>
    <col min="6" max="6" width="16" customWidth="1"/>
    <col min="7" max="7" width="12.33203125" customWidth="1"/>
    <col min="8" max="8" width="15.5546875" customWidth="1"/>
    <col min="9" max="9" width="15.109375" customWidth="1"/>
    <col min="10" max="10" width="11.6640625" customWidth="1"/>
    <col min="11" max="11" width="20.44140625" customWidth="1"/>
    <col min="12" max="13" width="18.44140625" customWidth="1"/>
    <col min="14" max="14" width="25.5546875" customWidth="1"/>
    <col min="15" max="19" width="12.44140625" customWidth="1"/>
    <col min="20" max="20" width="26.109375" customWidth="1"/>
    <col min="21" max="21" width="4" customWidth="1"/>
  </cols>
  <sheetData>
    <row r="1" spans="1:20" ht="15.6">
      <c r="A1" s="42" t="s">
        <v>0</v>
      </c>
      <c r="B1" s="43"/>
      <c r="C1" s="44" t="s">
        <v>1</v>
      </c>
      <c r="D1" s="43"/>
      <c r="E1" s="43"/>
      <c r="T1" s="63" t="s">
        <v>2</v>
      </c>
    </row>
    <row r="2" spans="1:20" ht="15.6">
      <c r="A2" s="42" t="s">
        <v>3</v>
      </c>
      <c r="B2" s="43"/>
      <c r="C2" s="45"/>
      <c r="D2" s="43"/>
      <c r="E2" s="43"/>
    </row>
    <row r="3" spans="1:20" ht="15.6">
      <c r="A3" s="42" t="s">
        <v>4</v>
      </c>
      <c r="B3" s="43"/>
      <c r="C3" s="45"/>
      <c r="D3" s="46"/>
      <c r="E3" s="46"/>
    </row>
    <row r="4" spans="1:20" ht="15.6">
      <c r="A4" s="42" t="s">
        <v>5</v>
      </c>
      <c r="B4" s="43"/>
      <c r="C4" s="45"/>
      <c r="D4" s="45"/>
      <c r="E4" s="45"/>
    </row>
    <row r="5" spans="1:20" ht="15.6">
      <c r="A5" s="47" t="s">
        <v>6</v>
      </c>
      <c r="B5" s="43"/>
      <c r="C5" s="45"/>
      <c r="D5" s="45"/>
      <c r="E5" s="45"/>
    </row>
    <row r="6" spans="1:20" ht="15.6">
      <c r="A6" s="47"/>
    </row>
    <row r="7" spans="1:20" ht="15" customHeight="1">
      <c r="A7" s="447" t="s">
        <v>7</v>
      </c>
      <c r="B7" s="447"/>
      <c r="C7" s="447"/>
      <c r="D7" s="447"/>
      <c r="E7" s="447"/>
      <c r="F7" s="447"/>
      <c r="G7" s="447"/>
      <c r="H7" s="447"/>
      <c r="I7" s="447"/>
      <c r="J7" s="447"/>
      <c r="K7" s="447"/>
      <c r="L7" s="447"/>
      <c r="M7" s="447"/>
      <c r="N7" s="447"/>
      <c r="O7" s="447"/>
      <c r="P7" s="447"/>
      <c r="Q7" s="447"/>
      <c r="R7" s="447"/>
      <c r="S7" s="447"/>
      <c r="T7" s="447"/>
    </row>
    <row r="9" spans="1:20" ht="27.75" customHeight="1">
      <c r="A9" s="448" t="s">
        <v>8</v>
      </c>
      <c r="B9" s="448" t="s">
        <v>9</v>
      </c>
      <c r="C9" s="448"/>
      <c r="D9" s="448"/>
      <c r="E9" s="448"/>
      <c r="F9" s="449" t="s">
        <v>10</v>
      </c>
      <c r="G9" s="449" t="s">
        <v>11</v>
      </c>
      <c r="H9" s="450"/>
      <c r="I9" s="450"/>
      <c r="J9" s="451"/>
      <c r="K9" s="459" t="s">
        <v>12</v>
      </c>
      <c r="L9" s="459" t="s">
        <v>13</v>
      </c>
      <c r="M9" s="459" t="s">
        <v>14</v>
      </c>
      <c r="N9" s="459" t="s">
        <v>15</v>
      </c>
      <c r="O9" s="461" t="s">
        <v>16</v>
      </c>
      <c r="P9" s="462" t="s">
        <v>17</v>
      </c>
      <c r="Q9" s="461" t="s">
        <v>18</v>
      </c>
      <c r="R9" s="461" t="s">
        <v>19</v>
      </c>
      <c r="S9" s="461" t="s">
        <v>20</v>
      </c>
      <c r="T9" s="461" t="s">
        <v>21</v>
      </c>
    </row>
    <row r="10" spans="1:20" s="41" customFormat="1" ht="48" customHeight="1">
      <c r="A10" s="448"/>
      <c r="B10" s="48" t="s">
        <v>22</v>
      </c>
      <c r="C10" s="48" t="s">
        <v>23</v>
      </c>
      <c r="D10" s="48" t="s">
        <v>24</v>
      </c>
      <c r="E10" s="48" t="s">
        <v>25</v>
      </c>
      <c r="F10" s="458"/>
      <c r="G10" s="48" t="s">
        <v>26</v>
      </c>
      <c r="H10" s="48" t="s">
        <v>27</v>
      </c>
      <c r="I10" s="48" t="s">
        <v>28</v>
      </c>
      <c r="J10" s="48" t="s">
        <v>29</v>
      </c>
      <c r="K10" s="460"/>
      <c r="L10" s="460"/>
      <c r="M10" s="460"/>
      <c r="N10" s="460"/>
      <c r="O10" s="461"/>
      <c r="P10" s="463"/>
      <c r="Q10" s="461"/>
      <c r="R10" s="461"/>
      <c r="S10" s="461"/>
      <c r="T10" s="461"/>
    </row>
    <row r="11" spans="1:20" ht="15.6">
      <c r="A11" s="48">
        <v>1</v>
      </c>
      <c r="B11" s="49"/>
      <c r="C11" s="49"/>
      <c r="D11" s="49"/>
      <c r="E11" s="49"/>
      <c r="F11" s="49"/>
      <c r="G11" s="49"/>
      <c r="H11" s="49"/>
      <c r="I11" s="49"/>
      <c r="J11" s="49"/>
      <c r="K11" s="49"/>
      <c r="L11" s="49"/>
      <c r="M11" s="49"/>
      <c r="N11" s="49"/>
      <c r="O11" s="62"/>
      <c r="P11" s="62"/>
      <c r="Q11" s="62"/>
      <c r="R11" s="62"/>
      <c r="S11" s="62"/>
      <c r="T11" s="62"/>
    </row>
    <row r="12" spans="1:20" ht="15.6">
      <c r="A12" s="48">
        <v>2</v>
      </c>
      <c r="B12" s="49"/>
      <c r="C12" s="49"/>
      <c r="D12" s="49"/>
      <c r="E12" s="49"/>
      <c r="F12" s="49"/>
      <c r="G12" s="49"/>
      <c r="H12" s="49"/>
      <c r="I12" s="49"/>
      <c r="J12" s="49"/>
      <c r="K12" s="49"/>
      <c r="L12" s="49"/>
      <c r="M12" s="49"/>
      <c r="N12" s="49"/>
      <c r="O12" s="62"/>
      <c r="P12" s="62"/>
      <c r="Q12" s="62"/>
      <c r="R12" s="62"/>
      <c r="S12" s="62"/>
      <c r="T12" s="62"/>
    </row>
    <row r="13" spans="1:20" ht="15.6">
      <c r="A13" s="48">
        <v>3</v>
      </c>
      <c r="B13" s="49"/>
      <c r="C13" s="49"/>
      <c r="D13" s="49"/>
      <c r="E13" s="49"/>
      <c r="F13" s="49"/>
      <c r="G13" s="49"/>
      <c r="H13" s="49"/>
      <c r="I13" s="49"/>
      <c r="J13" s="49"/>
      <c r="K13" s="49"/>
      <c r="L13" s="49"/>
      <c r="M13" s="49"/>
      <c r="N13" s="49"/>
      <c r="O13" s="62"/>
      <c r="P13" s="62"/>
      <c r="Q13" s="62"/>
      <c r="R13" s="62"/>
      <c r="S13" s="62"/>
      <c r="T13" s="62"/>
    </row>
    <row r="14" spans="1:20" ht="15.6">
      <c r="A14" s="48">
        <v>4</v>
      </c>
      <c r="B14" s="49"/>
      <c r="C14" s="49"/>
      <c r="D14" s="49"/>
      <c r="E14" s="49"/>
      <c r="F14" s="49"/>
      <c r="G14" s="49"/>
      <c r="H14" s="49"/>
      <c r="I14" s="49"/>
      <c r="J14" s="49"/>
      <c r="K14" s="49"/>
      <c r="L14" s="49"/>
      <c r="M14" s="49"/>
      <c r="N14" s="49"/>
      <c r="O14" s="62"/>
      <c r="P14" s="62"/>
      <c r="Q14" s="62"/>
      <c r="R14" s="62"/>
      <c r="S14" s="62"/>
      <c r="T14" s="62"/>
    </row>
    <row r="15" spans="1:20" ht="15.6">
      <c r="A15" s="48">
        <v>5</v>
      </c>
      <c r="B15" s="49"/>
      <c r="C15" s="49"/>
      <c r="D15" s="49"/>
      <c r="E15" s="49"/>
      <c r="F15" s="49"/>
      <c r="G15" s="49"/>
      <c r="H15" s="49"/>
      <c r="I15" s="49"/>
      <c r="J15" s="49"/>
      <c r="K15" s="49"/>
      <c r="L15" s="49"/>
      <c r="M15" s="49"/>
      <c r="N15" s="49"/>
      <c r="O15" s="62"/>
      <c r="P15" s="62"/>
      <c r="Q15" s="62"/>
      <c r="R15" s="62"/>
      <c r="S15" s="62"/>
      <c r="T15" s="62"/>
    </row>
    <row r="17" spans="1:20">
      <c r="A17" s="452" t="s">
        <v>30</v>
      </c>
      <c r="B17" s="452"/>
      <c r="C17" s="452"/>
      <c r="D17" s="452"/>
      <c r="E17" s="452"/>
      <c r="F17" s="452"/>
      <c r="G17" s="452"/>
      <c r="H17" s="452"/>
      <c r="I17" s="452"/>
      <c r="J17" s="452"/>
      <c r="K17" s="452"/>
      <c r="L17" s="452"/>
      <c r="M17" s="452"/>
      <c r="N17" s="452"/>
      <c r="O17" s="452"/>
      <c r="P17" s="452"/>
      <c r="Q17" s="452"/>
      <c r="R17" s="452"/>
      <c r="S17" s="452"/>
      <c r="T17" s="452"/>
    </row>
    <row r="18" spans="1:20">
      <c r="A18" s="50"/>
    </row>
    <row r="19" spans="1:20" ht="35.25" customHeight="1">
      <c r="A19" s="453" t="s">
        <v>31</v>
      </c>
      <c r="B19" s="453"/>
      <c r="C19" s="453"/>
      <c r="D19" s="453"/>
      <c r="E19" s="453"/>
      <c r="F19" s="453"/>
      <c r="G19" s="453"/>
      <c r="H19" s="453"/>
      <c r="I19" s="453"/>
      <c r="J19" s="453"/>
      <c r="K19" s="453"/>
      <c r="L19" s="453"/>
      <c r="M19" s="453"/>
      <c r="N19" s="453"/>
      <c r="O19" s="453"/>
      <c r="P19" s="453"/>
      <c r="Q19" s="453"/>
      <c r="R19" s="453"/>
      <c r="S19" s="453"/>
      <c r="T19" s="453"/>
    </row>
    <row r="20" spans="1:20">
      <c r="A20" s="51"/>
      <c r="B20" s="43"/>
      <c r="C20" s="43"/>
    </row>
    <row r="21" spans="1:20">
      <c r="A21" s="52" t="s">
        <v>32</v>
      </c>
      <c r="B21" s="53"/>
      <c r="C21" s="53"/>
      <c r="D21" s="54"/>
      <c r="E21" s="54"/>
    </row>
    <row r="22" spans="1:20">
      <c r="A22" s="52"/>
      <c r="B22" s="53"/>
      <c r="C22" s="53"/>
      <c r="D22" s="54"/>
      <c r="E22" s="54"/>
    </row>
    <row r="23" spans="1:20" ht="24" customHeight="1">
      <c r="A23" s="55"/>
      <c r="B23" s="56"/>
      <c r="C23" s="56"/>
      <c r="D23" s="54"/>
      <c r="E23" s="54"/>
    </row>
    <row r="24" spans="1:20">
      <c r="A24" s="454" t="s">
        <v>33</v>
      </c>
      <c r="B24" s="454"/>
      <c r="C24" s="454"/>
      <c r="D24" s="54"/>
      <c r="E24" s="54"/>
    </row>
    <row r="25" spans="1:20">
      <c r="A25" s="57"/>
      <c r="B25" s="54"/>
      <c r="C25" s="54"/>
      <c r="D25" s="54"/>
      <c r="E25" s="54"/>
    </row>
    <row r="26" spans="1:20">
      <c r="A26" s="57"/>
      <c r="B26" s="54"/>
      <c r="C26" s="54"/>
      <c r="D26" s="54"/>
      <c r="E26" s="54"/>
    </row>
    <row r="27" spans="1:20">
      <c r="A27" s="58" t="s">
        <v>34</v>
      </c>
      <c r="B27" s="59"/>
      <c r="C27" s="43"/>
      <c r="D27" s="43"/>
      <c r="E27" s="43"/>
    </row>
    <row r="28" spans="1:20">
      <c r="A28" s="58" t="s">
        <v>35</v>
      </c>
      <c r="B28" s="59"/>
      <c r="C28" s="43"/>
      <c r="D28" s="43"/>
      <c r="E28" s="43"/>
    </row>
    <row r="29" spans="1:20">
      <c r="A29" s="58" t="s">
        <v>36</v>
      </c>
      <c r="B29" s="60"/>
      <c r="C29" s="60"/>
      <c r="D29" s="60"/>
      <c r="E29" s="60"/>
      <c r="F29" s="61"/>
      <c r="G29" s="61"/>
      <c r="H29" s="61"/>
      <c r="I29" s="61"/>
      <c r="J29" s="61"/>
      <c r="K29" s="61"/>
      <c r="L29" s="61"/>
      <c r="M29" s="61"/>
      <c r="N29" s="61"/>
      <c r="O29" s="61"/>
      <c r="P29" s="61"/>
      <c r="Q29" s="61"/>
      <c r="R29" s="61"/>
      <c r="S29" s="61"/>
      <c r="T29" s="61"/>
    </row>
    <row r="30" spans="1:20">
      <c r="A30" s="58" t="s">
        <v>37</v>
      </c>
      <c r="B30" s="60"/>
      <c r="C30" s="60"/>
      <c r="D30" s="60"/>
      <c r="E30" s="60"/>
      <c r="F30" s="61"/>
      <c r="G30" s="61"/>
      <c r="H30" s="61"/>
      <c r="I30" s="61"/>
      <c r="J30" s="61"/>
      <c r="K30" s="61"/>
      <c r="L30" s="61"/>
      <c r="M30" s="61"/>
      <c r="N30" s="61"/>
      <c r="O30" s="61"/>
      <c r="P30" s="61"/>
      <c r="Q30" s="61"/>
      <c r="R30" s="61"/>
      <c r="S30" s="61"/>
      <c r="T30" s="61"/>
    </row>
    <row r="31" spans="1:20" ht="108.75" customHeight="1">
      <c r="A31" s="455" t="s">
        <v>38</v>
      </c>
      <c r="B31" s="455"/>
      <c r="C31" s="455"/>
      <c r="D31" s="455"/>
      <c r="E31" s="455"/>
      <c r="F31" s="455"/>
      <c r="G31" s="455"/>
      <c r="H31" s="455"/>
      <c r="I31" s="455"/>
      <c r="J31" s="455"/>
      <c r="K31" s="455"/>
      <c r="L31" s="455"/>
      <c r="M31" s="455"/>
      <c r="N31" s="455"/>
      <c r="O31" s="455"/>
      <c r="P31" s="455"/>
      <c r="Q31" s="455"/>
      <c r="R31" s="455"/>
      <c r="S31" s="455"/>
      <c r="T31" s="64"/>
    </row>
    <row r="32" spans="1:20" ht="30.75" customHeight="1">
      <c r="A32" s="455" t="s">
        <v>39</v>
      </c>
      <c r="B32" s="456"/>
      <c r="C32" s="456"/>
      <c r="D32" s="456"/>
      <c r="E32" s="456"/>
      <c r="F32" s="456"/>
      <c r="G32" s="456"/>
      <c r="H32" s="456"/>
      <c r="I32" s="456"/>
      <c r="J32" s="456"/>
      <c r="K32" s="456"/>
      <c r="L32" s="456"/>
      <c r="M32" s="456"/>
      <c r="N32" s="456"/>
      <c r="O32" s="456"/>
      <c r="P32" s="61"/>
      <c r="Q32" s="61"/>
      <c r="R32" s="61"/>
      <c r="S32" s="61"/>
      <c r="T32" s="61"/>
    </row>
    <row r="33" spans="1:20">
      <c r="A33" s="58" t="s">
        <v>40</v>
      </c>
      <c r="B33" s="60"/>
      <c r="C33" s="60"/>
      <c r="D33" s="60"/>
      <c r="E33" s="60"/>
      <c r="F33" s="61"/>
      <c r="G33" s="61"/>
      <c r="H33" s="61"/>
      <c r="I33" s="61"/>
      <c r="J33" s="61"/>
      <c r="K33" s="61"/>
      <c r="L33" s="61"/>
      <c r="M33" s="61"/>
      <c r="N33" s="61"/>
      <c r="O33" s="61"/>
      <c r="P33" s="61"/>
      <c r="Q33" s="61"/>
      <c r="R33" s="61"/>
      <c r="S33" s="61"/>
      <c r="T33" s="61"/>
    </row>
    <row r="34" spans="1:20">
      <c r="A34" s="58" t="s">
        <v>41</v>
      </c>
      <c r="B34" s="60"/>
      <c r="C34" s="60"/>
      <c r="D34" s="60"/>
      <c r="E34" s="60"/>
      <c r="F34" s="61"/>
      <c r="G34" s="61"/>
      <c r="H34" s="61"/>
      <c r="I34" s="61"/>
      <c r="J34" s="61"/>
      <c r="K34" s="61"/>
      <c r="L34" s="61"/>
      <c r="M34" s="61"/>
      <c r="N34" s="61"/>
      <c r="O34" s="61"/>
      <c r="P34" s="61"/>
      <c r="Q34" s="61"/>
      <c r="R34" s="61"/>
      <c r="S34" s="61"/>
      <c r="T34" s="61"/>
    </row>
    <row r="35" spans="1:20">
      <c r="A35" s="58" t="s">
        <v>42</v>
      </c>
      <c r="B35" s="60"/>
      <c r="C35" s="60"/>
      <c r="D35" s="60"/>
      <c r="E35" s="60"/>
      <c r="F35" s="61"/>
      <c r="G35" s="61"/>
      <c r="H35" s="61"/>
      <c r="I35" s="61"/>
      <c r="J35" s="61"/>
      <c r="K35" s="61"/>
      <c r="L35" s="61"/>
      <c r="M35" s="61"/>
      <c r="N35" s="61"/>
      <c r="O35" s="61"/>
      <c r="P35" s="61"/>
      <c r="Q35" s="61"/>
      <c r="R35" s="61"/>
      <c r="S35" s="61"/>
      <c r="T35" s="61"/>
    </row>
    <row r="36" spans="1:20">
      <c r="A36" s="61"/>
      <c r="B36" s="61"/>
      <c r="C36" s="61"/>
      <c r="D36" s="61"/>
      <c r="E36" s="61"/>
      <c r="F36" s="61"/>
      <c r="G36" s="61"/>
      <c r="H36" s="61"/>
      <c r="I36" s="61"/>
      <c r="J36" s="61"/>
      <c r="K36" s="61"/>
      <c r="L36" s="61"/>
      <c r="M36" s="61"/>
      <c r="N36" s="61"/>
      <c r="O36" s="61"/>
      <c r="P36" s="61"/>
      <c r="Q36" s="61"/>
      <c r="R36" s="61"/>
      <c r="S36" s="61"/>
      <c r="T36" s="61"/>
    </row>
    <row r="37" spans="1:20" ht="64.5" customHeight="1">
      <c r="A37" s="455" t="s">
        <v>43</v>
      </c>
      <c r="B37" s="457"/>
      <c r="C37" s="457"/>
      <c r="D37" s="457"/>
      <c r="E37" s="457"/>
      <c r="F37" s="457"/>
      <c r="G37" s="457"/>
      <c r="H37" s="457"/>
      <c r="I37" s="457"/>
      <c r="J37" s="457"/>
      <c r="K37" s="457"/>
      <c r="L37" s="457"/>
      <c r="M37" s="457"/>
      <c r="N37" s="457"/>
      <c r="O37" s="457"/>
      <c r="P37" s="457"/>
      <c r="Q37" s="457"/>
      <c r="R37" s="457"/>
      <c r="S37" s="457"/>
      <c r="T37" s="457"/>
    </row>
  </sheetData>
  <mergeCells count="21">
    <mergeCell ref="A24:C24"/>
    <mergeCell ref="A31:S31"/>
    <mergeCell ref="A32:O32"/>
    <mergeCell ref="A37:T37"/>
    <mergeCell ref="A9:A10"/>
    <mergeCell ref="F9:F10"/>
    <mergeCell ref="K9:K10"/>
    <mergeCell ref="L9:L10"/>
    <mergeCell ref="M9:M10"/>
    <mergeCell ref="N9:N10"/>
    <mergeCell ref="O9:O10"/>
    <mergeCell ref="P9:P10"/>
    <mergeCell ref="Q9:Q10"/>
    <mergeCell ref="R9:R10"/>
    <mergeCell ref="S9:S10"/>
    <mergeCell ref="T9:T10"/>
    <mergeCell ref="A7:T7"/>
    <mergeCell ref="B9:E9"/>
    <mergeCell ref="G9:J9"/>
    <mergeCell ref="A17:T17"/>
    <mergeCell ref="A19:T19"/>
  </mergeCells>
  <pageMargins left="0.7" right="0.7" top="0.75" bottom="0.75" header="0.3" footer="0.3"/>
  <pageSetup paperSize="14"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AC518"/>
  <sheetViews>
    <sheetView showGridLines="0" tabSelected="1" zoomScale="70" zoomScaleNormal="70" zoomScaleSheetLayoutView="70" workbookViewId="0">
      <pane xSplit="6" topLeftCell="G1" activePane="topRight" state="frozen"/>
      <selection pane="topRight" activeCell="J14" sqref="J14"/>
    </sheetView>
  </sheetViews>
  <sheetFormatPr defaultColWidth="9" defaultRowHeight="17.399999999999999"/>
  <cols>
    <col min="1" max="1" width="4.6640625" style="5" customWidth="1"/>
    <col min="2" max="2" width="19.44140625" style="6" customWidth="1"/>
    <col min="3" max="3" width="18.6640625" style="6" customWidth="1"/>
    <col min="4" max="4" width="24" style="6" customWidth="1"/>
    <col min="5" max="5" width="8.33203125" style="6" customWidth="1"/>
    <col min="6" max="6" width="14.44140625" style="304" customWidth="1"/>
    <col min="7" max="7" width="16.44140625" style="273" bestFit="1" customWidth="1"/>
    <col min="8" max="8" width="20.5546875" style="274" customWidth="1"/>
    <col min="9" max="9" width="12.88671875" style="6" customWidth="1"/>
    <col min="10" max="10" width="8.6640625" style="6" customWidth="1"/>
    <col min="11" max="11" width="26.33203125" style="6" customWidth="1"/>
    <col min="12" max="12" width="38.6640625" style="6" customWidth="1"/>
    <col min="13" max="13" width="19.5546875" style="275" customWidth="1"/>
    <col min="14" max="14" width="20.33203125" style="6" customWidth="1"/>
    <col min="15" max="15" width="22.44140625" style="6" customWidth="1"/>
    <col min="16" max="16" width="30.109375" style="276" customWidth="1"/>
    <col min="17" max="18" width="4.5546875" style="6" customWidth="1"/>
    <col min="19" max="19" width="6" style="435" customWidth="1"/>
    <col min="20" max="20" width="10.6640625" style="420" customWidth="1"/>
    <col min="21" max="21" width="27.88671875" style="6" customWidth="1"/>
    <col min="22" max="22" width="12.109375" style="6" customWidth="1"/>
    <col min="23" max="23" width="10.109375" style="6" customWidth="1"/>
    <col min="24" max="24" width="45.44140625" style="278" customWidth="1"/>
    <col min="25" max="25" width="49.6640625" style="6" bestFit="1" customWidth="1"/>
    <col min="26" max="16384" width="9" style="6"/>
  </cols>
  <sheetData>
    <row r="1" spans="1:24">
      <c r="A1" s="292" t="s">
        <v>0</v>
      </c>
      <c r="B1" s="271"/>
      <c r="C1" s="272" t="s">
        <v>1</v>
      </c>
      <c r="D1" s="271"/>
      <c r="E1" s="271"/>
      <c r="U1" s="277" t="s">
        <v>2</v>
      </c>
    </row>
    <row r="2" spans="1:24">
      <c r="A2" s="292" t="s">
        <v>44</v>
      </c>
      <c r="B2" s="271"/>
      <c r="C2" s="279" t="s">
        <v>45</v>
      </c>
      <c r="D2" s="271"/>
      <c r="E2" s="271"/>
    </row>
    <row r="3" spans="1:24">
      <c r="A3" s="293" t="s">
        <v>46</v>
      </c>
      <c r="B3" s="271"/>
      <c r="C3" s="279" t="s">
        <v>47</v>
      </c>
      <c r="D3" s="280"/>
      <c r="E3" s="280"/>
    </row>
    <row r="4" spans="1:24">
      <c r="A4" s="293" t="s">
        <v>48</v>
      </c>
      <c r="B4" s="271"/>
      <c r="C4" s="279"/>
      <c r="D4" s="279"/>
      <c r="E4" s="279"/>
    </row>
    <row r="5" spans="1:24">
      <c r="A5" s="292" t="s">
        <v>6</v>
      </c>
      <c r="B5" s="271"/>
      <c r="C5" s="279"/>
      <c r="D5" s="279"/>
      <c r="E5" s="279"/>
    </row>
    <row r="6" spans="1:24">
      <c r="A6" s="293"/>
    </row>
    <row r="7" spans="1:24" ht="18">
      <c r="A7" s="467" t="s">
        <v>7</v>
      </c>
      <c r="B7" s="467"/>
      <c r="C7" s="467"/>
      <c r="D7" s="467"/>
      <c r="E7" s="467"/>
      <c r="F7" s="467"/>
      <c r="G7" s="467"/>
      <c r="H7" s="467"/>
      <c r="I7" s="467"/>
      <c r="J7" s="467"/>
      <c r="K7" s="467"/>
      <c r="L7" s="467"/>
      <c r="M7" s="467"/>
      <c r="N7" s="467"/>
      <c r="O7" s="467"/>
      <c r="P7" s="467"/>
      <c r="Q7" s="467"/>
      <c r="R7" s="467"/>
      <c r="S7" s="467"/>
      <c r="T7" s="467"/>
      <c r="U7" s="467"/>
      <c r="V7" s="467"/>
      <c r="W7" s="467"/>
    </row>
    <row r="8" spans="1:24" s="284" customFormat="1" ht="27.75" customHeight="1">
      <c r="A8" s="294" t="s">
        <v>8</v>
      </c>
      <c r="B8" s="281" t="s">
        <v>9</v>
      </c>
      <c r="C8" s="282"/>
      <c r="D8" s="282"/>
      <c r="E8" s="283"/>
      <c r="F8" s="470" t="s">
        <v>1195</v>
      </c>
      <c r="G8" s="472" t="s">
        <v>1196</v>
      </c>
      <c r="H8" s="473"/>
      <c r="I8" s="473"/>
      <c r="J8" s="474"/>
      <c r="K8" s="468" t="s">
        <v>12</v>
      </c>
      <c r="L8" s="468" t="s">
        <v>13</v>
      </c>
      <c r="M8" s="475" t="s">
        <v>14</v>
      </c>
      <c r="N8" s="468" t="s">
        <v>15</v>
      </c>
      <c r="O8" s="468" t="s">
        <v>1197</v>
      </c>
      <c r="P8" s="479" t="s">
        <v>1201</v>
      </c>
      <c r="Q8" s="468" t="s">
        <v>1198</v>
      </c>
      <c r="R8" s="468" t="s">
        <v>1199</v>
      </c>
      <c r="S8" s="481" t="s">
        <v>20</v>
      </c>
      <c r="T8" s="421"/>
      <c r="U8" s="468" t="s">
        <v>1200</v>
      </c>
      <c r="V8" s="477" t="s">
        <v>56</v>
      </c>
      <c r="W8" s="477" t="s">
        <v>1194</v>
      </c>
      <c r="X8" s="278"/>
    </row>
    <row r="9" spans="1:24" s="284" customFormat="1" ht="60.75" customHeight="1">
      <c r="A9" s="295"/>
      <c r="B9" s="285" t="s">
        <v>22</v>
      </c>
      <c r="C9" s="285" t="s">
        <v>23</v>
      </c>
      <c r="D9" s="285" t="s">
        <v>24</v>
      </c>
      <c r="E9" s="285" t="s">
        <v>25</v>
      </c>
      <c r="F9" s="471"/>
      <c r="G9" s="286" t="s">
        <v>26</v>
      </c>
      <c r="H9" s="285" t="s">
        <v>27</v>
      </c>
      <c r="I9" s="285" t="s">
        <v>28</v>
      </c>
      <c r="J9" s="285" t="s">
        <v>29</v>
      </c>
      <c r="K9" s="469"/>
      <c r="L9" s="469"/>
      <c r="M9" s="476"/>
      <c r="N9" s="469"/>
      <c r="O9" s="469"/>
      <c r="P9" s="480"/>
      <c r="Q9" s="469"/>
      <c r="R9" s="469"/>
      <c r="S9" s="482"/>
      <c r="T9" s="422" t="s">
        <v>3402</v>
      </c>
      <c r="U9" s="469"/>
      <c r="V9" s="478"/>
      <c r="W9" s="478"/>
      <c r="X9" s="278"/>
    </row>
    <row r="10" spans="1:24" s="314" customFormat="1" ht="24" customHeight="1">
      <c r="A10" s="305"/>
      <c r="B10" s="306"/>
      <c r="C10" s="306"/>
      <c r="D10" s="307"/>
      <c r="E10" s="308"/>
      <c r="F10" s="333"/>
      <c r="G10" s="308"/>
      <c r="H10" s="306"/>
      <c r="I10" s="306"/>
      <c r="J10" s="306"/>
      <c r="K10" s="306"/>
      <c r="L10" s="309"/>
      <c r="M10" s="310"/>
      <c r="N10" s="308"/>
      <c r="O10" s="306"/>
      <c r="P10" s="306"/>
      <c r="Q10" s="306"/>
      <c r="R10" s="306"/>
      <c r="S10" s="436"/>
      <c r="T10" s="423"/>
      <c r="U10" s="306"/>
      <c r="V10" s="311"/>
      <c r="W10" s="312"/>
      <c r="X10" s="313"/>
    </row>
    <row r="11" spans="1:24" s="314" customFormat="1" ht="24" customHeight="1">
      <c r="A11" s="305"/>
      <c r="B11" s="306"/>
      <c r="C11" s="306"/>
      <c r="D11" s="307"/>
      <c r="E11" s="308"/>
      <c r="F11" s="333"/>
      <c r="G11" s="308"/>
      <c r="H11" s="306"/>
      <c r="I11" s="306"/>
      <c r="J11" s="306"/>
      <c r="K11" s="306"/>
      <c r="L11" s="309"/>
      <c r="M11" s="310"/>
      <c r="N11" s="308"/>
      <c r="O11" s="306"/>
      <c r="P11" s="306"/>
      <c r="Q11" s="306"/>
      <c r="R11" s="306"/>
      <c r="S11" s="436"/>
      <c r="T11" s="423"/>
      <c r="U11" s="306"/>
      <c r="V11" s="311"/>
      <c r="W11" s="312"/>
      <c r="X11" s="313"/>
    </row>
    <row r="12" spans="1:24" s="314" customFormat="1" ht="24" customHeight="1">
      <c r="A12" s="305"/>
      <c r="B12" s="306"/>
      <c r="C12" s="306"/>
      <c r="D12" s="307"/>
      <c r="E12" s="308"/>
      <c r="F12" s="333"/>
      <c r="G12" s="308"/>
      <c r="H12" s="306"/>
      <c r="I12" s="306"/>
      <c r="J12" s="306"/>
      <c r="K12" s="306"/>
      <c r="L12" s="309"/>
      <c r="M12" s="310"/>
      <c r="N12" s="308"/>
      <c r="O12" s="306"/>
      <c r="P12" s="306"/>
      <c r="Q12" s="306"/>
      <c r="R12" s="306"/>
      <c r="S12" s="436"/>
      <c r="T12" s="423"/>
      <c r="U12" s="306"/>
      <c r="V12" s="311"/>
      <c r="W12" s="312"/>
      <c r="X12" s="313"/>
    </row>
    <row r="13" spans="1:24" s="314" customFormat="1" ht="24" customHeight="1">
      <c r="A13" s="305"/>
      <c r="B13" s="306"/>
      <c r="C13" s="306"/>
      <c r="D13" s="307"/>
      <c r="E13" s="308"/>
      <c r="F13" s="333"/>
      <c r="G13" s="308"/>
      <c r="H13" s="306"/>
      <c r="I13" s="306"/>
      <c r="J13" s="306"/>
      <c r="K13" s="306"/>
      <c r="L13" s="309"/>
      <c r="M13" s="310"/>
      <c r="N13" s="308"/>
      <c r="O13" s="306"/>
      <c r="P13" s="306"/>
      <c r="Q13" s="306"/>
      <c r="R13" s="306"/>
      <c r="S13" s="436"/>
      <c r="T13" s="423"/>
      <c r="U13" s="306"/>
      <c r="V13" s="311"/>
      <c r="W13" s="312"/>
      <c r="X13" s="313"/>
    </row>
    <row r="14" spans="1:24" s="314" customFormat="1" ht="24" customHeight="1">
      <c r="A14" s="305"/>
      <c r="B14" s="306"/>
      <c r="C14" s="306"/>
      <c r="D14" s="307"/>
      <c r="E14" s="308"/>
      <c r="F14" s="333"/>
      <c r="G14" s="308"/>
      <c r="H14" s="306"/>
      <c r="I14" s="306"/>
      <c r="J14" s="306"/>
      <c r="K14" s="306"/>
      <c r="L14" s="309"/>
      <c r="M14" s="310"/>
      <c r="N14" s="308"/>
      <c r="O14" s="306"/>
      <c r="P14" s="306"/>
      <c r="Q14" s="306"/>
      <c r="R14" s="306"/>
      <c r="S14" s="436"/>
      <c r="T14" s="423"/>
      <c r="U14" s="306"/>
      <c r="V14" s="311"/>
      <c r="W14" s="312"/>
      <c r="X14" s="313"/>
    </row>
    <row r="15" spans="1:24" s="314" customFormat="1" ht="24" customHeight="1">
      <c r="A15" s="305"/>
      <c r="B15" s="306"/>
      <c r="C15" s="306"/>
      <c r="D15" s="307"/>
      <c r="E15" s="308"/>
      <c r="F15" s="333"/>
      <c r="G15" s="308"/>
      <c r="H15" s="306"/>
      <c r="I15" s="306"/>
      <c r="J15" s="306"/>
      <c r="K15" s="306"/>
      <c r="L15" s="309"/>
      <c r="M15" s="310"/>
      <c r="N15" s="308"/>
      <c r="O15" s="306"/>
      <c r="P15" s="306"/>
      <c r="Q15" s="306"/>
      <c r="R15" s="306"/>
      <c r="S15" s="436"/>
      <c r="T15" s="423"/>
      <c r="U15" s="306"/>
      <c r="V15" s="311"/>
      <c r="W15" s="312"/>
      <c r="X15" s="313"/>
    </row>
    <row r="16" spans="1:24" s="314" customFormat="1" ht="24" customHeight="1">
      <c r="A16" s="305"/>
      <c r="B16" s="306"/>
      <c r="C16" s="306"/>
      <c r="D16" s="307"/>
      <c r="E16" s="308"/>
      <c r="F16" s="333"/>
      <c r="G16" s="308"/>
      <c r="H16" s="306"/>
      <c r="I16" s="306"/>
      <c r="J16" s="306"/>
      <c r="K16" s="306"/>
      <c r="L16" s="309"/>
      <c r="M16" s="310"/>
      <c r="N16" s="308"/>
      <c r="O16" s="306"/>
      <c r="P16" s="306"/>
      <c r="Q16" s="306"/>
      <c r="R16" s="306"/>
      <c r="S16" s="436"/>
      <c r="T16" s="423"/>
      <c r="U16" s="306"/>
      <c r="V16" s="311"/>
      <c r="W16" s="312"/>
      <c r="X16" s="313"/>
    </row>
    <row r="17" spans="1:28" s="314" customFormat="1" ht="24" customHeight="1">
      <c r="A17" s="305"/>
      <c r="B17" s="306"/>
      <c r="C17" s="306"/>
      <c r="D17" s="307"/>
      <c r="E17" s="308"/>
      <c r="F17" s="333"/>
      <c r="G17" s="308"/>
      <c r="H17" s="306"/>
      <c r="I17" s="306"/>
      <c r="J17" s="306"/>
      <c r="K17" s="306"/>
      <c r="L17" s="309"/>
      <c r="M17" s="310"/>
      <c r="N17" s="308"/>
      <c r="O17" s="306"/>
      <c r="P17" s="306"/>
      <c r="Q17" s="306"/>
      <c r="R17" s="306"/>
      <c r="S17" s="436"/>
      <c r="T17" s="423"/>
      <c r="U17" s="306"/>
      <c r="V17" s="311"/>
      <c r="W17" s="312"/>
      <c r="X17" s="313"/>
    </row>
    <row r="18" spans="1:28" s="314" customFormat="1" ht="24" customHeight="1">
      <c r="A18" s="305"/>
      <c r="B18" s="306"/>
      <c r="C18" s="306"/>
      <c r="D18" s="307"/>
      <c r="E18" s="308"/>
      <c r="F18" s="333"/>
      <c r="G18" s="308"/>
      <c r="H18" s="306"/>
      <c r="I18" s="306"/>
      <c r="J18" s="306"/>
      <c r="K18" s="306"/>
      <c r="L18" s="309"/>
      <c r="M18" s="310"/>
      <c r="N18" s="308"/>
      <c r="O18" s="306"/>
      <c r="P18" s="306"/>
      <c r="Q18" s="306"/>
      <c r="R18" s="306"/>
      <c r="S18" s="436"/>
      <c r="T18" s="423"/>
      <c r="U18" s="306"/>
      <c r="V18" s="311"/>
      <c r="W18" s="312"/>
      <c r="X18" s="313"/>
    </row>
    <row r="19" spans="1:28" s="314" customFormat="1" ht="24" customHeight="1">
      <c r="A19" s="305"/>
      <c r="B19" s="306"/>
      <c r="C19" s="306"/>
      <c r="D19" s="307"/>
      <c r="E19" s="308"/>
      <c r="F19" s="333"/>
      <c r="G19" s="308"/>
      <c r="H19" s="306"/>
      <c r="I19" s="306"/>
      <c r="J19" s="306"/>
      <c r="K19" s="306"/>
      <c r="L19" s="309"/>
      <c r="M19" s="310"/>
      <c r="N19" s="308"/>
      <c r="O19" s="306"/>
      <c r="P19" s="306"/>
      <c r="Q19" s="306"/>
      <c r="R19" s="306"/>
      <c r="S19" s="436"/>
      <c r="T19" s="423"/>
      <c r="U19" s="306"/>
      <c r="V19" s="311"/>
      <c r="W19" s="312"/>
      <c r="X19" s="313"/>
    </row>
    <row r="20" spans="1:28" s="314" customFormat="1" ht="24" customHeight="1">
      <c r="A20" s="305"/>
      <c r="B20" s="306"/>
      <c r="C20" s="306"/>
      <c r="D20" s="307"/>
      <c r="E20" s="308"/>
      <c r="F20" s="333"/>
      <c r="G20" s="308"/>
      <c r="H20" s="306"/>
      <c r="I20" s="306"/>
      <c r="J20" s="306"/>
      <c r="K20" s="306"/>
      <c r="L20" s="309"/>
      <c r="M20" s="310"/>
      <c r="N20" s="308"/>
      <c r="O20" s="306"/>
      <c r="P20" s="306"/>
      <c r="Q20" s="306"/>
      <c r="R20" s="306"/>
      <c r="S20" s="436"/>
      <c r="T20" s="423"/>
      <c r="U20" s="306"/>
      <c r="V20" s="311"/>
      <c r="W20" s="312"/>
      <c r="X20" s="313"/>
    </row>
    <row r="21" spans="1:28" s="314" customFormat="1" ht="24" customHeight="1">
      <c r="A21" s="305"/>
      <c r="B21" s="306"/>
      <c r="C21" s="306"/>
      <c r="D21" s="307"/>
      <c r="E21" s="308"/>
      <c r="F21" s="333"/>
      <c r="G21" s="308"/>
      <c r="H21" s="306"/>
      <c r="I21" s="306"/>
      <c r="J21" s="306"/>
      <c r="K21" s="306"/>
      <c r="L21" s="309"/>
      <c r="M21" s="310"/>
      <c r="N21" s="308"/>
      <c r="O21" s="306"/>
      <c r="P21" s="306"/>
      <c r="Q21" s="306"/>
      <c r="R21" s="306"/>
      <c r="S21" s="436"/>
      <c r="T21" s="423"/>
      <c r="U21" s="306"/>
      <c r="V21" s="311"/>
      <c r="W21" s="312"/>
      <c r="X21" s="313"/>
    </row>
    <row r="22" spans="1:28" s="314" customFormat="1" ht="24" customHeight="1">
      <c r="A22" s="305"/>
      <c r="B22" s="306"/>
      <c r="C22" s="306"/>
      <c r="D22" s="307"/>
      <c r="E22" s="308"/>
      <c r="F22" s="333"/>
      <c r="G22" s="308"/>
      <c r="H22" s="306"/>
      <c r="I22" s="306"/>
      <c r="J22" s="306"/>
      <c r="K22" s="306"/>
      <c r="L22" s="316"/>
      <c r="M22" s="310"/>
      <c r="N22" s="308"/>
      <c r="O22" s="306"/>
      <c r="P22" s="306"/>
      <c r="Q22" s="306"/>
      <c r="R22" s="306"/>
      <c r="S22" s="436"/>
      <c r="T22" s="423"/>
      <c r="U22" s="306"/>
      <c r="V22" s="311"/>
      <c r="W22" s="312"/>
      <c r="X22" s="313"/>
    </row>
    <row r="23" spans="1:28" s="314" customFormat="1" ht="24" customHeight="1">
      <c r="A23" s="305"/>
      <c r="B23" s="306"/>
      <c r="C23" s="306"/>
      <c r="D23" s="307"/>
      <c r="E23" s="308"/>
      <c r="F23" s="333"/>
      <c r="G23" s="308"/>
      <c r="H23" s="306"/>
      <c r="I23" s="306"/>
      <c r="J23" s="306"/>
      <c r="K23" s="306"/>
      <c r="L23" s="309"/>
      <c r="M23" s="310"/>
      <c r="N23" s="308"/>
      <c r="O23" s="306"/>
      <c r="P23" s="306"/>
      <c r="Q23" s="306"/>
      <c r="R23" s="306"/>
      <c r="S23" s="436"/>
      <c r="T23" s="423"/>
      <c r="U23" s="306"/>
      <c r="V23" s="311"/>
      <c r="W23" s="312"/>
      <c r="X23" s="313"/>
    </row>
    <row r="24" spans="1:28" s="314" customFormat="1" ht="24" customHeight="1">
      <c r="A24" s="305"/>
      <c r="B24" s="306"/>
      <c r="C24" s="306"/>
      <c r="D24" s="307"/>
      <c r="E24" s="308"/>
      <c r="F24" s="333"/>
      <c r="G24" s="308"/>
      <c r="H24" s="306"/>
      <c r="I24" s="306"/>
      <c r="J24" s="306"/>
      <c r="K24" s="306"/>
      <c r="L24" s="309"/>
      <c r="M24" s="310"/>
      <c r="N24" s="308"/>
      <c r="O24" s="306"/>
      <c r="P24" s="306"/>
      <c r="Q24" s="306"/>
      <c r="R24" s="306"/>
      <c r="S24" s="436"/>
      <c r="T24" s="423"/>
      <c r="U24" s="306"/>
      <c r="V24" s="311"/>
      <c r="W24" s="312"/>
      <c r="X24" s="313"/>
    </row>
    <row r="25" spans="1:28" s="314" customFormat="1" ht="24" customHeight="1">
      <c r="A25" s="305"/>
      <c r="B25" s="306"/>
      <c r="C25" s="306"/>
      <c r="D25" s="307"/>
      <c r="E25" s="308"/>
      <c r="F25" s="333"/>
      <c r="G25" s="308"/>
      <c r="H25" s="306"/>
      <c r="I25" s="306"/>
      <c r="J25" s="306"/>
      <c r="K25" s="306"/>
      <c r="L25" s="309"/>
      <c r="M25" s="315"/>
      <c r="N25" s="308"/>
      <c r="O25" s="306"/>
      <c r="P25" s="306"/>
      <c r="Q25" s="306"/>
      <c r="R25" s="306"/>
      <c r="S25" s="436"/>
      <c r="T25" s="423"/>
      <c r="U25" s="306"/>
      <c r="V25" s="311"/>
      <c r="W25" s="312"/>
      <c r="X25" s="313"/>
    </row>
    <row r="26" spans="1:28" s="314" customFormat="1" ht="24" customHeight="1">
      <c r="A26" s="305"/>
      <c r="B26" s="317"/>
      <c r="C26" s="317"/>
      <c r="D26" s="317"/>
      <c r="E26" s="317"/>
      <c r="F26" s="340"/>
      <c r="G26" s="308"/>
      <c r="H26" s="306"/>
      <c r="I26" s="306"/>
      <c r="J26" s="306"/>
      <c r="K26" s="317"/>
      <c r="L26" s="317"/>
      <c r="M26" s="318"/>
      <c r="N26" s="308"/>
      <c r="O26" s="306"/>
      <c r="P26" s="306"/>
      <c r="Q26" s="317"/>
      <c r="R26" s="317"/>
      <c r="S26" s="436"/>
      <c r="T26" s="423"/>
      <c r="U26" s="317"/>
      <c r="V26" s="307"/>
      <c r="W26" s="307"/>
      <c r="X26" s="319"/>
      <c r="Y26" s="320"/>
      <c r="Z26" s="320"/>
      <c r="AA26" s="320"/>
      <c r="AB26" s="320"/>
    </row>
    <row r="27" spans="1:28" s="314" customFormat="1" ht="24" customHeight="1">
      <c r="A27" s="305"/>
      <c r="B27" s="306"/>
      <c r="C27" s="306"/>
      <c r="D27" s="307"/>
      <c r="E27" s="308"/>
      <c r="F27" s="333"/>
      <c r="G27" s="308"/>
      <c r="H27" s="306"/>
      <c r="I27" s="306"/>
      <c r="J27" s="306"/>
      <c r="K27" s="306"/>
      <c r="L27" s="309"/>
      <c r="M27" s="310"/>
      <c r="N27" s="308"/>
      <c r="O27" s="306"/>
      <c r="P27" s="306"/>
      <c r="Q27" s="306"/>
      <c r="R27" s="306"/>
      <c r="S27" s="436"/>
      <c r="T27" s="423"/>
      <c r="U27" s="306"/>
      <c r="V27" s="311"/>
      <c r="W27" s="312"/>
      <c r="X27" s="313"/>
    </row>
    <row r="28" spans="1:28" s="314" customFormat="1" ht="24" customHeight="1">
      <c r="A28" s="305"/>
      <c r="B28" s="306"/>
      <c r="C28" s="306"/>
      <c r="D28" s="307"/>
      <c r="E28" s="308"/>
      <c r="F28" s="333"/>
      <c r="G28" s="308"/>
      <c r="H28" s="306"/>
      <c r="I28" s="306"/>
      <c r="J28" s="306"/>
      <c r="K28" s="306"/>
      <c r="L28" s="309"/>
      <c r="M28" s="310"/>
      <c r="N28" s="308"/>
      <c r="O28" s="306"/>
      <c r="P28" s="306"/>
      <c r="Q28" s="306"/>
      <c r="R28" s="306"/>
      <c r="S28" s="436"/>
      <c r="T28" s="423"/>
      <c r="U28" s="306"/>
      <c r="V28" s="311"/>
      <c r="W28" s="312"/>
      <c r="X28" s="313"/>
    </row>
    <row r="29" spans="1:28" s="314" customFormat="1" ht="24" customHeight="1">
      <c r="A29" s="305"/>
      <c r="B29" s="306"/>
      <c r="C29" s="306"/>
      <c r="D29" s="307"/>
      <c r="E29" s="308"/>
      <c r="F29" s="333"/>
      <c r="G29" s="308"/>
      <c r="H29" s="306"/>
      <c r="I29" s="306"/>
      <c r="J29" s="306"/>
      <c r="K29" s="306"/>
      <c r="L29" s="309"/>
      <c r="M29" s="310"/>
      <c r="N29" s="308"/>
      <c r="O29" s="306"/>
      <c r="P29" s="306"/>
      <c r="Q29" s="306"/>
      <c r="R29" s="306"/>
      <c r="S29" s="436"/>
      <c r="T29" s="423"/>
      <c r="U29" s="306"/>
      <c r="V29" s="311"/>
      <c r="W29" s="312"/>
      <c r="X29" s="313"/>
    </row>
    <row r="30" spans="1:28" s="314" customFormat="1" ht="24" customHeight="1">
      <c r="A30" s="305"/>
      <c r="B30" s="306"/>
      <c r="C30" s="306"/>
      <c r="D30" s="307"/>
      <c r="E30" s="308"/>
      <c r="F30" s="333"/>
      <c r="G30" s="308"/>
      <c r="H30" s="306"/>
      <c r="I30" s="306"/>
      <c r="J30" s="306"/>
      <c r="K30" s="306"/>
      <c r="L30" s="309"/>
      <c r="M30" s="310"/>
      <c r="N30" s="308"/>
      <c r="O30" s="306"/>
      <c r="P30" s="306"/>
      <c r="Q30" s="306"/>
      <c r="R30" s="306"/>
      <c r="S30" s="436"/>
      <c r="T30" s="423"/>
      <c r="U30" s="306"/>
      <c r="V30" s="311"/>
      <c r="W30" s="312"/>
      <c r="X30" s="313"/>
    </row>
    <row r="31" spans="1:28" s="314" customFormat="1" ht="24" customHeight="1">
      <c r="A31" s="305"/>
      <c r="B31" s="306"/>
      <c r="C31" s="306"/>
      <c r="D31" s="307"/>
      <c r="E31" s="308"/>
      <c r="F31" s="333"/>
      <c r="G31" s="308"/>
      <c r="H31" s="306"/>
      <c r="I31" s="306"/>
      <c r="J31" s="306"/>
      <c r="K31" s="306"/>
      <c r="L31" s="309"/>
      <c r="M31" s="310"/>
      <c r="N31" s="308"/>
      <c r="O31" s="306"/>
      <c r="P31" s="306"/>
      <c r="Q31" s="306"/>
      <c r="R31" s="306"/>
      <c r="S31" s="436"/>
      <c r="T31" s="423"/>
      <c r="U31" s="306"/>
      <c r="V31" s="311"/>
      <c r="W31" s="312"/>
      <c r="X31" s="313"/>
    </row>
    <row r="32" spans="1:28" s="314" customFormat="1" ht="24" customHeight="1">
      <c r="A32" s="305"/>
      <c r="B32" s="306"/>
      <c r="C32" s="306"/>
      <c r="D32" s="306"/>
      <c r="E32" s="306"/>
      <c r="F32" s="340"/>
      <c r="G32" s="308"/>
      <c r="H32" s="306"/>
      <c r="I32" s="306"/>
      <c r="J32" s="306"/>
      <c r="K32" s="306"/>
      <c r="L32" s="306"/>
      <c r="M32" s="321"/>
      <c r="N32" s="308"/>
      <c r="O32" s="306"/>
      <c r="P32" s="306"/>
      <c r="Q32" s="306"/>
      <c r="R32" s="306"/>
      <c r="S32" s="436"/>
      <c r="T32" s="423"/>
      <c r="U32" s="306"/>
      <c r="V32" s="307"/>
      <c r="W32" s="307"/>
      <c r="X32" s="319"/>
      <c r="Y32" s="320"/>
      <c r="Z32" s="320"/>
      <c r="AA32" s="320"/>
      <c r="AB32" s="320"/>
    </row>
    <row r="33" spans="1:28" s="314" customFormat="1" ht="24" customHeight="1">
      <c r="A33" s="305"/>
      <c r="B33" s="306"/>
      <c r="C33" s="306"/>
      <c r="D33" s="307"/>
      <c r="E33" s="308"/>
      <c r="F33" s="340"/>
      <c r="G33" s="308"/>
      <c r="H33" s="306"/>
      <c r="I33" s="306"/>
      <c r="J33" s="306"/>
      <c r="K33" s="306"/>
      <c r="L33" s="309"/>
      <c r="M33" s="310"/>
      <c r="N33" s="308"/>
      <c r="O33" s="306"/>
      <c r="P33" s="306"/>
      <c r="Q33" s="306"/>
      <c r="R33" s="306"/>
      <c r="S33" s="436"/>
      <c r="T33" s="423"/>
      <c r="U33" s="306"/>
      <c r="V33" s="311"/>
      <c r="W33" s="312"/>
      <c r="X33" s="313"/>
    </row>
    <row r="34" spans="1:28" s="314" customFormat="1" ht="24" customHeight="1">
      <c r="A34" s="305"/>
      <c r="B34" s="306"/>
      <c r="C34" s="306"/>
      <c r="D34" s="307"/>
      <c r="E34" s="308"/>
      <c r="F34" s="333"/>
      <c r="G34" s="308"/>
      <c r="H34" s="306"/>
      <c r="I34" s="306"/>
      <c r="J34" s="306"/>
      <c r="K34" s="306"/>
      <c r="L34" s="309"/>
      <c r="M34" s="310"/>
      <c r="N34" s="308"/>
      <c r="O34" s="306"/>
      <c r="P34" s="306"/>
      <c r="Q34" s="306"/>
      <c r="R34" s="306"/>
      <c r="S34" s="436"/>
      <c r="T34" s="423"/>
      <c r="U34" s="306"/>
      <c r="V34" s="311"/>
      <c r="W34" s="312"/>
      <c r="X34" s="313"/>
    </row>
    <row r="35" spans="1:28" s="314" customFormat="1" ht="24" customHeight="1">
      <c r="A35" s="305"/>
      <c r="B35" s="306"/>
      <c r="C35" s="306"/>
      <c r="D35" s="307"/>
      <c r="E35" s="308"/>
      <c r="F35" s="333"/>
      <c r="G35" s="308"/>
      <c r="H35" s="306"/>
      <c r="I35" s="306"/>
      <c r="J35" s="306"/>
      <c r="K35" s="306"/>
      <c r="L35" s="309"/>
      <c r="M35" s="310"/>
      <c r="N35" s="308"/>
      <c r="O35" s="306"/>
      <c r="P35" s="306"/>
      <c r="Q35" s="306"/>
      <c r="R35" s="306"/>
      <c r="S35" s="436"/>
      <c r="T35" s="423"/>
      <c r="U35" s="306"/>
      <c r="V35" s="311"/>
      <c r="W35" s="312"/>
      <c r="X35" s="313"/>
    </row>
    <row r="36" spans="1:28" s="314" customFormat="1" ht="24" customHeight="1">
      <c r="A36" s="305"/>
      <c r="B36" s="306"/>
      <c r="C36" s="306"/>
      <c r="D36" s="307"/>
      <c r="E36" s="308"/>
      <c r="F36" s="333"/>
      <c r="G36" s="308"/>
      <c r="H36" s="306"/>
      <c r="I36" s="306"/>
      <c r="J36" s="306"/>
      <c r="K36" s="306"/>
      <c r="L36" s="322"/>
      <c r="M36" s="310"/>
      <c r="N36" s="308"/>
      <c r="O36" s="306"/>
      <c r="P36" s="306"/>
      <c r="Q36" s="306"/>
      <c r="R36" s="306"/>
      <c r="S36" s="436"/>
      <c r="T36" s="423"/>
      <c r="U36" s="306"/>
      <c r="V36" s="311"/>
      <c r="W36" s="312"/>
      <c r="X36" s="313"/>
    </row>
    <row r="37" spans="1:28" s="314" customFormat="1" ht="24" customHeight="1">
      <c r="A37" s="305"/>
      <c r="B37" s="306"/>
      <c r="C37" s="306"/>
      <c r="D37" s="307"/>
      <c r="E37" s="308"/>
      <c r="F37" s="333"/>
      <c r="G37" s="308"/>
      <c r="H37" s="306"/>
      <c r="I37" s="306"/>
      <c r="J37" s="306"/>
      <c r="K37" s="306"/>
      <c r="L37" s="308"/>
      <c r="M37" s="310"/>
      <c r="N37" s="308"/>
      <c r="O37" s="306"/>
      <c r="P37" s="323"/>
      <c r="Q37" s="306"/>
      <c r="R37" s="306"/>
      <c r="S37" s="436"/>
      <c r="T37" s="423"/>
      <c r="U37" s="306"/>
      <c r="V37" s="311"/>
      <c r="W37" s="312"/>
      <c r="X37" s="313"/>
    </row>
    <row r="38" spans="1:28" s="314" customFormat="1" ht="24" customHeight="1">
      <c r="A38" s="305"/>
      <c r="B38" s="306"/>
      <c r="C38" s="306"/>
      <c r="D38" s="307"/>
      <c r="E38" s="308"/>
      <c r="F38" s="333"/>
      <c r="G38" s="308"/>
      <c r="H38" s="306"/>
      <c r="I38" s="306"/>
      <c r="J38" s="306"/>
      <c r="K38" s="306"/>
      <c r="L38" s="309"/>
      <c r="M38" s="310"/>
      <c r="N38" s="308"/>
      <c r="O38" s="306"/>
      <c r="P38" s="306"/>
      <c r="Q38" s="306"/>
      <c r="R38" s="306"/>
      <c r="S38" s="436"/>
      <c r="T38" s="423"/>
      <c r="U38" s="306"/>
      <c r="V38" s="311"/>
      <c r="W38" s="312"/>
      <c r="X38" s="313"/>
    </row>
    <row r="39" spans="1:28" s="314" customFormat="1" ht="24" customHeight="1">
      <c r="A39" s="305"/>
      <c r="B39" s="306"/>
      <c r="C39" s="306"/>
      <c r="D39" s="307"/>
      <c r="E39" s="308"/>
      <c r="F39" s="333"/>
      <c r="G39" s="308"/>
      <c r="H39" s="306"/>
      <c r="I39" s="306"/>
      <c r="J39" s="306"/>
      <c r="K39" s="306"/>
      <c r="L39" s="309"/>
      <c r="M39" s="310"/>
      <c r="N39" s="308"/>
      <c r="O39" s="306"/>
      <c r="P39" s="306"/>
      <c r="Q39" s="306"/>
      <c r="R39" s="306"/>
      <c r="S39" s="436"/>
      <c r="T39" s="423"/>
      <c r="U39" s="306"/>
      <c r="V39" s="311"/>
      <c r="W39" s="312"/>
      <c r="X39" s="313"/>
    </row>
    <row r="40" spans="1:28" s="314" customFormat="1" ht="24" customHeight="1">
      <c r="A40" s="305"/>
      <c r="B40" s="306"/>
      <c r="C40" s="306"/>
      <c r="D40" s="306"/>
      <c r="E40" s="306"/>
      <c r="F40" s="340"/>
      <c r="G40" s="308"/>
      <c r="H40" s="306"/>
      <c r="I40" s="306"/>
      <c r="J40" s="306"/>
      <c r="K40" s="306"/>
      <c r="L40" s="306"/>
      <c r="M40" s="315"/>
      <c r="N40" s="306"/>
      <c r="O40" s="306"/>
      <c r="P40" s="306"/>
      <c r="Q40" s="306"/>
      <c r="R40" s="306"/>
      <c r="S40" s="436"/>
      <c r="T40" s="423"/>
      <c r="U40" s="306"/>
      <c r="V40" s="307"/>
      <c r="W40" s="307"/>
      <c r="X40" s="324"/>
      <c r="Y40" s="320"/>
      <c r="Z40" s="320"/>
      <c r="AA40" s="320"/>
      <c r="AB40" s="320"/>
    </row>
    <row r="41" spans="1:28" s="314" customFormat="1" ht="24" customHeight="1">
      <c r="A41" s="305"/>
      <c r="B41" s="306"/>
      <c r="C41" s="306"/>
      <c r="D41" s="307"/>
      <c r="E41" s="308"/>
      <c r="F41" s="333"/>
      <c r="G41" s="308"/>
      <c r="H41" s="306"/>
      <c r="I41" s="306"/>
      <c r="J41" s="306"/>
      <c r="K41" s="306"/>
      <c r="L41" s="308"/>
      <c r="M41" s="310"/>
      <c r="N41" s="308"/>
      <c r="O41" s="306"/>
      <c r="P41" s="306"/>
      <c r="Q41" s="306"/>
      <c r="R41" s="306"/>
      <c r="S41" s="436"/>
      <c r="T41" s="423"/>
      <c r="U41" s="306"/>
      <c r="V41" s="311"/>
      <c r="W41" s="312"/>
      <c r="X41" s="325"/>
    </row>
    <row r="42" spans="1:28" s="314" customFormat="1" ht="24" customHeight="1">
      <c r="A42" s="305"/>
      <c r="B42" s="306"/>
      <c r="C42" s="306"/>
      <c r="D42" s="307"/>
      <c r="E42" s="308"/>
      <c r="F42" s="333"/>
      <c r="G42" s="308"/>
      <c r="H42" s="306"/>
      <c r="I42" s="306"/>
      <c r="J42" s="306"/>
      <c r="K42" s="306"/>
      <c r="L42" s="309"/>
      <c r="M42" s="310"/>
      <c r="N42" s="308"/>
      <c r="O42" s="306"/>
      <c r="P42" s="306"/>
      <c r="Q42" s="306"/>
      <c r="R42" s="306"/>
      <c r="S42" s="436"/>
      <c r="T42" s="423"/>
      <c r="U42" s="306"/>
      <c r="V42" s="311"/>
      <c r="W42" s="312"/>
      <c r="X42" s="325"/>
    </row>
    <row r="43" spans="1:28" s="314" customFormat="1" ht="24" customHeight="1">
      <c r="A43" s="305"/>
      <c r="B43" s="306"/>
      <c r="C43" s="306"/>
      <c r="D43" s="307"/>
      <c r="E43" s="308"/>
      <c r="F43" s="333"/>
      <c r="G43" s="308"/>
      <c r="H43" s="306"/>
      <c r="I43" s="306"/>
      <c r="J43" s="306"/>
      <c r="K43" s="306"/>
      <c r="L43" s="309"/>
      <c r="M43" s="310"/>
      <c r="N43" s="308"/>
      <c r="O43" s="306"/>
      <c r="P43" s="306"/>
      <c r="Q43" s="306"/>
      <c r="R43" s="306"/>
      <c r="S43" s="436"/>
      <c r="T43" s="423"/>
      <c r="U43" s="306"/>
      <c r="V43" s="311"/>
      <c r="W43" s="312"/>
      <c r="X43" s="325"/>
    </row>
    <row r="44" spans="1:28" s="314" customFormat="1" ht="24" customHeight="1">
      <c r="A44" s="305"/>
      <c r="B44" s="306"/>
      <c r="C44" s="306"/>
      <c r="D44" s="307"/>
      <c r="E44" s="308"/>
      <c r="F44" s="333"/>
      <c r="G44" s="308"/>
      <c r="H44" s="306"/>
      <c r="I44" s="306"/>
      <c r="J44" s="306"/>
      <c r="K44" s="306"/>
      <c r="L44" s="309"/>
      <c r="M44" s="310"/>
      <c r="N44" s="308"/>
      <c r="O44" s="306"/>
      <c r="P44" s="306"/>
      <c r="Q44" s="306"/>
      <c r="R44" s="306"/>
      <c r="S44" s="436"/>
      <c r="T44" s="423"/>
      <c r="U44" s="306"/>
      <c r="V44" s="311"/>
      <c r="W44" s="312"/>
      <c r="X44" s="325"/>
    </row>
    <row r="45" spans="1:28" s="314" customFormat="1" ht="24" customHeight="1">
      <c r="A45" s="305"/>
      <c r="B45" s="306"/>
      <c r="C45" s="306"/>
      <c r="D45" s="307"/>
      <c r="E45" s="308"/>
      <c r="F45" s="333"/>
      <c r="G45" s="308"/>
      <c r="H45" s="306"/>
      <c r="I45" s="306"/>
      <c r="J45" s="306"/>
      <c r="K45" s="306"/>
      <c r="L45" s="326"/>
      <c r="M45" s="310"/>
      <c r="N45" s="308"/>
      <c r="O45" s="306"/>
      <c r="P45" s="306"/>
      <c r="Q45" s="306"/>
      <c r="R45" s="306"/>
      <c r="S45" s="436"/>
      <c r="T45" s="423"/>
      <c r="U45" s="306"/>
      <c r="V45" s="311"/>
      <c r="W45" s="312"/>
      <c r="X45" s="325"/>
    </row>
    <row r="46" spans="1:28" s="314" customFormat="1" ht="24" customHeight="1">
      <c r="A46" s="305"/>
      <c r="B46" s="306"/>
      <c r="C46" s="306"/>
      <c r="D46" s="307"/>
      <c r="E46" s="308"/>
      <c r="F46" s="333"/>
      <c r="G46" s="308"/>
      <c r="H46" s="306"/>
      <c r="I46" s="306"/>
      <c r="J46" s="306"/>
      <c r="K46" s="306"/>
      <c r="L46" s="309"/>
      <c r="M46" s="310"/>
      <c r="N46" s="308"/>
      <c r="O46" s="306"/>
      <c r="P46" s="306"/>
      <c r="Q46" s="306"/>
      <c r="R46" s="306"/>
      <c r="S46" s="436"/>
      <c r="T46" s="423"/>
      <c r="U46" s="306"/>
      <c r="V46" s="311"/>
      <c r="W46" s="312"/>
      <c r="X46" s="325"/>
    </row>
    <row r="47" spans="1:28" s="314" customFormat="1" ht="24" customHeight="1">
      <c r="A47" s="305"/>
      <c r="B47" s="306"/>
      <c r="C47" s="306"/>
      <c r="D47" s="307"/>
      <c r="E47" s="308"/>
      <c r="F47" s="333"/>
      <c r="G47" s="308"/>
      <c r="H47" s="306"/>
      <c r="I47" s="306"/>
      <c r="J47" s="306"/>
      <c r="K47" s="306"/>
      <c r="L47" s="309"/>
      <c r="M47" s="310"/>
      <c r="N47" s="308"/>
      <c r="O47" s="306"/>
      <c r="P47" s="306"/>
      <c r="Q47" s="306"/>
      <c r="R47" s="306"/>
      <c r="S47" s="436"/>
      <c r="T47" s="423"/>
      <c r="U47" s="306"/>
      <c r="V47" s="311"/>
      <c r="W47" s="312"/>
      <c r="X47" s="325"/>
    </row>
    <row r="48" spans="1:28" s="314" customFormat="1" ht="24" customHeight="1">
      <c r="A48" s="305"/>
      <c r="B48" s="306"/>
      <c r="C48" s="306"/>
      <c r="D48" s="307"/>
      <c r="E48" s="308"/>
      <c r="F48" s="333"/>
      <c r="G48" s="308"/>
      <c r="H48" s="306"/>
      <c r="I48" s="306"/>
      <c r="J48" s="306"/>
      <c r="K48" s="306"/>
      <c r="L48" s="316"/>
      <c r="M48" s="310"/>
      <c r="N48" s="308"/>
      <c r="O48" s="306"/>
      <c r="P48" s="306"/>
      <c r="Q48" s="306"/>
      <c r="R48" s="306"/>
      <c r="S48" s="436"/>
      <c r="T48" s="423"/>
      <c r="U48" s="306"/>
      <c r="V48" s="311"/>
      <c r="W48" s="312"/>
      <c r="X48" s="325"/>
    </row>
    <row r="49" spans="1:28" s="314" customFormat="1" ht="24" customHeight="1">
      <c r="A49" s="305"/>
      <c r="B49" s="306"/>
      <c r="C49" s="306"/>
      <c r="D49" s="307"/>
      <c r="E49" s="308"/>
      <c r="F49" s="333"/>
      <c r="G49" s="308"/>
      <c r="H49" s="306"/>
      <c r="I49" s="306"/>
      <c r="J49" s="306"/>
      <c r="K49" s="306"/>
      <c r="L49" s="309"/>
      <c r="M49" s="310"/>
      <c r="N49" s="308"/>
      <c r="O49" s="306"/>
      <c r="P49" s="306"/>
      <c r="Q49" s="306"/>
      <c r="R49" s="306"/>
      <c r="S49" s="436"/>
      <c r="T49" s="423"/>
      <c r="U49" s="306"/>
      <c r="V49" s="311"/>
      <c r="W49" s="312"/>
      <c r="X49" s="325"/>
    </row>
    <row r="50" spans="1:28" s="314" customFormat="1" ht="24" customHeight="1">
      <c r="A50" s="305"/>
      <c r="B50" s="306"/>
      <c r="C50" s="306"/>
      <c r="D50" s="307"/>
      <c r="E50" s="308"/>
      <c r="F50" s="333"/>
      <c r="G50" s="308"/>
      <c r="H50" s="306"/>
      <c r="I50" s="306"/>
      <c r="J50" s="306"/>
      <c r="K50" s="306"/>
      <c r="L50" s="309"/>
      <c r="M50" s="310"/>
      <c r="N50" s="308"/>
      <c r="O50" s="306"/>
      <c r="P50" s="306"/>
      <c r="Q50" s="306"/>
      <c r="R50" s="306"/>
      <c r="S50" s="436"/>
      <c r="T50" s="423"/>
      <c r="U50" s="306"/>
      <c r="V50" s="311"/>
      <c r="W50" s="312"/>
      <c r="X50" s="325"/>
    </row>
    <row r="51" spans="1:28" s="314" customFormat="1" ht="24" customHeight="1">
      <c r="A51" s="305"/>
      <c r="B51" s="306"/>
      <c r="C51" s="306"/>
      <c r="D51" s="307"/>
      <c r="E51" s="308"/>
      <c r="F51" s="333"/>
      <c r="G51" s="308"/>
      <c r="H51" s="306"/>
      <c r="I51" s="306"/>
      <c r="J51" s="306"/>
      <c r="K51" s="306"/>
      <c r="L51" s="309"/>
      <c r="M51" s="310"/>
      <c r="N51" s="308"/>
      <c r="O51" s="306"/>
      <c r="P51" s="306"/>
      <c r="Q51" s="306"/>
      <c r="R51" s="306"/>
      <c r="S51" s="436"/>
      <c r="T51" s="423"/>
      <c r="U51" s="306"/>
      <c r="V51" s="311"/>
      <c r="W51" s="312"/>
      <c r="X51" s="325"/>
    </row>
    <row r="52" spans="1:28" s="314" customFormat="1" ht="24" customHeight="1">
      <c r="A52" s="305"/>
      <c r="B52" s="306"/>
      <c r="C52" s="306"/>
      <c r="D52" s="307"/>
      <c r="E52" s="308"/>
      <c r="F52" s="333"/>
      <c r="G52" s="308"/>
      <c r="H52" s="306"/>
      <c r="I52" s="306"/>
      <c r="J52" s="306"/>
      <c r="K52" s="306"/>
      <c r="L52" s="309"/>
      <c r="M52" s="310"/>
      <c r="N52" s="308"/>
      <c r="O52" s="306"/>
      <c r="P52" s="306"/>
      <c r="Q52" s="306"/>
      <c r="R52" s="306"/>
      <c r="S52" s="436"/>
      <c r="T52" s="423"/>
      <c r="U52" s="306"/>
      <c r="V52" s="311"/>
      <c r="W52" s="312"/>
      <c r="X52" s="325"/>
    </row>
    <row r="53" spans="1:28" s="314" customFormat="1" ht="24" customHeight="1">
      <c r="A53" s="305"/>
      <c r="B53" s="306"/>
      <c r="C53" s="306"/>
      <c r="D53" s="307"/>
      <c r="E53" s="308"/>
      <c r="F53" s="333"/>
      <c r="G53" s="308"/>
      <c r="H53" s="306"/>
      <c r="I53" s="306"/>
      <c r="J53" s="306"/>
      <c r="K53" s="306"/>
      <c r="L53" s="309"/>
      <c r="M53" s="310"/>
      <c r="N53" s="308"/>
      <c r="O53" s="306"/>
      <c r="P53" s="306"/>
      <c r="Q53" s="306"/>
      <c r="R53" s="306"/>
      <c r="S53" s="436"/>
      <c r="T53" s="423"/>
      <c r="U53" s="306"/>
      <c r="V53" s="311"/>
      <c r="W53" s="312"/>
      <c r="X53" s="325"/>
    </row>
    <row r="54" spans="1:28" s="314" customFormat="1" ht="24" customHeight="1">
      <c r="A54" s="305"/>
      <c r="B54" s="306"/>
      <c r="C54" s="306"/>
      <c r="D54" s="307"/>
      <c r="E54" s="308"/>
      <c r="F54" s="333"/>
      <c r="G54" s="308"/>
      <c r="H54" s="306"/>
      <c r="I54" s="306"/>
      <c r="J54" s="306"/>
      <c r="K54" s="306"/>
      <c r="L54" s="309"/>
      <c r="M54" s="310"/>
      <c r="N54" s="308"/>
      <c r="O54" s="306"/>
      <c r="P54" s="306"/>
      <c r="Q54" s="306"/>
      <c r="R54" s="306"/>
      <c r="S54" s="436"/>
      <c r="T54" s="423"/>
      <c r="U54" s="306"/>
      <c r="V54" s="311"/>
      <c r="W54" s="312"/>
      <c r="X54" s="325"/>
    </row>
    <row r="55" spans="1:28" s="314" customFormat="1" ht="24" customHeight="1">
      <c r="A55" s="305"/>
      <c r="B55" s="306"/>
      <c r="C55" s="306"/>
      <c r="D55" s="307"/>
      <c r="E55" s="308"/>
      <c r="F55" s="333"/>
      <c r="G55" s="308"/>
      <c r="H55" s="306"/>
      <c r="I55" s="306"/>
      <c r="J55" s="306"/>
      <c r="K55" s="306"/>
      <c r="L55" s="327"/>
      <c r="M55" s="310"/>
      <c r="N55" s="308"/>
      <c r="O55" s="306"/>
      <c r="P55" s="306"/>
      <c r="Q55" s="306"/>
      <c r="R55" s="306"/>
      <c r="S55" s="436"/>
      <c r="T55" s="423"/>
      <c r="U55" s="306"/>
      <c r="V55" s="311"/>
      <c r="W55" s="312"/>
      <c r="X55" s="325"/>
    </row>
    <row r="56" spans="1:28" s="314" customFormat="1" ht="24" customHeight="1">
      <c r="A56" s="305"/>
      <c r="B56" s="306"/>
      <c r="C56" s="306"/>
      <c r="D56" s="306"/>
      <c r="E56" s="306"/>
      <c r="F56" s="340"/>
      <c r="G56" s="308"/>
      <c r="H56" s="306"/>
      <c r="I56" s="306"/>
      <c r="J56" s="306"/>
      <c r="K56" s="306"/>
      <c r="L56" s="328"/>
      <c r="M56" s="315"/>
      <c r="N56" s="306"/>
      <c r="O56" s="306"/>
      <c r="P56" s="306"/>
      <c r="Q56" s="306"/>
      <c r="R56" s="306"/>
      <c r="S56" s="436"/>
      <c r="T56" s="423"/>
      <c r="U56" s="306"/>
      <c r="V56" s="307"/>
      <c r="W56" s="307"/>
      <c r="X56" s="324"/>
      <c r="Y56" s="320"/>
      <c r="Z56" s="320"/>
      <c r="AA56" s="320"/>
      <c r="AB56" s="320"/>
    </row>
    <row r="57" spans="1:28" s="314" customFormat="1" ht="24" customHeight="1">
      <c r="A57" s="305"/>
      <c r="B57" s="306"/>
      <c r="C57" s="306"/>
      <c r="D57" s="307"/>
      <c r="E57" s="308"/>
      <c r="F57" s="333"/>
      <c r="G57" s="308"/>
      <c r="H57" s="306"/>
      <c r="I57" s="306"/>
      <c r="J57" s="306"/>
      <c r="K57" s="306"/>
      <c r="L57" s="309"/>
      <c r="M57" s="310"/>
      <c r="N57" s="308"/>
      <c r="O57" s="306"/>
      <c r="P57" s="306"/>
      <c r="Q57" s="306"/>
      <c r="R57" s="306"/>
      <c r="S57" s="436"/>
      <c r="T57" s="423"/>
      <c r="U57" s="306"/>
      <c r="V57" s="311"/>
      <c r="W57" s="312"/>
      <c r="X57" s="325"/>
    </row>
    <row r="58" spans="1:28" s="314" customFormat="1" ht="24" customHeight="1">
      <c r="A58" s="305"/>
      <c r="B58" s="306"/>
      <c r="C58" s="306"/>
      <c r="D58" s="307"/>
      <c r="E58" s="308"/>
      <c r="F58" s="333"/>
      <c r="G58" s="308"/>
      <c r="H58" s="306"/>
      <c r="I58" s="306"/>
      <c r="J58" s="306"/>
      <c r="K58" s="306"/>
      <c r="L58" s="309"/>
      <c r="M58" s="310"/>
      <c r="N58" s="308"/>
      <c r="O58" s="306"/>
      <c r="P58" s="323"/>
      <c r="Q58" s="306"/>
      <c r="R58" s="306"/>
      <c r="S58" s="436"/>
      <c r="T58" s="423"/>
      <c r="U58" s="306"/>
      <c r="V58" s="311"/>
      <c r="W58" s="312"/>
      <c r="X58" s="325"/>
    </row>
    <row r="59" spans="1:28" s="314" customFormat="1" ht="24" customHeight="1">
      <c r="A59" s="305"/>
      <c r="B59" s="306"/>
      <c r="C59" s="306"/>
      <c r="D59" s="307"/>
      <c r="E59" s="308"/>
      <c r="F59" s="333"/>
      <c r="G59" s="308"/>
      <c r="H59" s="306"/>
      <c r="I59" s="306"/>
      <c r="J59" s="306"/>
      <c r="K59" s="306"/>
      <c r="L59" s="309"/>
      <c r="M59" s="310"/>
      <c r="N59" s="308"/>
      <c r="O59" s="306"/>
      <c r="P59" s="306"/>
      <c r="Q59" s="306"/>
      <c r="R59" s="306"/>
      <c r="S59" s="436"/>
      <c r="T59" s="423"/>
      <c r="U59" s="306"/>
      <c r="V59" s="311"/>
      <c r="W59" s="312"/>
      <c r="X59" s="325"/>
    </row>
    <row r="60" spans="1:28" s="314" customFormat="1" ht="24" customHeight="1">
      <c r="A60" s="305"/>
      <c r="B60" s="306"/>
      <c r="C60" s="306"/>
      <c r="D60" s="307"/>
      <c r="E60" s="308"/>
      <c r="F60" s="333"/>
      <c r="G60" s="308"/>
      <c r="H60" s="306"/>
      <c r="I60" s="306"/>
      <c r="J60" s="306"/>
      <c r="K60" s="306"/>
      <c r="L60" s="309"/>
      <c r="M60" s="310"/>
      <c r="N60" s="308"/>
      <c r="O60" s="306"/>
      <c r="P60" s="306"/>
      <c r="Q60" s="306"/>
      <c r="R60" s="306"/>
      <c r="S60" s="436"/>
      <c r="T60" s="423"/>
      <c r="U60" s="306"/>
      <c r="V60" s="311"/>
      <c r="W60" s="312"/>
      <c r="X60" s="325"/>
    </row>
    <row r="61" spans="1:28" s="314" customFormat="1" ht="24" customHeight="1">
      <c r="A61" s="305"/>
      <c r="B61" s="306"/>
      <c r="C61" s="306"/>
      <c r="D61" s="307"/>
      <c r="E61" s="308"/>
      <c r="F61" s="333"/>
      <c r="G61" s="308"/>
      <c r="H61" s="306"/>
      <c r="I61" s="306"/>
      <c r="J61" s="306"/>
      <c r="K61" s="306"/>
      <c r="L61" s="309"/>
      <c r="M61" s="310"/>
      <c r="N61" s="308"/>
      <c r="O61" s="306"/>
      <c r="P61" s="306"/>
      <c r="Q61" s="306"/>
      <c r="R61" s="306"/>
      <c r="S61" s="436"/>
      <c r="T61" s="423"/>
      <c r="U61" s="306"/>
      <c r="V61" s="311"/>
      <c r="W61" s="312"/>
      <c r="X61" s="325"/>
    </row>
    <row r="62" spans="1:28" s="314" customFormat="1" ht="24" customHeight="1">
      <c r="A62" s="305"/>
      <c r="B62" s="306"/>
      <c r="C62" s="306"/>
      <c r="D62" s="307"/>
      <c r="E62" s="308"/>
      <c r="F62" s="333"/>
      <c r="G62" s="308"/>
      <c r="H62" s="306"/>
      <c r="I62" s="306"/>
      <c r="J62" s="306"/>
      <c r="K62" s="306"/>
      <c r="L62" s="309"/>
      <c r="M62" s="310"/>
      <c r="N62" s="308"/>
      <c r="O62" s="306"/>
      <c r="P62" s="306"/>
      <c r="Q62" s="306"/>
      <c r="R62" s="306"/>
      <c r="S62" s="436"/>
      <c r="T62" s="423"/>
      <c r="U62" s="306"/>
      <c r="V62" s="311"/>
      <c r="W62" s="312"/>
      <c r="X62" s="325"/>
    </row>
    <row r="63" spans="1:28" s="314" customFormat="1" ht="24" customHeight="1">
      <c r="A63" s="305"/>
      <c r="B63" s="306"/>
      <c r="C63" s="306"/>
      <c r="D63" s="307"/>
      <c r="E63" s="308"/>
      <c r="F63" s="333"/>
      <c r="G63" s="308"/>
      <c r="H63" s="306"/>
      <c r="I63" s="306"/>
      <c r="J63" s="306"/>
      <c r="K63" s="306"/>
      <c r="L63" s="309"/>
      <c r="M63" s="310"/>
      <c r="N63" s="308"/>
      <c r="O63" s="306"/>
      <c r="P63" s="306"/>
      <c r="Q63" s="306"/>
      <c r="R63" s="306"/>
      <c r="S63" s="436"/>
      <c r="T63" s="423"/>
      <c r="U63" s="306"/>
      <c r="V63" s="311"/>
      <c r="W63" s="312"/>
      <c r="X63" s="325"/>
    </row>
    <row r="64" spans="1:28" s="314" customFormat="1" ht="24" customHeight="1">
      <c r="A64" s="305"/>
      <c r="B64" s="306"/>
      <c r="C64" s="306"/>
      <c r="D64" s="307"/>
      <c r="E64" s="308"/>
      <c r="F64" s="333"/>
      <c r="G64" s="308"/>
      <c r="H64" s="306"/>
      <c r="I64" s="306"/>
      <c r="J64" s="306"/>
      <c r="K64" s="306"/>
      <c r="L64" s="306"/>
      <c r="M64" s="310"/>
      <c r="N64" s="308"/>
      <c r="O64" s="306"/>
      <c r="P64" s="306"/>
      <c r="Q64" s="306"/>
      <c r="R64" s="306"/>
      <c r="S64" s="436"/>
      <c r="T64" s="423"/>
      <c r="U64" s="306"/>
      <c r="V64" s="311"/>
      <c r="W64" s="312"/>
      <c r="X64" s="325"/>
    </row>
    <row r="65" spans="1:28" s="314" customFormat="1" ht="24" customHeight="1">
      <c r="A65" s="305"/>
      <c r="B65" s="306"/>
      <c r="C65" s="306"/>
      <c r="D65" s="307"/>
      <c r="E65" s="308"/>
      <c r="F65" s="333"/>
      <c r="G65" s="308"/>
      <c r="H65" s="306"/>
      <c r="I65" s="306"/>
      <c r="J65" s="306"/>
      <c r="K65" s="306"/>
      <c r="L65" s="309"/>
      <c r="M65" s="310"/>
      <c r="N65" s="308"/>
      <c r="O65" s="306"/>
      <c r="P65" s="306"/>
      <c r="Q65" s="306"/>
      <c r="R65" s="306"/>
      <c r="S65" s="436"/>
      <c r="T65" s="423"/>
      <c r="U65" s="306"/>
      <c r="V65" s="311"/>
      <c r="W65" s="312"/>
      <c r="X65" s="325"/>
    </row>
    <row r="66" spans="1:28" s="314" customFormat="1" ht="24" customHeight="1">
      <c r="A66" s="305"/>
      <c r="B66" s="306"/>
      <c r="C66" s="306"/>
      <c r="D66" s="307"/>
      <c r="E66" s="308"/>
      <c r="F66" s="333"/>
      <c r="G66" s="308"/>
      <c r="H66" s="306"/>
      <c r="I66" s="306"/>
      <c r="J66" s="306"/>
      <c r="K66" s="306"/>
      <c r="L66" s="309"/>
      <c r="M66" s="310"/>
      <c r="N66" s="308"/>
      <c r="O66" s="306"/>
      <c r="P66" s="306"/>
      <c r="Q66" s="306"/>
      <c r="R66" s="306"/>
      <c r="S66" s="436"/>
      <c r="T66" s="423"/>
      <c r="U66" s="306"/>
      <c r="V66" s="311"/>
      <c r="W66" s="312"/>
      <c r="X66" s="325"/>
    </row>
    <row r="67" spans="1:28" s="314" customFormat="1" ht="24" customHeight="1">
      <c r="A67" s="305"/>
      <c r="B67" s="306"/>
      <c r="C67" s="306"/>
      <c r="D67" s="307"/>
      <c r="E67" s="308"/>
      <c r="F67" s="333"/>
      <c r="G67" s="308"/>
      <c r="H67" s="306"/>
      <c r="I67" s="306"/>
      <c r="J67" s="306"/>
      <c r="K67" s="306"/>
      <c r="L67" s="326"/>
      <c r="M67" s="310"/>
      <c r="N67" s="308"/>
      <c r="O67" s="306"/>
      <c r="P67" s="306"/>
      <c r="Q67" s="306"/>
      <c r="R67" s="306"/>
      <c r="S67" s="436"/>
      <c r="T67" s="423"/>
      <c r="U67" s="306"/>
      <c r="V67" s="311"/>
      <c r="W67" s="312"/>
      <c r="X67" s="325"/>
    </row>
    <row r="68" spans="1:28" s="314" customFormat="1" ht="24" customHeight="1">
      <c r="A68" s="305"/>
      <c r="B68" s="306"/>
      <c r="C68" s="306"/>
      <c r="D68" s="306"/>
      <c r="E68" s="306"/>
      <c r="F68" s="340"/>
      <c r="G68" s="308"/>
      <c r="H68" s="306"/>
      <c r="I68" s="306"/>
      <c r="J68" s="306"/>
      <c r="K68" s="306"/>
      <c r="L68" s="328"/>
      <c r="M68" s="315"/>
      <c r="N68" s="306"/>
      <c r="O68" s="306"/>
      <c r="P68" s="306"/>
      <c r="Q68" s="306"/>
      <c r="R68" s="306"/>
      <c r="S68" s="436"/>
      <c r="T68" s="423"/>
      <c r="U68" s="306"/>
      <c r="V68" s="307"/>
      <c r="W68" s="307"/>
      <c r="X68" s="324"/>
      <c r="Y68" s="320"/>
      <c r="Z68" s="320"/>
      <c r="AA68" s="320"/>
      <c r="AB68" s="320"/>
    </row>
    <row r="69" spans="1:28" s="314" customFormat="1" ht="24" customHeight="1">
      <c r="A69" s="305"/>
      <c r="B69" s="306"/>
      <c r="C69" s="306"/>
      <c r="D69" s="307"/>
      <c r="E69" s="308"/>
      <c r="F69" s="333"/>
      <c r="G69" s="308"/>
      <c r="H69" s="306"/>
      <c r="I69" s="306"/>
      <c r="J69" s="306"/>
      <c r="K69" s="306"/>
      <c r="L69" s="309"/>
      <c r="M69" s="310"/>
      <c r="N69" s="308"/>
      <c r="O69" s="306"/>
      <c r="P69" s="306"/>
      <c r="Q69" s="306"/>
      <c r="R69" s="306"/>
      <c r="S69" s="436"/>
      <c r="T69" s="423"/>
      <c r="U69" s="306"/>
      <c r="V69" s="311"/>
      <c r="W69" s="312"/>
      <c r="X69" s="325"/>
    </row>
    <row r="70" spans="1:28" s="314" customFormat="1" ht="24" customHeight="1">
      <c r="A70" s="305"/>
      <c r="B70" s="306"/>
      <c r="C70" s="306"/>
      <c r="D70" s="307"/>
      <c r="E70" s="308"/>
      <c r="F70" s="333"/>
      <c r="G70" s="308"/>
      <c r="H70" s="306"/>
      <c r="I70" s="306"/>
      <c r="J70" s="306"/>
      <c r="K70" s="306"/>
      <c r="L70" s="309"/>
      <c r="M70" s="310"/>
      <c r="N70" s="308"/>
      <c r="O70" s="306"/>
      <c r="P70" s="306"/>
      <c r="Q70" s="306"/>
      <c r="R70" s="306"/>
      <c r="S70" s="436"/>
      <c r="T70" s="423"/>
      <c r="U70" s="306"/>
      <c r="V70" s="311"/>
      <c r="W70" s="312"/>
      <c r="X70" s="325"/>
    </row>
    <row r="71" spans="1:28" s="314" customFormat="1" ht="24" customHeight="1">
      <c r="A71" s="305"/>
      <c r="B71" s="306"/>
      <c r="C71" s="306"/>
      <c r="D71" s="307"/>
      <c r="E71" s="308"/>
      <c r="F71" s="333"/>
      <c r="G71" s="308"/>
      <c r="H71" s="306"/>
      <c r="I71" s="306"/>
      <c r="J71" s="306"/>
      <c r="K71" s="306"/>
      <c r="L71" s="309"/>
      <c r="M71" s="310"/>
      <c r="N71" s="308"/>
      <c r="O71" s="306"/>
      <c r="P71" s="306"/>
      <c r="Q71" s="306"/>
      <c r="R71" s="306"/>
      <c r="S71" s="436"/>
      <c r="T71" s="423"/>
      <c r="U71" s="306"/>
      <c r="V71" s="311"/>
      <c r="W71" s="312"/>
      <c r="X71" s="325"/>
    </row>
    <row r="72" spans="1:28" s="314" customFormat="1" ht="24" customHeight="1">
      <c r="A72" s="305"/>
      <c r="B72" s="306"/>
      <c r="C72" s="306"/>
      <c r="D72" s="307"/>
      <c r="E72" s="308"/>
      <c r="F72" s="333"/>
      <c r="G72" s="308"/>
      <c r="H72" s="306"/>
      <c r="I72" s="306"/>
      <c r="J72" s="306"/>
      <c r="K72" s="306"/>
      <c r="L72" s="309"/>
      <c r="M72" s="310"/>
      <c r="N72" s="308"/>
      <c r="O72" s="306"/>
      <c r="P72" s="306"/>
      <c r="Q72" s="306"/>
      <c r="R72" s="306"/>
      <c r="S72" s="436"/>
      <c r="T72" s="423"/>
      <c r="U72" s="306"/>
      <c r="V72" s="311"/>
      <c r="W72" s="312"/>
      <c r="X72" s="325"/>
    </row>
    <row r="73" spans="1:28" s="314" customFormat="1" ht="24" customHeight="1">
      <c r="A73" s="305"/>
      <c r="B73" s="306"/>
      <c r="C73" s="306"/>
      <c r="D73" s="307"/>
      <c r="E73" s="308"/>
      <c r="F73" s="333"/>
      <c r="G73" s="308"/>
      <c r="H73" s="306"/>
      <c r="I73" s="306"/>
      <c r="J73" s="306"/>
      <c r="K73" s="306"/>
      <c r="L73" s="309"/>
      <c r="M73" s="310"/>
      <c r="N73" s="308"/>
      <c r="O73" s="306"/>
      <c r="P73" s="323"/>
      <c r="Q73" s="306"/>
      <c r="R73" s="306"/>
      <c r="S73" s="436"/>
      <c r="T73" s="423"/>
      <c r="U73" s="306"/>
      <c r="V73" s="311"/>
      <c r="W73" s="312"/>
      <c r="X73" s="325"/>
    </row>
    <row r="74" spans="1:28" s="314" customFormat="1" ht="24" customHeight="1">
      <c r="A74" s="305"/>
      <c r="B74" s="306"/>
      <c r="C74" s="306"/>
      <c r="D74" s="307"/>
      <c r="E74" s="308"/>
      <c r="F74" s="333"/>
      <c r="G74" s="308"/>
      <c r="H74" s="306"/>
      <c r="I74" s="306"/>
      <c r="J74" s="306"/>
      <c r="K74" s="306"/>
      <c r="L74" s="309"/>
      <c r="M74" s="310"/>
      <c r="N74" s="308"/>
      <c r="O74" s="306"/>
      <c r="P74" s="306"/>
      <c r="Q74" s="306"/>
      <c r="R74" s="306"/>
      <c r="S74" s="436"/>
      <c r="T74" s="423"/>
      <c r="U74" s="306"/>
      <c r="V74" s="311"/>
      <c r="W74" s="312"/>
      <c r="X74" s="325"/>
    </row>
    <row r="75" spans="1:28" s="314" customFormat="1" ht="24" customHeight="1">
      <c r="A75" s="305"/>
      <c r="B75" s="306"/>
      <c r="C75" s="306"/>
      <c r="D75" s="307"/>
      <c r="E75" s="308"/>
      <c r="F75" s="333"/>
      <c r="G75" s="308"/>
      <c r="H75" s="306"/>
      <c r="I75" s="306"/>
      <c r="J75" s="306"/>
      <c r="K75" s="306"/>
      <c r="L75" s="309"/>
      <c r="M75" s="310"/>
      <c r="N75" s="308"/>
      <c r="O75" s="306"/>
      <c r="P75" s="306"/>
      <c r="Q75" s="306"/>
      <c r="R75" s="306"/>
      <c r="S75" s="436"/>
      <c r="T75" s="423"/>
      <c r="U75" s="306"/>
      <c r="V75" s="311"/>
      <c r="W75" s="312"/>
      <c r="X75" s="325"/>
    </row>
    <row r="76" spans="1:28" s="314" customFormat="1" ht="24" customHeight="1">
      <c r="A76" s="305"/>
      <c r="B76" s="306"/>
      <c r="C76" s="306"/>
      <c r="D76" s="307"/>
      <c r="E76" s="308"/>
      <c r="F76" s="333"/>
      <c r="G76" s="308"/>
      <c r="H76" s="306"/>
      <c r="I76" s="306"/>
      <c r="J76" s="306"/>
      <c r="K76" s="306"/>
      <c r="L76" s="309"/>
      <c r="M76" s="310"/>
      <c r="N76" s="308"/>
      <c r="O76" s="306"/>
      <c r="P76" s="306"/>
      <c r="Q76" s="306"/>
      <c r="R76" s="306"/>
      <c r="S76" s="436"/>
      <c r="T76" s="423"/>
      <c r="U76" s="306"/>
      <c r="V76" s="311"/>
      <c r="W76" s="312"/>
      <c r="X76" s="325"/>
    </row>
    <row r="77" spans="1:28" s="314" customFormat="1" ht="24" customHeight="1">
      <c r="A77" s="305"/>
      <c r="B77" s="306"/>
      <c r="C77" s="306"/>
      <c r="D77" s="307"/>
      <c r="E77" s="308"/>
      <c r="F77" s="333"/>
      <c r="G77" s="308"/>
      <c r="H77" s="306"/>
      <c r="I77" s="306"/>
      <c r="J77" s="306"/>
      <c r="K77" s="306"/>
      <c r="L77" s="309"/>
      <c r="M77" s="310"/>
      <c r="N77" s="308"/>
      <c r="O77" s="306"/>
      <c r="P77" s="306"/>
      <c r="Q77" s="306"/>
      <c r="R77" s="306"/>
      <c r="S77" s="436"/>
      <c r="T77" s="423"/>
      <c r="U77" s="306"/>
      <c r="V77" s="311"/>
      <c r="W77" s="312"/>
      <c r="X77" s="325"/>
    </row>
    <row r="78" spans="1:28" s="314" customFormat="1" ht="24" customHeight="1">
      <c r="A78" s="305"/>
      <c r="B78" s="306"/>
      <c r="C78" s="306"/>
      <c r="D78" s="307"/>
      <c r="E78" s="308"/>
      <c r="F78" s="333"/>
      <c r="G78" s="308"/>
      <c r="H78" s="306"/>
      <c r="I78" s="306"/>
      <c r="J78" s="306"/>
      <c r="K78" s="306"/>
      <c r="L78" s="309"/>
      <c r="M78" s="310"/>
      <c r="N78" s="308"/>
      <c r="O78" s="306"/>
      <c r="P78" s="306"/>
      <c r="Q78" s="306"/>
      <c r="R78" s="306"/>
      <c r="S78" s="436"/>
      <c r="T78" s="423"/>
      <c r="U78" s="306"/>
      <c r="V78" s="311"/>
      <c r="W78" s="312"/>
      <c r="X78" s="325"/>
    </row>
    <row r="79" spans="1:28" s="314" customFormat="1" ht="24" customHeight="1">
      <c r="A79" s="305"/>
      <c r="B79" s="306"/>
      <c r="C79" s="306"/>
      <c r="D79" s="307"/>
      <c r="E79" s="308"/>
      <c r="F79" s="333"/>
      <c r="G79" s="308"/>
      <c r="H79" s="306"/>
      <c r="I79" s="306"/>
      <c r="J79" s="306"/>
      <c r="K79" s="306"/>
      <c r="L79" s="309"/>
      <c r="M79" s="310"/>
      <c r="N79" s="308"/>
      <c r="O79" s="306"/>
      <c r="P79" s="306"/>
      <c r="Q79" s="306"/>
      <c r="R79" s="306"/>
      <c r="S79" s="436"/>
      <c r="T79" s="423"/>
      <c r="U79" s="306"/>
      <c r="V79" s="311"/>
      <c r="W79" s="312"/>
      <c r="X79" s="325"/>
    </row>
    <row r="80" spans="1:28" s="314" customFormat="1" ht="24" customHeight="1">
      <c r="A80" s="305"/>
      <c r="B80" s="306"/>
      <c r="C80" s="306"/>
      <c r="D80" s="306"/>
      <c r="E80" s="306"/>
      <c r="F80" s="340"/>
      <c r="G80" s="308"/>
      <c r="H80" s="306"/>
      <c r="I80" s="306"/>
      <c r="J80" s="306"/>
      <c r="K80" s="306"/>
      <c r="L80" s="306"/>
      <c r="M80" s="315"/>
      <c r="N80" s="306"/>
      <c r="O80" s="306"/>
      <c r="P80" s="306"/>
      <c r="Q80" s="306"/>
      <c r="R80" s="306"/>
      <c r="S80" s="436"/>
      <c r="T80" s="423"/>
      <c r="U80" s="306"/>
      <c r="V80" s="307"/>
      <c r="W80" s="307"/>
      <c r="X80" s="324"/>
      <c r="Y80" s="320"/>
      <c r="Z80" s="320"/>
      <c r="AA80" s="320"/>
      <c r="AB80" s="320"/>
    </row>
    <row r="81" spans="1:28" s="314" customFormat="1" ht="24" customHeight="1">
      <c r="A81" s="305"/>
      <c r="B81" s="306"/>
      <c r="C81" s="306"/>
      <c r="D81" s="307"/>
      <c r="E81" s="308"/>
      <c r="F81" s="333"/>
      <c r="G81" s="308"/>
      <c r="H81" s="306"/>
      <c r="I81" s="306"/>
      <c r="J81" s="306"/>
      <c r="K81" s="306"/>
      <c r="L81" s="309"/>
      <c r="M81" s="310"/>
      <c r="N81" s="308"/>
      <c r="O81" s="306"/>
      <c r="P81" s="306"/>
      <c r="Q81" s="306"/>
      <c r="R81" s="306"/>
      <c r="S81" s="436"/>
      <c r="T81" s="423"/>
      <c r="U81" s="306"/>
      <c r="V81" s="311"/>
      <c r="W81" s="312"/>
      <c r="X81" s="325"/>
    </row>
    <row r="82" spans="1:28" s="314" customFormat="1" ht="24" customHeight="1">
      <c r="A82" s="305"/>
      <c r="B82" s="306"/>
      <c r="C82" s="306"/>
      <c r="D82" s="307"/>
      <c r="E82" s="308"/>
      <c r="F82" s="333"/>
      <c r="G82" s="308"/>
      <c r="H82" s="306"/>
      <c r="I82" s="306"/>
      <c r="J82" s="306"/>
      <c r="K82" s="306"/>
      <c r="L82" s="309"/>
      <c r="M82" s="310"/>
      <c r="N82" s="308"/>
      <c r="O82" s="306"/>
      <c r="P82" s="306"/>
      <c r="Q82" s="306"/>
      <c r="R82" s="306"/>
      <c r="S82" s="436"/>
      <c r="T82" s="423"/>
      <c r="U82" s="306"/>
      <c r="V82" s="311"/>
      <c r="W82" s="312"/>
      <c r="X82" s="325"/>
    </row>
    <row r="83" spans="1:28" s="314" customFormat="1" ht="24" customHeight="1">
      <c r="A83" s="305"/>
      <c r="B83" s="306"/>
      <c r="C83" s="306"/>
      <c r="D83" s="307"/>
      <c r="E83" s="308"/>
      <c r="F83" s="333"/>
      <c r="G83" s="308"/>
      <c r="H83" s="306"/>
      <c r="I83" s="306"/>
      <c r="J83" s="306"/>
      <c r="K83" s="306"/>
      <c r="L83" s="309"/>
      <c r="M83" s="310"/>
      <c r="N83" s="308"/>
      <c r="O83" s="306"/>
      <c r="P83" s="306"/>
      <c r="Q83" s="306"/>
      <c r="R83" s="306"/>
      <c r="S83" s="436"/>
      <c r="T83" s="423"/>
      <c r="U83" s="306"/>
      <c r="V83" s="311"/>
      <c r="W83" s="312"/>
      <c r="X83" s="325"/>
    </row>
    <row r="84" spans="1:28" s="314" customFormat="1" ht="24" customHeight="1">
      <c r="A84" s="305"/>
      <c r="B84" s="306"/>
      <c r="C84" s="306"/>
      <c r="D84" s="307"/>
      <c r="E84" s="308"/>
      <c r="F84" s="333"/>
      <c r="G84" s="308"/>
      <c r="H84" s="306"/>
      <c r="I84" s="306"/>
      <c r="J84" s="306"/>
      <c r="K84" s="306"/>
      <c r="L84" s="326"/>
      <c r="M84" s="310"/>
      <c r="N84" s="308"/>
      <c r="O84" s="306"/>
      <c r="P84" s="306"/>
      <c r="Q84" s="306"/>
      <c r="R84" s="306"/>
      <c r="S84" s="436"/>
      <c r="T84" s="423"/>
      <c r="U84" s="306"/>
      <c r="V84" s="311"/>
      <c r="W84" s="312"/>
      <c r="X84" s="325"/>
    </row>
    <row r="85" spans="1:28" s="314" customFormat="1" ht="24" customHeight="1">
      <c r="A85" s="305"/>
      <c r="B85" s="306"/>
      <c r="C85" s="306"/>
      <c r="D85" s="307"/>
      <c r="E85" s="308"/>
      <c r="F85" s="333"/>
      <c r="G85" s="308"/>
      <c r="H85" s="306"/>
      <c r="I85" s="306"/>
      <c r="J85" s="306"/>
      <c r="K85" s="306"/>
      <c r="L85" s="309"/>
      <c r="M85" s="310"/>
      <c r="N85" s="308"/>
      <c r="O85" s="306"/>
      <c r="P85" s="306"/>
      <c r="Q85" s="306"/>
      <c r="R85" s="306"/>
      <c r="S85" s="436"/>
      <c r="T85" s="423"/>
      <c r="U85" s="306"/>
      <c r="V85" s="311"/>
      <c r="W85" s="312"/>
      <c r="X85" s="325"/>
    </row>
    <row r="86" spans="1:28" s="314" customFormat="1" ht="24" customHeight="1">
      <c r="A86" s="305"/>
      <c r="B86" s="306"/>
      <c r="C86" s="306"/>
      <c r="D86" s="307"/>
      <c r="E86" s="308"/>
      <c r="F86" s="333"/>
      <c r="G86" s="308"/>
      <c r="H86" s="306"/>
      <c r="I86" s="306"/>
      <c r="J86" s="306"/>
      <c r="K86" s="306"/>
      <c r="L86" s="316"/>
      <c r="M86" s="310"/>
      <c r="N86" s="308"/>
      <c r="O86" s="306"/>
      <c r="P86" s="306"/>
      <c r="Q86" s="306"/>
      <c r="R86" s="306"/>
      <c r="S86" s="436"/>
      <c r="T86" s="423"/>
      <c r="U86" s="306"/>
      <c r="V86" s="311"/>
      <c r="W86" s="312"/>
      <c r="X86" s="325"/>
    </row>
    <row r="87" spans="1:28" s="314" customFormat="1" ht="24" customHeight="1">
      <c r="A87" s="305"/>
      <c r="B87" s="306"/>
      <c r="C87" s="306"/>
      <c r="D87" s="307"/>
      <c r="E87" s="308"/>
      <c r="F87" s="333"/>
      <c r="G87" s="308"/>
      <c r="H87" s="306"/>
      <c r="I87" s="306"/>
      <c r="J87" s="306"/>
      <c r="K87" s="306"/>
      <c r="L87" s="309"/>
      <c r="M87" s="310"/>
      <c r="N87" s="308"/>
      <c r="O87" s="306"/>
      <c r="P87" s="306"/>
      <c r="Q87" s="306"/>
      <c r="R87" s="306"/>
      <c r="S87" s="436"/>
      <c r="T87" s="423"/>
      <c r="U87" s="306"/>
      <c r="V87" s="311"/>
      <c r="W87" s="312"/>
      <c r="X87" s="325"/>
    </row>
    <row r="88" spans="1:28" s="314" customFormat="1" ht="24" customHeight="1">
      <c r="A88" s="305"/>
      <c r="B88" s="306"/>
      <c r="C88" s="306"/>
      <c r="D88" s="306"/>
      <c r="E88" s="306"/>
      <c r="F88" s="340"/>
      <c r="G88" s="308"/>
      <c r="H88" s="306"/>
      <c r="I88" s="306"/>
      <c r="J88" s="306"/>
      <c r="K88" s="306"/>
      <c r="L88" s="328"/>
      <c r="M88" s="315"/>
      <c r="N88" s="306"/>
      <c r="O88" s="306"/>
      <c r="P88" s="306"/>
      <c r="Q88" s="306"/>
      <c r="R88" s="306"/>
      <c r="S88" s="436"/>
      <c r="T88" s="423"/>
      <c r="U88" s="329"/>
      <c r="V88" s="307"/>
      <c r="W88" s="307"/>
      <c r="X88" s="325"/>
      <c r="Y88" s="320"/>
      <c r="Z88" s="320"/>
      <c r="AA88" s="320"/>
      <c r="AB88" s="320"/>
    </row>
    <row r="89" spans="1:28" s="314" customFormat="1" ht="24" customHeight="1">
      <c r="A89" s="305"/>
      <c r="B89" s="306"/>
      <c r="C89" s="306"/>
      <c r="D89" s="307"/>
      <c r="E89" s="308"/>
      <c r="F89" s="333"/>
      <c r="G89" s="308"/>
      <c r="H89" s="306"/>
      <c r="I89" s="306"/>
      <c r="J89" s="306"/>
      <c r="K89" s="306"/>
      <c r="L89" s="326"/>
      <c r="M89" s="310"/>
      <c r="N89" s="308"/>
      <c r="O89" s="306"/>
      <c r="P89" s="306"/>
      <c r="Q89" s="306"/>
      <c r="R89" s="306"/>
      <c r="S89" s="436"/>
      <c r="T89" s="423"/>
      <c r="U89" s="306"/>
      <c r="V89" s="311"/>
      <c r="W89" s="312"/>
      <c r="X89" s="325"/>
    </row>
    <row r="90" spans="1:28" s="337" customFormat="1" ht="24" customHeight="1">
      <c r="A90" s="330"/>
      <c r="B90" s="331"/>
      <c r="C90" s="331"/>
      <c r="D90" s="332"/>
      <c r="E90" s="308"/>
      <c r="F90" s="333"/>
      <c r="G90" s="308"/>
      <c r="H90" s="331"/>
      <c r="I90" s="331"/>
      <c r="J90" s="331"/>
      <c r="K90" s="331"/>
      <c r="L90" s="309"/>
      <c r="M90" s="334"/>
      <c r="N90" s="308"/>
      <c r="O90" s="331"/>
      <c r="P90" s="331"/>
      <c r="Q90" s="331"/>
      <c r="R90" s="331"/>
      <c r="S90" s="437"/>
      <c r="T90" s="424"/>
      <c r="U90" s="331"/>
      <c r="V90" s="311"/>
      <c r="W90" s="312"/>
      <c r="X90" s="335"/>
      <c r="Y90" s="336"/>
    </row>
    <row r="91" spans="1:28" s="337" customFormat="1" ht="24" customHeight="1">
      <c r="A91" s="330"/>
      <c r="B91" s="331"/>
      <c r="C91" s="331"/>
      <c r="D91" s="332"/>
      <c r="E91" s="308"/>
      <c r="F91" s="333"/>
      <c r="G91" s="308"/>
      <c r="H91" s="331"/>
      <c r="I91" s="331"/>
      <c r="J91" s="331"/>
      <c r="K91" s="331"/>
      <c r="L91" s="309"/>
      <c r="M91" s="334"/>
      <c r="N91" s="308"/>
      <c r="O91" s="331"/>
      <c r="P91" s="338"/>
      <c r="Q91" s="331"/>
      <c r="R91" s="331"/>
      <c r="S91" s="437"/>
      <c r="T91" s="424"/>
      <c r="U91" s="331"/>
      <c r="V91" s="311"/>
      <c r="W91" s="312"/>
      <c r="X91" s="335"/>
      <c r="Y91" s="336"/>
    </row>
    <row r="92" spans="1:28" s="337" customFormat="1" ht="24" customHeight="1">
      <c r="A92" s="330"/>
      <c r="B92" s="331"/>
      <c r="C92" s="331"/>
      <c r="D92" s="332"/>
      <c r="E92" s="308"/>
      <c r="F92" s="333"/>
      <c r="G92" s="308"/>
      <c r="H92" s="331"/>
      <c r="I92" s="331"/>
      <c r="J92" s="331"/>
      <c r="K92" s="331"/>
      <c r="L92" s="309"/>
      <c r="M92" s="334"/>
      <c r="N92" s="308"/>
      <c r="O92" s="331"/>
      <c r="P92" s="331"/>
      <c r="Q92" s="331"/>
      <c r="R92" s="331"/>
      <c r="S92" s="437"/>
      <c r="T92" s="424"/>
      <c r="U92" s="331"/>
      <c r="V92" s="311"/>
      <c r="W92" s="312"/>
      <c r="X92" s="335"/>
      <c r="Y92" s="336"/>
    </row>
    <row r="93" spans="1:28" s="337" customFormat="1" ht="24" customHeight="1">
      <c r="A93" s="330"/>
      <c r="B93" s="331"/>
      <c r="C93" s="331"/>
      <c r="D93" s="332"/>
      <c r="E93" s="308"/>
      <c r="F93" s="333"/>
      <c r="G93" s="308"/>
      <c r="H93" s="331"/>
      <c r="I93" s="331"/>
      <c r="J93" s="331"/>
      <c r="K93" s="331"/>
      <c r="L93" s="309"/>
      <c r="M93" s="334"/>
      <c r="N93" s="308"/>
      <c r="O93" s="331"/>
      <c r="P93" s="331"/>
      <c r="Q93" s="331"/>
      <c r="R93" s="331"/>
      <c r="S93" s="437"/>
      <c r="T93" s="424"/>
      <c r="U93" s="331"/>
      <c r="V93" s="311"/>
      <c r="W93" s="312"/>
      <c r="X93" s="335"/>
      <c r="Y93" s="336"/>
    </row>
    <row r="94" spans="1:28" s="337" customFormat="1" ht="24" customHeight="1">
      <c r="A94" s="330"/>
      <c r="B94" s="331"/>
      <c r="C94" s="331"/>
      <c r="D94" s="332"/>
      <c r="E94" s="308"/>
      <c r="F94" s="333"/>
      <c r="G94" s="308"/>
      <c r="H94" s="331"/>
      <c r="I94" s="331"/>
      <c r="J94" s="331"/>
      <c r="K94" s="331"/>
      <c r="L94" s="309"/>
      <c r="M94" s="334"/>
      <c r="N94" s="308"/>
      <c r="O94" s="331"/>
      <c r="P94" s="331"/>
      <c r="Q94" s="331"/>
      <c r="R94" s="331"/>
      <c r="S94" s="437"/>
      <c r="T94" s="424"/>
      <c r="U94" s="331"/>
      <c r="V94" s="311"/>
      <c r="W94" s="312"/>
      <c r="X94" s="335"/>
      <c r="Y94" s="336"/>
    </row>
    <row r="95" spans="1:28" s="337" customFormat="1" ht="24" customHeight="1">
      <c r="A95" s="330"/>
      <c r="B95" s="331"/>
      <c r="C95" s="331"/>
      <c r="D95" s="332"/>
      <c r="E95" s="308"/>
      <c r="F95" s="333"/>
      <c r="G95" s="308"/>
      <c r="H95" s="331"/>
      <c r="I95" s="331"/>
      <c r="J95" s="331"/>
      <c r="K95" s="331"/>
      <c r="L95" s="339"/>
      <c r="M95" s="334"/>
      <c r="N95" s="308"/>
      <c r="O95" s="331"/>
      <c r="P95" s="331"/>
      <c r="Q95" s="331"/>
      <c r="R95" s="331"/>
      <c r="S95" s="437"/>
      <c r="T95" s="424"/>
      <c r="U95" s="331"/>
      <c r="V95" s="311"/>
      <c r="W95" s="312"/>
      <c r="X95" s="335"/>
      <c r="Y95" s="336"/>
    </row>
    <row r="96" spans="1:28" s="337" customFormat="1" ht="24" customHeight="1">
      <c r="A96" s="330"/>
      <c r="B96" s="331"/>
      <c r="C96" s="331"/>
      <c r="D96" s="331"/>
      <c r="E96" s="331"/>
      <c r="F96" s="340"/>
      <c r="G96" s="308"/>
      <c r="H96" s="331"/>
      <c r="I96" s="331"/>
      <c r="J96" s="331"/>
      <c r="K96" s="331"/>
      <c r="L96" s="331"/>
      <c r="M96" s="341"/>
      <c r="N96" s="331"/>
      <c r="O96" s="331"/>
      <c r="P96" s="331"/>
      <c r="Q96" s="331"/>
      <c r="R96" s="331"/>
      <c r="S96" s="437"/>
      <c r="T96" s="424"/>
      <c r="U96" s="331"/>
      <c r="V96" s="332"/>
      <c r="W96" s="332"/>
      <c r="X96" s="342"/>
      <c r="Y96" s="343"/>
      <c r="Z96" s="344"/>
      <c r="AA96" s="344"/>
      <c r="AB96" s="344"/>
    </row>
    <row r="97" spans="1:28" s="337" customFormat="1" ht="24" customHeight="1">
      <c r="A97" s="330"/>
      <c r="B97" s="331"/>
      <c r="C97" s="331"/>
      <c r="D97" s="332"/>
      <c r="E97" s="308"/>
      <c r="F97" s="333"/>
      <c r="G97" s="308"/>
      <c r="H97" s="331"/>
      <c r="I97" s="331"/>
      <c r="J97" s="331"/>
      <c r="K97" s="331"/>
      <c r="L97" s="309"/>
      <c r="M97" s="334"/>
      <c r="N97" s="308"/>
      <c r="O97" s="331"/>
      <c r="P97" s="331"/>
      <c r="Q97" s="331"/>
      <c r="R97" s="331"/>
      <c r="S97" s="437"/>
      <c r="T97" s="424"/>
      <c r="U97" s="331"/>
      <c r="V97" s="311"/>
      <c r="W97" s="312"/>
      <c r="X97" s="335"/>
      <c r="Y97" s="336"/>
    </row>
    <row r="98" spans="1:28" s="337" customFormat="1" ht="24" customHeight="1">
      <c r="A98" s="330"/>
      <c r="B98" s="331"/>
      <c r="C98" s="331"/>
      <c r="D98" s="332"/>
      <c r="E98" s="308"/>
      <c r="F98" s="333"/>
      <c r="G98" s="308"/>
      <c r="H98" s="331"/>
      <c r="I98" s="331"/>
      <c r="J98" s="331"/>
      <c r="K98" s="331"/>
      <c r="L98" s="309"/>
      <c r="M98" s="334"/>
      <c r="N98" s="308"/>
      <c r="O98" s="331"/>
      <c r="P98" s="331"/>
      <c r="Q98" s="331"/>
      <c r="R98" s="331"/>
      <c r="S98" s="437"/>
      <c r="T98" s="424"/>
      <c r="U98" s="331"/>
      <c r="V98" s="311"/>
      <c r="W98" s="312"/>
      <c r="X98" s="335"/>
      <c r="Y98" s="336"/>
    </row>
    <row r="99" spans="1:28" s="337" customFormat="1" ht="24" customHeight="1">
      <c r="A99" s="330"/>
      <c r="B99" s="331"/>
      <c r="C99" s="331"/>
      <c r="D99" s="332"/>
      <c r="E99" s="308"/>
      <c r="F99" s="333"/>
      <c r="G99" s="308"/>
      <c r="H99" s="331"/>
      <c r="I99" s="331"/>
      <c r="J99" s="331"/>
      <c r="K99" s="331"/>
      <c r="L99" s="309"/>
      <c r="M99" s="334"/>
      <c r="N99" s="308"/>
      <c r="O99" s="331"/>
      <c r="P99" s="331"/>
      <c r="Q99" s="331"/>
      <c r="R99" s="331"/>
      <c r="S99" s="437"/>
      <c r="T99" s="424"/>
      <c r="U99" s="331"/>
      <c r="V99" s="311"/>
      <c r="W99" s="312"/>
      <c r="X99" s="335"/>
      <c r="Y99" s="336"/>
    </row>
    <row r="100" spans="1:28" s="337" customFormat="1" ht="24" customHeight="1">
      <c r="A100" s="330"/>
      <c r="B100" s="331"/>
      <c r="C100" s="331"/>
      <c r="D100" s="332"/>
      <c r="E100" s="308"/>
      <c r="F100" s="333"/>
      <c r="G100" s="308"/>
      <c r="H100" s="331"/>
      <c r="I100" s="331"/>
      <c r="J100" s="331"/>
      <c r="K100" s="331"/>
      <c r="L100" s="309"/>
      <c r="M100" s="334"/>
      <c r="N100" s="308"/>
      <c r="O100" s="331"/>
      <c r="P100" s="331"/>
      <c r="Q100" s="331"/>
      <c r="R100" s="331"/>
      <c r="S100" s="437"/>
      <c r="T100" s="424"/>
      <c r="U100" s="331"/>
      <c r="V100" s="311"/>
      <c r="W100" s="312"/>
      <c r="X100" s="335"/>
      <c r="Y100" s="336"/>
    </row>
    <row r="101" spans="1:28" s="337" customFormat="1" ht="24" customHeight="1">
      <c r="A101" s="330"/>
      <c r="B101" s="331"/>
      <c r="C101" s="331"/>
      <c r="D101" s="332"/>
      <c r="E101" s="308"/>
      <c r="F101" s="333"/>
      <c r="G101" s="308"/>
      <c r="H101" s="331"/>
      <c r="I101" s="331"/>
      <c r="J101" s="331"/>
      <c r="K101" s="331"/>
      <c r="L101" s="309"/>
      <c r="M101" s="334"/>
      <c r="N101" s="308"/>
      <c r="O101" s="331"/>
      <c r="P101" s="331"/>
      <c r="Q101" s="331"/>
      <c r="R101" s="331"/>
      <c r="S101" s="437"/>
      <c r="T101" s="424"/>
      <c r="U101" s="331"/>
      <c r="V101" s="311"/>
      <c r="W101" s="312"/>
      <c r="X101" s="335"/>
      <c r="Y101" s="336"/>
    </row>
    <row r="102" spans="1:28" s="337" customFormat="1" ht="24" customHeight="1">
      <c r="A102" s="330"/>
      <c r="B102" s="331"/>
      <c r="C102" s="331"/>
      <c r="D102" s="332"/>
      <c r="E102" s="308"/>
      <c r="F102" s="333"/>
      <c r="G102" s="308"/>
      <c r="H102" s="331"/>
      <c r="I102" s="331"/>
      <c r="J102" s="331"/>
      <c r="K102" s="331"/>
      <c r="L102" s="309"/>
      <c r="M102" s="334"/>
      <c r="N102" s="308"/>
      <c r="O102" s="331"/>
      <c r="P102" s="331"/>
      <c r="Q102" s="331"/>
      <c r="R102" s="331"/>
      <c r="S102" s="437"/>
      <c r="T102" s="424"/>
      <c r="U102" s="331"/>
      <c r="V102" s="311"/>
      <c r="W102" s="312"/>
      <c r="X102" s="335"/>
      <c r="Y102" s="336"/>
    </row>
    <row r="103" spans="1:28" s="337" customFormat="1" ht="24" customHeight="1">
      <c r="A103" s="330"/>
      <c r="B103" s="331"/>
      <c r="C103" s="331"/>
      <c r="D103" s="332"/>
      <c r="E103" s="308"/>
      <c r="F103" s="333"/>
      <c r="G103" s="308"/>
      <c r="H103" s="331"/>
      <c r="I103" s="331"/>
      <c r="J103" s="331"/>
      <c r="K103" s="331"/>
      <c r="L103" s="316"/>
      <c r="M103" s="334"/>
      <c r="N103" s="308"/>
      <c r="O103" s="331"/>
      <c r="P103" s="331"/>
      <c r="Q103" s="331"/>
      <c r="R103" s="331"/>
      <c r="S103" s="437"/>
      <c r="T103" s="424"/>
      <c r="U103" s="331"/>
      <c r="V103" s="311"/>
      <c r="W103" s="312"/>
      <c r="X103" s="335"/>
      <c r="Y103" s="336"/>
    </row>
    <row r="104" spans="1:28" s="337" customFormat="1" ht="24" customHeight="1">
      <c r="A104" s="330"/>
      <c r="B104" s="331"/>
      <c r="C104" s="331"/>
      <c r="D104" s="332"/>
      <c r="E104" s="308"/>
      <c r="F104" s="333"/>
      <c r="G104" s="308"/>
      <c r="H104" s="331"/>
      <c r="I104" s="331"/>
      <c r="J104" s="331"/>
      <c r="K104" s="331"/>
      <c r="L104" s="309"/>
      <c r="M104" s="334"/>
      <c r="N104" s="308"/>
      <c r="O104" s="331"/>
      <c r="P104" s="331"/>
      <c r="Q104" s="331"/>
      <c r="R104" s="331"/>
      <c r="S104" s="437"/>
      <c r="T104" s="424"/>
      <c r="U104" s="331"/>
      <c r="V104" s="311"/>
      <c r="W104" s="312"/>
      <c r="X104" s="335"/>
      <c r="Y104" s="336"/>
    </row>
    <row r="105" spans="1:28" s="337" customFormat="1" ht="24" customHeight="1">
      <c r="A105" s="330"/>
      <c r="B105" s="331"/>
      <c r="C105" s="331"/>
      <c r="D105" s="332"/>
      <c r="E105" s="308"/>
      <c r="F105" s="333"/>
      <c r="G105" s="308"/>
      <c r="H105" s="331"/>
      <c r="I105" s="331"/>
      <c r="J105" s="331"/>
      <c r="K105" s="331"/>
      <c r="L105" s="309"/>
      <c r="M105" s="334"/>
      <c r="N105" s="308"/>
      <c r="O105" s="331"/>
      <c r="P105" s="331"/>
      <c r="Q105" s="331"/>
      <c r="R105" s="331"/>
      <c r="S105" s="437"/>
      <c r="T105" s="424"/>
      <c r="U105" s="331"/>
      <c r="V105" s="311"/>
      <c r="W105" s="312"/>
      <c r="X105" s="335"/>
      <c r="Y105" s="336"/>
    </row>
    <row r="106" spans="1:28" s="337" customFormat="1" ht="24" customHeight="1">
      <c r="A106" s="330"/>
      <c r="B106" s="331"/>
      <c r="C106" s="331"/>
      <c r="D106" s="332"/>
      <c r="E106" s="308"/>
      <c r="F106" s="333"/>
      <c r="G106" s="308"/>
      <c r="H106" s="331"/>
      <c r="I106" s="331"/>
      <c r="J106" s="331"/>
      <c r="K106" s="331"/>
      <c r="L106" s="309"/>
      <c r="M106" s="334"/>
      <c r="N106" s="308"/>
      <c r="O106" s="331"/>
      <c r="P106" s="331"/>
      <c r="Q106" s="331"/>
      <c r="R106" s="331"/>
      <c r="S106" s="437"/>
      <c r="T106" s="424"/>
      <c r="U106" s="331"/>
      <c r="V106" s="311"/>
      <c r="W106" s="312"/>
      <c r="X106" s="335"/>
      <c r="Y106" s="336"/>
    </row>
    <row r="107" spans="1:28" s="337" customFormat="1" ht="24" customHeight="1">
      <c r="A107" s="330"/>
      <c r="B107" s="331"/>
      <c r="C107" s="331"/>
      <c r="D107" s="332"/>
      <c r="E107" s="308"/>
      <c r="F107" s="333"/>
      <c r="G107" s="308"/>
      <c r="H107" s="331"/>
      <c r="I107" s="331"/>
      <c r="J107" s="331"/>
      <c r="K107" s="331"/>
      <c r="L107" s="309"/>
      <c r="M107" s="334"/>
      <c r="N107" s="308"/>
      <c r="O107" s="331"/>
      <c r="P107" s="331"/>
      <c r="Q107" s="331"/>
      <c r="R107" s="331"/>
      <c r="S107" s="437"/>
      <c r="T107" s="424"/>
      <c r="U107" s="331"/>
      <c r="V107" s="311"/>
      <c r="W107" s="312"/>
      <c r="X107" s="335"/>
      <c r="Y107" s="336"/>
    </row>
    <row r="108" spans="1:28" s="337" customFormat="1" ht="24" customHeight="1">
      <c r="A108" s="330"/>
      <c r="B108" s="331"/>
      <c r="C108" s="331"/>
      <c r="D108" s="331"/>
      <c r="E108" s="331"/>
      <c r="F108" s="340"/>
      <c r="G108" s="308"/>
      <c r="H108" s="331"/>
      <c r="I108" s="331"/>
      <c r="J108" s="331"/>
      <c r="K108" s="331"/>
      <c r="L108" s="331"/>
      <c r="M108" s="341"/>
      <c r="N108" s="331"/>
      <c r="O108" s="331"/>
      <c r="P108" s="331"/>
      <c r="Q108" s="331"/>
      <c r="R108" s="331"/>
      <c r="S108" s="437"/>
      <c r="T108" s="424"/>
      <c r="U108" s="331"/>
      <c r="V108" s="332"/>
      <c r="W108" s="332"/>
      <c r="X108" s="342"/>
      <c r="Y108" s="345"/>
      <c r="Z108" s="346"/>
      <c r="AA108" s="346"/>
      <c r="AB108" s="346"/>
    </row>
    <row r="109" spans="1:28" s="337" customFormat="1" ht="24" customHeight="1">
      <c r="A109" s="330"/>
      <c r="B109" s="331"/>
      <c r="C109" s="331"/>
      <c r="D109" s="332"/>
      <c r="E109" s="308"/>
      <c r="F109" s="333"/>
      <c r="G109" s="308"/>
      <c r="H109" s="331"/>
      <c r="I109" s="331"/>
      <c r="J109" s="331"/>
      <c r="K109" s="331"/>
      <c r="L109" s="309"/>
      <c r="M109" s="334"/>
      <c r="N109" s="308"/>
      <c r="O109" s="331"/>
      <c r="P109" s="331"/>
      <c r="Q109" s="331"/>
      <c r="R109" s="331"/>
      <c r="S109" s="437"/>
      <c r="T109" s="424"/>
      <c r="U109" s="331"/>
      <c r="V109" s="311"/>
      <c r="W109" s="312"/>
      <c r="X109" s="335"/>
      <c r="Y109" s="336"/>
    </row>
    <row r="110" spans="1:28" s="337" customFormat="1" ht="24" customHeight="1">
      <c r="A110" s="330"/>
      <c r="B110" s="331"/>
      <c r="C110" s="331"/>
      <c r="D110" s="332"/>
      <c r="E110" s="308"/>
      <c r="F110" s="333"/>
      <c r="G110" s="308"/>
      <c r="H110" s="331"/>
      <c r="I110" s="331"/>
      <c r="J110" s="331"/>
      <c r="K110" s="329"/>
      <c r="L110" s="347"/>
      <c r="M110" s="334"/>
      <c r="N110" s="308"/>
      <c r="O110" s="331"/>
      <c r="P110" s="331"/>
      <c r="Q110" s="331"/>
      <c r="R110" s="331"/>
      <c r="S110" s="437"/>
      <c r="T110" s="424"/>
      <c r="U110" s="331"/>
      <c r="V110" s="311"/>
      <c r="W110" s="312"/>
      <c r="X110" s="335"/>
      <c r="Y110" s="336"/>
    </row>
    <row r="111" spans="1:28" s="337" customFormat="1" ht="24" customHeight="1">
      <c r="A111" s="330"/>
      <c r="B111" s="331"/>
      <c r="C111" s="331"/>
      <c r="D111" s="332"/>
      <c r="E111" s="308"/>
      <c r="F111" s="333"/>
      <c r="G111" s="308"/>
      <c r="H111" s="331"/>
      <c r="I111" s="331"/>
      <c r="J111" s="331"/>
      <c r="K111" s="331"/>
      <c r="L111" s="309"/>
      <c r="M111" s="334"/>
      <c r="N111" s="308"/>
      <c r="O111" s="331"/>
      <c r="P111" s="331"/>
      <c r="Q111" s="331"/>
      <c r="R111" s="331"/>
      <c r="S111" s="437"/>
      <c r="T111" s="424"/>
      <c r="U111" s="331"/>
      <c r="V111" s="311"/>
      <c r="W111" s="312"/>
      <c r="X111" s="335"/>
      <c r="Y111" s="336"/>
    </row>
    <row r="112" spans="1:28" s="337" customFormat="1" ht="24" customHeight="1">
      <c r="A112" s="330"/>
      <c r="B112" s="331"/>
      <c r="C112" s="331"/>
      <c r="D112" s="332"/>
      <c r="E112" s="308"/>
      <c r="F112" s="333"/>
      <c r="G112" s="308"/>
      <c r="H112" s="331"/>
      <c r="I112" s="331"/>
      <c r="J112" s="331"/>
      <c r="K112" s="331"/>
      <c r="L112" s="309"/>
      <c r="M112" s="334"/>
      <c r="N112" s="308"/>
      <c r="O112" s="331"/>
      <c r="P112" s="331"/>
      <c r="Q112" s="331"/>
      <c r="R112" s="331"/>
      <c r="S112" s="437"/>
      <c r="T112" s="424"/>
      <c r="U112" s="331"/>
      <c r="V112" s="311"/>
      <c r="W112" s="312"/>
      <c r="X112" s="335"/>
      <c r="Y112" s="336"/>
    </row>
    <row r="113" spans="1:28" s="337" customFormat="1" ht="24" customHeight="1">
      <c r="A113" s="330"/>
      <c r="B113" s="331"/>
      <c r="C113" s="331"/>
      <c r="D113" s="332"/>
      <c r="E113" s="308"/>
      <c r="F113" s="333"/>
      <c r="G113" s="308"/>
      <c r="H113" s="331"/>
      <c r="I113" s="331"/>
      <c r="J113" s="331"/>
      <c r="K113" s="331"/>
      <c r="L113" s="309"/>
      <c r="M113" s="334"/>
      <c r="N113" s="308"/>
      <c r="O113" s="331"/>
      <c r="P113" s="331"/>
      <c r="Q113" s="331"/>
      <c r="R113" s="331"/>
      <c r="S113" s="437"/>
      <c r="T113" s="424"/>
      <c r="U113" s="331"/>
      <c r="V113" s="311"/>
      <c r="W113" s="312"/>
      <c r="X113" s="335"/>
      <c r="Y113" s="336"/>
    </row>
    <row r="114" spans="1:28" s="337" customFormat="1" ht="24" customHeight="1">
      <c r="A114" s="330"/>
      <c r="B114" s="331"/>
      <c r="C114" s="331"/>
      <c r="D114" s="331"/>
      <c r="E114" s="331"/>
      <c r="F114" s="340"/>
      <c r="G114" s="308"/>
      <c r="H114" s="331"/>
      <c r="I114" s="331"/>
      <c r="J114" s="331"/>
      <c r="K114" s="317"/>
      <c r="L114" s="348"/>
      <c r="M114" s="318"/>
      <c r="N114" s="317"/>
      <c r="O114" s="331"/>
      <c r="P114" s="331"/>
      <c r="Q114" s="331"/>
      <c r="R114" s="331"/>
      <c r="S114" s="437"/>
      <c r="T114" s="424"/>
      <c r="U114" s="331"/>
      <c r="V114" s="332"/>
      <c r="W114" s="332"/>
      <c r="X114" s="342"/>
      <c r="Y114" s="343"/>
      <c r="Z114" s="344"/>
      <c r="AA114" s="344"/>
      <c r="AB114" s="344"/>
    </row>
    <row r="115" spans="1:28" s="337" customFormat="1" ht="24" customHeight="1">
      <c r="A115" s="330"/>
      <c r="B115" s="331"/>
      <c r="C115" s="331"/>
      <c r="D115" s="332"/>
      <c r="E115" s="308"/>
      <c r="F115" s="333"/>
      <c r="G115" s="308"/>
      <c r="H115" s="331"/>
      <c r="I115" s="331"/>
      <c r="J115" s="331"/>
      <c r="K115" s="331"/>
      <c r="L115" s="309"/>
      <c r="M115" s="334"/>
      <c r="N115" s="308"/>
      <c r="O115" s="331"/>
      <c r="P115" s="331"/>
      <c r="Q115" s="331"/>
      <c r="R115" s="331"/>
      <c r="S115" s="437"/>
      <c r="T115" s="424"/>
      <c r="U115" s="331"/>
      <c r="V115" s="311"/>
      <c r="W115" s="312"/>
      <c r="X115" s="335"/>
      <c r="Y115" s="336"/>
    </row>
    <row r="116" spans="1:28" s="337" customFormat="1" ht="24" customHeight="1">
      <c r="A116" s="330"/>
      <c r="B116" s="331"/>
      <c r="C116" s="331"/>
      <c r="D116" s="332"/>
      <c r="E116" s="308"/>
      <c r="F116" s="349"/>
      <c r="G116" s="308"/>
      <c r="H116" s="331"/>
      <c r="I116" s="331"/>
      <c r="J116" s="331"/>
      <c r="K116" s="331"/>
      <c r="L116" s="347"/>
      <c r="M116" s="334"/>
      <c r="N116" s="308"/>
      <c r="O116" s="331"/>
      <c r="P116" s="331"/>
      <c r="Q116" s="331"/>
      <c r="R116" s="331"/>
      <c r="S116" s="437"/>
      <c r="T116" s="424"/>
      <c r="U116" s="331"/>
      <c r="V116" s="311"/>
      <c r="W116" s="312"/>
      <c r="X116" s="335"/>
      <c r="Y116" s="336"/>
    </row>
    <row r="117" spans="1:28" s="337" customFormat="1" ht="24" customHeight="1">
      <c r="A117" s="330"/>
      <c r="B117" s="331"/>
      <c r="C117" s="331"/>
      <c r="D117" s="332"/>
      <c r="E117" s="308"/>
      <c r="F117" s="333"/>
      <c r="G117" s="308"/>
      <c r="H117" s="331"/>
      <c r="I117" s="331"/>
      <c r="J117" s="331"/>
      <c r="K117" s="331"/>
      <c r="L117" s="309"/>
      <c r="M117" s="334"/>
      <c r="N117" s="308"/>
      <c r="O117" s="331"/>
      <c r="P117" s="331"/>
      <c r="Q117" s="331"/>
      <c r="R117" s="331"/>
      <c r="S117" s="437"/>
      <c r="T117" s="424"/>
      <c r="U117" s="331"/>
      <c r="V117" s="311"/>
      <c r="W117" s="312"/>
      <c r="X117" s="335"/>
      <c r="Y117" s="336"/>
    </row>
    <row r="118" spans="1:28" s="337" customFormat="1" ht="24" customHeight="1">
      <c r="A118" s="330"/>
      <c r="B118" s="331"/>
      <c r="C118" s="331"/>
      <c r="D118" s="332"/>
      <c r="E118" s="308"/>
      <c r="F118" s="333"/>
      <c r="G118" s="308"/>
      <c r="H118" s="331"/>
      <c r="I118" s="331"/>
      <c r="J118" s="331"/>
      <c r="K118" s="331"/>
      <c r="L118" s="309"/>
      <c r="M118" s="334"/>
      <c r="N118" s="308"/>
      <c r="O118" s="331"/>
      <c r="P118" s="331"/>
      <c r="Q118" s="331"/>
      <c r="R118" s="331"/>
      <c r="S118" s="437"/>
      <c r="T118" s="424"/>
      <c r="U118" s="331"/>
      <c r="V118" s="311"/>
      <c r="W118" s="312"/>
      <c r="X118" s="335"/>
      <c r="Y118" s="336"/>
    </row>
    <row r="119" spans="1:28" s="337" customFormat="1" ht="24" customHeight="1">
      <c r="A119" s="330"/>
      <c r="B119" s="331"/>
      <c r="C119" s="331"/>
      <c r="D119" s="332"/>
      <c r="E119" s="308"/>
      <c r="F119" s="333"/>
      <c r="G119" s="308"/>
      <c r="H119" s="331"/>
      <c r="I119" s="331"/>
      <c r="J119" s="331"/>
      <c r="K119" s="331"/>
      <c r="L119" s="309"/>
      <c r="M119" s="334"/>
      <c r="N119" s="308"/>
      <c r="O119" s="331"/>
      <c r="P119" s="331"/>
      <c r="Q119" s="331"/>
      <c r="R119" s="331"/>
      <c r="S119" s="437"/>
      <c r="T119" s="424"/>
      <c r="U119" s="331"/>
      <c r="V119" s="311"/>
      <c r="W119" s="312"/>
      <c r="X119" s="335"/>
      <c r="Y119" s="336"/>
    </row>
    <row r="120" spans="1:28" s="337" customFormat="1" ht="24" customHeight="1">
      <c r="A120" s="330"/>
      <c r="B120" s="331"/>
      <c r="C120" s="331"/>
      <c r="D120" s="332"/>
      <c r="E120" s="308"/>
      <c r="F120" s="333"/>
      <c r="G120" s="308"/>
      <c r="H120" s="331"/>
      <c r="I120" s="331"/>
      <c r="J120" s="331"/>
      <c r="K120" s="331"/>
      <c r="L120" s="309"/>
      <c r="M120" s="334"/>
      <c r="N120" s="308"/>
      <c r="O120" s="331"/>
      <c r="P120" s="331"/>
      <c r="Q120" s="331"/>
      <c r="R120" s="331"/>
      <c r="S120" s="437"/>
      <c r="T120" s="424"/>
      <c r="U120" s="331"/>
      <c r="V120" s="311"/>
      <c r="W120" s="312"/>
      <c r="X120" s="335"/>
      <c r="Y120" s="336"/>
    </row>
    <row r="121" spans="1:28" s="337" customFormat="1" ht="24" customHeight="1">
      <c r="A121" s="330"/>
      <c r="B121" s="331"/>
      <c r="C121" s="331"/>
      <c r="D121" s="332"/>
      <c r="E121" s="308"/>
      <c r="F121" s="333"/>
      <c r="G121" s="308"/>
      <c r="H121" s="331"/>
      <c r="I121" s="331"/>
      <c r="J121" s="331"/>
      <c r="K121" s="331"/>
      <c r="L121" s="309"/>
      <c r="M121" s="334"/>
      <c r="N121" s="308"/>
      <c r="O121" s="331"/>
      <c r="P121" s="331"/>
      <c r="Q121" s="331"/>
      <c r="R121" s="331"/>
      <c r="S121" s="437"/>
      <c r="T121" s="424"/>
      <c r="U121" s="331"/>
      <c r="V121" s="311"/>
      <c r="W121" s="312"/>
      <c r="X121" s="335"/>
      <c r="Y121" s="336"/>
    </row>
    <row r="122" spans="1:28" s="337" customFormat="1" ht="24" customHeight="1">
      <c r="A122" s="330"/>
      <c r="B122" s="331"/>
      <c r="C122" s="331"/>
      <c r="D122" s="332"/>
      <c r="E122" s="308"/>
      <c r="F122" s="333"/>
      <c r="G122" s="308"/>
      <c r="H122" s="331"/>
      <c r="I122" s="331"/>
      <c r="J122" s="331"/>
      <c r="K122" s="331"/>
      <c r="L122" s="309"/>
      <c r="M122" s="334"/>
      <c r="N122" s="308"/>
      <c r="O122" s="331"/>
      <c r="P122" s="331"/>
      <c r="Q122" s="331"/>
      <c r="R122" s="331"/>
      <c r="S122" s="437"/>
      <c r="T122" s="424"/>
      <c r="U122" s="331"/>
      <c r="V122" s="311"/>
      <c r="W122" s="312"/>
      <c r="X122" s="335"/>
      <c r="Y122" s="336"/>
    </row>
    <row r="123" spans="1:28" s="337" customFormat="1" ht="24" customHeight="1">
      <c r="A123" s="330"/>
      <c r="B123" s="331"/>
      <c r="C123" s="331"/>
      <c r="D123" s="332"/>
      <c r="E123" s="308"/>
      <c r="F123" s="333"/>
      <c r="G123" s="308"/>
      <c r="H123" s="331"/>
      <c r="I123" s="331"/>
      <c r="J123" s="331"/>
      <c r="K123" s="331"/>
      <c r="L123" s="309"/>
      <c r="M123" s="315"/>
      <c r="N123" s="308"/>
      <c r="O123" s="331"/>
      <c r="P123" s="331"/>
      <c r="Q123" s="331"/>
      <c r="R123" s="331"/>
      <c r="S123" s="437"/>
      <c r="T123" s="424"/>
      <c r="U123" s="331"/>
      <c r="V123" s="311"/>
      <c r="W123" s="312"/>
      <c r="X123" s="335"/>
      <c r="Y123" s="336"/>
    </row>
    <row r="124" spans="1:28" s="337" customFormat="1" ht="24" customHeight="1">
      <c r="A124" s="330"/>
      <c r="B124" s="331"/>
      <c r="C124" s="331"/>
      <c r="D124" s="332"/>
      <c r="E124" s="308"/>
      <c r="F124" s="333"/>
      <c r="G124" s="308"/>
      <c r="H124" s="331"/>
      <c r="I124" s="331"/>
      <c r="J124" s="331"/>
      <c r="K124" s="331"/>
      <c r="L124" s="309"/>
      <c r="M124" s="334"/>
      <c r="N124" s="308"/>
      <c r="O124" s="331"/>
      <c r="P124" s="331"/>
      <c r="Q124" s="331"/>
      <c r="R124" s="331"/>
      <c r="S124" s="437"/>
      <c r="T124" s="424"/>
      <c r="U124" s="331"/>
      <c r="V124" s="311"/>
      <c r="W124" s="312"/>
      <c r="X124" s="335"/>
      <c r="Y124" s="336"/>
    </row>
    <row r="125" spans="1:28" s="337" customFormat="1" ht="24" customHeight="1">
      <c r="A125" s="330"/>
      <c r="B125" s="331"/>
      <c r="C125" s="331"/>
      <c r="D125" s="332"/>
      <c r="E125" s="308"/>
      <c r="F125" s="333"/>
      <c r="G125" s="308"/>
      <c r="H125" s="331"/>
      <c r="I125" s="331"/>
      <c r="J125" s="331"/>
      <c r="K125" s="331"/>
      <c r="L125" s="309"/>
      <c r="M125" s="334"/>
      <c r="N125" s="308"/>
      <c r="O125" s="331"/>
      <c r="P125" s="331"/>
      <c r="Q125" s="331"/>
      <c r="R125" s="331"/>
      <c r="S125" s="437"/>
      <c r="T125" s="424"/>
      <c r="U125" s="331"/>
      <c r="V125" s="311"/>
      <c r="W125" s="312"/>
      <c r="X125" s="335"/>
      <c r="Y125" s="336"/>
    </row>
    <row r="126" spans="1:28" s="337" customFormat="1" ht="24" customHeight="1">
      <c r="A126" s="330"/>
      <c r="B126" s="331"/>
      <c r="C126" s="331"/>
      <c r="D126" s="332"/>
      <c r="E126" s="308"/>
      <c r="F126" s="333"/>
      <c r="G126" s="308"/>
      <c r="H126" s="331"/>
      <c r="I126" s="331"/>
      <c r="J126" s="331"/>
      <c r="K126" s="331"/>
      <c r="L126" s="309"/>
      <c r="M126" s="334"/>
      <c r="N126" s="308"/>
      <c r="O126" s="331"/>
      <c r="P126" s="331"/>
      <c r="Q126" s="331"/>
      <c r="R126" s="331"/>
      <c r="S126" s="437"/>
      <c r="T126" s="424"/>
      <c r="U126" s="331"/>
      <c r="V126" s="311"/>
      <c r="W126" s="312"/>
      <c r="X126" s="335"/>
      <c r="Y126" s="336"/>
    </row>
    <row r="127" spans="1:28" s="337" customFormat="1" ht="24" customHeight="1">
      <c r="A127" s="330"/>
      <c r="B127" s="331"/>
      <c r="C127" s="331"/>
      <c r="D127" s="332"/>
      <c r="E127" s="308"/>
      <c r="F127" s="333"/>
      <c r="G127" s="308"/>
      <c r="H127" s="331"/>
      <c r="I127" s="331"/>
      <c r="J127" s="331"/>
      <c r="K127" s="331"/>
      <c r="L127" s="309"/>
      <c r="M127" s="334"/>
      <c r="N127" s="308"/>
      <c r="O127" s="331"/>
      <c r="P127" s="331"/>
      <c r="Q127" s="331"/>
      <c r="R127" s="331"/>
      <c r="S127" s="437"/>
      <c r="T127" s="424"/>
      <c r="U127" s="331"/>
      <c r="V127" s="311"/>
      <c r="W127" s="312"/>
      <c r="X127" s="335"/>
      <c r="Y127" s="336"/>
    </row>
    <row r="128" spans="1:28" s="337" customFormat="1" ht="24" customHeight="1">
      <c r="A128" s="330"/>
      <c r="B128" s="331"/>
      <c r="C128" s="331"/>
      <c r="D128" s="332"/>
      <c r="E128" s="308"/>
      <c r="F128" s="333"/>
      <c r="G128" s="308"/>
      <c r="H128" s="331"/>
      <c r="I128" s="331"/>
      <c r="J128" s="331"/>
      <c r="K128" s="331"/>
      <c r="L128" s="309"/>
      <c r="M128" s="334"/>
      <c r="N128" s="308"/>
      <c r="O128" s="331"/>
      <c r="P128" s="331"/>
      <c r="Q128" s="331"/>
      <c r="R128" s="331"/>
      <c r="S128" s="437"/>
      <c r="T128" s="424"/>
      <c r="U128" s="331"/>
      <c r="V128" s="311"/>
      <c r="W128" s="312"/>
      <c r="X128" s="335"/>
      <c r="Y128" s="336"/>
    </row>
    <row r="129" spans="1:28" s="337" customFormat="1" ht="24" customHeight="1">
      <c r="A129" s="330"/>
      <c r="B129" s="331"/>
      <c r="C129" s="331"/>
      <c r="D129" s="332"/>
      <c r="E129" s="308"/>
      <c r="F129" s="333"/>
      <c r="G129" s="308"/>
      <c r="H129" s="331"/>
      <c r="I129" s="331"/>
      <c r="J129" s="331"/>
      <c r="K129" s="331"/>
      <c r="L129" s="309"/>
      <c r="M129" s="334"/>
      <c r="N129" s="308"/>
      <c r="O129" s="331"/>
      <c r="P129" s="331"/>
      <c r="Q129" s="331"/>
      <c r="R129" s="331"/>
      <c r="S129" s="437"/>
      <c r="T129" s="424"/>
      <c r="U129" s="331"/>
      <c r="V129" s="311"/>
      <c r="W129" s="312"/>
      <c r="X129" s="335"/>
      <c r="Y129" s="336"/>
    </row>
    <row r="130" spans="1:28" s="337" customFormat="1" ht="24" customHeight="1">
      <c r="A130" s="330"/>
      <c r="B130" s="331"/>
      <c r="C130" s="331"/>
      <c r="D130" s="332"/>
      <c r="E130" s="308"/>
      <c r="F130" s="333"/>
      <c r="G130" s="308"/>
      <c r="H130" s="331"/>
      <c r="I130" s="331"/>
      <c r="J130" s="331"/>
      <c r="K130" s="331"/>
      <c r="L130" s="309"/>
      <c r="M130" s="334"/>
      <c r="N130" s="308"/>
      <c r="O130" s="331"/>
      <c r="P130" s="331"/>
      <c r="Q130" s="331"/>
      <c r="R130" s="331"/>
      <c r="S130" s="437"/>
      <c r="T130" s="424"/>
      <c r="U130" s="331"/>
      <c r="V130" s="311"/>
      <c r="W130" s="312"/>
      <c r="X130" s="335"/>
      <c r="Y130" s="336"/>
    </row>
    <row r="131" spans="1:28" s="337" customFormat="1" ht="24" customHeight="1">
      <c r="A131" s="330"/>
      <c r="B131" s="350"/>
      <c r="C131" s="350"/>
      <c r="D131" s="351"/>
      <c r="E131" s="308"/>
      <c r="F131" s="333"/>
      <c r="G131" s="308"/>
      <c r="H131" s="331"/>
      <c r="I131" s="331"/>
      <c r="J131" s="331"/>
      <c r="K131" s="350"/>
      <c r="L131" s="309"/>
      <c r="M131" s="352"/>
      <c r="N131" s="308"/>
      <c r="O131" s="331"/>
      <c r="P131" s="350"/>
      <c r="Q131" s="350"/>
      <c r="R131" s="350"/>
      <c r="S131" s="437"/>
      <c r="T131" s="424"/>
      <c r="U131" s="350"/>
      <c r="V131" s="311"/>
      <c r="W131" s="312"/>
      <c r="X131" s="335"/>
      <c r="Y131" s="353"/>
    </row>
    <row r="132" spans="1:28" s="337" customFormat="1" ht="24" customHeight="1">
      <c r="A132" s="330"/>
      <c r="B132" s="331"/>
      <c r="C132" s="331"/>
      <c r="D132" s="332"/>
      <c r="E132" s="308"/>
      <c r="F132" s="333"/>
      <c r="G132" s="308"/>
      <c r="H132" s="331"/>
      <c r="I132" s="331"/>
      <c r="J132" s="331"/>
      <c r="K132" s="331"/>
      <c r="L132" s="309"/>
      <c r="M132" s="334"/>
      <c r="N132" s="308"/>
      <c r="O132" s="331"/>
      <c r="P132" s="331"/>
      <c r="Q132" s="331"/>
      <c r="R132" s="331"/>
      <c r="S132" s="437"/>
      <c r="T132" s="424"/>
      <c r="U132" s="331"/>
      <c r="V132" s="311"/>
      <c r="W132" s="312"/>
      <c r="X132" s="335"/>
      <c r="Y132" s="336"/>
    </row>
    <row r="133" spans="1:28" s="337" customFormat="1" ht="24" customHeight="1">
      <c r="A133" s="330"/>
      <c r="B133" s="331"/>
      <c r="C133" s="331"/>
      <c r="D133" s="332"/>
      <c r="E133" s="308"/>
      <c r="F133" s="333"/>
      <c r="G133" s="308"/>
      <c r="H133" s="331"/>
      <c r="I133" s="331"/>
      <c r="J133" s="331"/>
      <c r="K133" s="331"/>
      <c r="L133" s="309"/>
      <c r="M133" s="334"/>
      <c r="N133" s="308"/>
      <c r="O133" s="331"/>
      <c r="P133" s="331"/>
      <c r="Q133" s="331"/>
      <c r="R133" s="331"/>
      <c r="S133" s="437"/>
      <c r="T133" s="424"/>
      <c r="U133" s="331"/>
      <c r="V133" s="311"/>
      <c r="W133" s="312"/>
      <c r="X133" s="335"/>
      <c r="Y133" s="336"/>
    </row>
    <row r="134" spans="1:28" s="337" customFormat="1" ht="24" customHeight="1">
      <c r="A134" s="330"/>
      <c r="B134" s="331"/>
      <c r="C134" s="331"/>
      <c r="D134" s="332"/>
      <c r="E134" s="308"/>
      <c r="F134" s="333"/>
      <c r="G134" s="308"/>
      <c r="H134" s="331"/>
      <c r="I134" s="331"/>
      <c r="J134" s="331"/>
      <c r="K134" s="331"/>
      <c r="L134" s="309"/>
      <c r="M134" s="334"/>
      <c r="N134" s="308"/>
      <c r="O134" s="331"/>
      <c r="P134" s="331"/>
      <c r="Q134" s="331"/>
      <c r="R134" s="331"/>
      <c r="S134" s="437"/>
      <c r="T134" s="424"/>
      <c r="U134" s="331"/>
      <c r="V134" s="311"/>
      <c r="W134" s="312"/>
      <c r="X134" s="335"/>
      <c r="Y134" s="336"/>
    </row>
    <row r="135" spans="1:28" s="337" customFormat="1" ht="24" customHeight="1">
      <c r="A135" s="330"/>
      <c r="B135" s="331"/>
      <c r="C135" s="331"/>
      <c r="D135" s="332"/>
      <c r="E135" s="308"/>
      <c r="F135" s="333"/>
      <c r="G135" s="308"/>
      <c r="H135" s="331"/>
      <c r="I135" s="331"/>
      <c r="J135" s="331"/>
      <c r="K135" s="331"/>
      <c r="L135" s="309"/>
      <c r="M135" s="334"/>
      <c r="N135" s="308"/>
      <c r="O135" s="331"/>
      <c r="P135" s="331"/>
      <c r="Q135" s="331"/>
      <c r="R135" s="331"/>
      <c r="S135" s="437"/>
      <c r="T135" s="424"/>
      <c r="U135" s="331"/>
      <c r="V135" s="311"/>
      <c r="W135" s="312"/>
      <c r="X135" s="335"/>
      <c r="Y135" s="336"/>
    </row>
    <row r="136" spans="1:28" s="337" customFormat="1" ht="24" customHeight="1">
      <c r="A136" s="330"/>
      <c r="B136" s="331"/>
      <c r="C136" s="331"/>
      <c r="D136" s="332"/>
      <c r="E136" s="308"/>
      <c r="F136" s="333"/>
      <c r="G136" s="308"/>
      <c r="H136" s="331"/>
      <c r="I136" s="331"/>
      <c r="J136" s="331"/>
      <c r="K136" s="331"/>
      <c r="L136" s="309"/>
      <c r="M136" s="334"/>
      <c r="N136" s="308"/>
      <c r="O136" s="331"/>
      <c r="P136" s="331"/>
      <c r="Q136" s="331"/>
      <c r="R136" s="331"/>
      <c r="S136" s="437"/>
      <c r="T136" s="424"/>
      <c r="U136" s="331"/>
      <c r="V136" s="311"/>
      <c r="W136" s="312"/>
      <c r="X136" s="335"/>
      <c r="Y136" s="336"/>
    </row>
    <row r="137" spans="1:28" s="337" customFormat="1" ht="24" customHeight="1">
      <c r="A137" s="330"/>
      <c r="B137" s="331"/>
      <c r="C137" s="331"/>
      <c r="D137" s="354"/>
      <c r="E137" s="308"/>
      <c r="F137" s="333"/>
      <c r="G137" s="308"/>
      <c r="H137" s="331"/>
      <c r="I137" s="331"/>
      <c r="J137" s="331"/>
      <c r="K137" s="331"/>
      <c r="L137" s="309"/>
      <c r="M137" s="334"/>
      <c r="N137" s="308"/>
      <c r="O137" s="331"/>
      <c r="P137" s="331"/>
      <c r="Q137" s="331"/>
      <c r="R137" s="331"/>
      <c r="S137" s="437"/>
      <c r="T137" s="424"/>
      <c r="U137" s="331"/>
      <c r="V137" s="311"/>
      <c r="W137" s="312"/>
      <c r="X137" s="342"/>
      <c r="Y137" s="355"/>
      <c r="Z137" s="356"/>
      <c r="AA137" s="356"/>
      <c r="AB137" s="356"/>
    </row>
    <row r="138" spans="1:28" s="337" customFormat="1" ht="24" customHeight="1">
      <c r="A138" s="330"/>
      <c r="B138" s="331"/>
      <c r="C138" s="331"/>
      <c r="D138" s="332"/>
      <c r="E138" s="308"/>
      <c r="F138" s="333"/>
      <c r="G138" s="308"/>
      <c r="H138" s="331"/>
      <c r="I138" s="331"/>
      <c r="J138" s="331"/>
      <c r="K138" s="331"/>
      <c r="L138" s="309"/>
      <c r="M138" s="334"/>
      <c r="N138" s="308"/>
      <c r="O138" s="331"/>
      <c r="P138" s="331"/>
      <c r="Q138" s="331"/>
      <c r="R138" s="331"/>
      <c r="S138" s="437"/>
      <c r="T138" s="424"/>
      <c r="U138" s="331"/>
      <c r="V138" s="311"/>
      <c r="W138" s="312"/>
      <c r="X138" s="335"/>
      <c r="Y138" s="336"/>
    </row>
    <row r="139" spans="1:28" s="337" customFormat="1" ht="24" customHeight="1">
      <c r="A139" s="330"/>
      <c r="B139" s="331"/>
      <c r="C139" s="331"/>
      <c r="D139" s="332"/>
      <c r="E139" s="308"/>
      <c r="F139" s="333"/>
      <c r="G139" s="308"/>
      <c r="H139" s="331"/>
      <c r="I139" s="331"/>
      <c r="J139" s="331"/>
      <c r="K139" s="331"/>
      <c r="L139" s="309"/>
      <c r="M139" s="334"/>
      <c r="N139" s="308"/>
      <c r="O139" s="331"/>
      <c r="P139" s="331"/>
      <c r="Q139" s="331"/>
      <c r="R139" s="331"/>
      <c r="S139" s="437"/>
      <c r="T139" s="424"/>
      <c r="U139" s="331"/>
      <c r="V139" s="311"/>
      <c r="W139" s="312"/>
      <c r="X139" s="335"/>
      <c r="Y139" s="336"/>
    </row>
    <row r="140" spans="1:28" s="337" customFormat="1" ht="24" customHeight="1">
      <c r="A140" s="330"/>
      <c r="B140" s="331"/>
      <c r="C140" s="331"/>
      <c r="D140" s="332"/>
      <c r="E140" s="308"/>
      <c r="F140" s="333"/>
      <c r="G140" s="308"/>
      <c r="H140" s="331"/>
      <c r="I140" s="331"/>
      <c r="J140" s="331"/>
      <c r="K140" s="331"/>
      <c r="L140" s="309"/>
      <c r="M140" s="334"/>
      <c r="N140" s="308"/>
      <c r="O140" s="331"/>
      <c r="P140" s="331"/>
      <c r="Q140" s="331"/>
      <c r="R140" s="331"/>
      <c r="S140" s="437"/>
      <c r="T140" s="424"/>
      <c r="U140" s="331"/>
      <c r="V140" s="311"/>
      <c r="W140" s="312"/>
      <c r="X140" s="335"/>
      <c r="Y140" s="336"/>
    </row>
    <row r="141" spans="1:28" s="337" customFormat="1" ht="24" customHeight="1">
      <c r="A141" s="330"/>
      <c r="B141" s="331"/>
      <c r="C141" s="331"/>
      <c r="D141" s="332"/>
      <c r="E141" s="308"/>
      <c r="F141" s="333"/>
      <c r="G141" s="308"/>
      <c r="H141" s="331"/>
      <c r="I141" s="331"/>
      <c r="J141" s="331"/>
      <c r="K141" s="331"/>
      <c r="L141" s="309"/>
      <c r="M141" s="334"/>
      <c r="N141" s="308"/>
      <c r="O141" s="331"/>
      <c r="P141" s="331"/>
      <c r="Q141" s="331"/>
      <c r="R141" s="331"/>
      <c r="S141" s="437"/>
      <c r="T141" s="424"/>
      <c r="U141" s="331"/>
      <c r="V141" s="311"/>
      <c r="W141" s="312"/>
      <c r="X141" s="335"/>
      <c r="Y141" s="336"/>
    </row>
    <row r="142" spans="1:28" s="337" customFormat="1" ht="24" customHeight="1">
      <c r="A142" s="330"/>
      <c r="B142" s="331"/>
      <c r="C142" s="331"/>
      <c r="D142" s="332"/>
      <c r="E142" s="308"/>
      <c r="F142" s="333"/>
      <c r="G142" s="308"/>
      <c r="H142" s="331"/>
      <c r="I142" s="331"/>
      <c r="J142" s="331"/>
      <c r="K142" s="331"/>
      <c r="L142" s="309"/>
      <c r="M142" s="334"/>
      <c r="N142" s="308"/>
      <c r="O142" s="331"/>
      <c r="P142" s="331"/>
      <c r="Q142" s="331"/>
      <c r="R142" s="331"/>
      <c r="S142" s="437"/>
      <c r="T142" s="424"/>
      <c r="U142" s="331"/>
      <c r="V142" s="311"/>
      <c r="W142" s="312"/>
      <c r="X142" s="335"/>
      <c r="Y142" s="336"/>
    </row>
    <row r="143" spans="1:28" s="337" customFormat="1" ht="24" customHeight="1">
      <c r="A143" s="330"/>
      <c r="B143" s="331"/>
      <c r="C143" s="331"/>
      <c r="D143" s="332"/>
      <c r="E143" s="308"/>
      <c r="F143" s="333"/>
      <c r="G143" s="308"/>
      <c r="H143" s="331"/>
      <c r="I143" s="331"/>
      <c r="J143" s="331"/>
      <c r="K143" s="331"/>
      <c r="L143" s="309"/>
      <c r="M143" s="334"/>
      <c r="N143" s="308"/>
      <c r="O143" s="331"/>
      <c r="P143" s="331"/>
      <c r="Q143" s="331"/>
      <c r="R143" s="331"/>
      <c r="S143" s="437"/>
      <c r="T143" s="424"/>
      <c r="U143" s="331"/>
      <c r="V143" s="311"/>
      <c r="W143" s="312"/>
      <c r="X143" s="335"/>
      <c r="Y143" s="336"/>
    </row>
    <row r="144" spans="1:28" s="337" customFormat="1" ht="24" customHeight="1">
      <c r="A144" s="330"/>
      <c r="B144" s="331"/>
      <c r="C144" s="331"/>
      <c r="D144" s="332"/>
      <c r="E144" s="308"/>
      <c r="F144" s="333"/>
      <c r="G144" s="308"/>
      <c r="H144" s="331"/>
      <c r="I144" s="331"/>
      <c r="J144" s="331"/>
      <c r="K144" s="331"/>
      <c r="L144" s="309"/>
      <c r="M144" s="334"/>
      <c r="N144" s="308"/>
      <c r="O144" s="331"/>
      <c r="P144" s="331"/>
      <c r="Q144" s="331"/>
      <c r="R144" s="331"/>
      <c r="S144" s="437"/>
      <c r="T144" s="424"/>
      <c r="U144" s="331"/>
      <c r="V144" s="311"/>
      <c r="W144" s="312"/>
      <c r="X144" s="335"/>
      <c r="Y144" s="336"/>
    </row>
    <row r="145" spans="1:25" s="337" customFormat="1" ht="24" customHeight="1">
      <c r="A145" s="330"/>
      <c r="B145" s="331"/>
      <c r="C145" s="331"/>
      <c r="D145" s="332"/>
      <c r="E145" s="308"/>
      <c r="F145" s="333"/>
      <c r="G145" s="308"/>
      <c r="H145" s="331"/>
      <c r="I145" s="331"/>
      <c r="J145" s="331"/>
      <c r="K145" s="331"/>
      <c r="L145" s="309"/>
      <c r="M145" s="334"/>
      <c r="N145" s="308"/>
      <c r="O145" s="331"/>
      <c r="P145" s="331"/>
      <c r="Q145" s="331"/>
      <c r="R145" s="331"/>
      <c r="S145" s="437"/>
      <c r="T145" s="424"/>
      <c r="U145" s="331"/>
      <c r="V145" s="311"/>
      <c r="W145" s="312"/>
      <c r="X145" s="335"/>
      <c r="Y145" s="336"/>
    </row>
    <row r="146" spans="1:25" s="337" customFormat="1" ht="24" customHeight="1">
      <c r="A146" s="330"/>
      <c r="B146" s="331"/>
      <c r="C146" s="331"/>
      <c r="D146" s="332"/>
      <c r="E146" s="308"/>
      <c r="F146" s="333"/>
      <c r="G146" s="308"/>
      <c r="H146" s="331"/>
      <c r="I146" s="331"/>
      <c r="J146" s="331"/>
      <c r="K146" s="331"/>
      <c r="L146" s="309"/>
      <c r="M146" s="334"/>
      <c r="N146" s="308"/>
      <c r="O146" s="331"/>
      <c r="P146" s="331"/>
      <c r="Q146" s="331"/>
      <c r="R146" s="331"/>
      <c r="S146" s="437"/>
      <c r="T146" s="424"/>
      <c r="U146" s="331"/>
      <c r="V146" s="311"/>
      <c r="W146" s="312"/>
      <c r="X146" s="335"/>
      <c r="Y146" s="336"/>
    </row>
    <row r="147" spans="1:25" s="337" customFormat="1" ht="24" customHeight="1">
      <c r="A147" s="330"/>
      <c r="B147" s="331"/>
      <c r="C147" s="331"/>
      <c r="D147" s="332"/>
      <c r="E147" s="308"/>
      <c r="F147" s="333"/>
      <c r="G147" s="308"/>
      <c r="H147" s="331"/>
      <c r="I147" s="331"/>
      <c r="J147" s="331"/>
      <c r="K147" s="331"/>
      <c r="L147" s="309"/>
      <c r="M147" s="334"/>
      <c r="N147" s="308"/>
      <c r="O147" s="331"/>
      <c r="P147" s="331"/>
      <c r="Q147" s="331"/>
      <c r="R147" s="331"/>
      <c r="S147" s="437"/>
      <c r="T147" s="424"/>
      <c r="U147" s="331"/>
      <c r="V147" s="311"/>
      <c r="W147" s="312"/>
      <c r="X147" s="335"/>
      <c r="Y147" s="336"/>
    </row>
    <row r="148" spans="1:25" s="337" customFormat="1" ht="24" customHeight="1">
      <c r="A148" s="330"/>
      <c r="B148" s="331"/>
      <c r="C148" s="331"/>
      <c r="D148" s="332"/>
      <c r="E148" s="308"/>
      <c r="F148" s="333"/>
      <c r="G148" s="308"/>
      <c r="H148" s="331"/>
      <c r="I148" s="331"/>
      <c r="J148" s="331"/>
      <c r="K148" s="331"/>
      <c r="L148" s="309"/>
      <c r="M148" s="334"/>
      <c r="N148" s="308"/>
      <c r="O148" s="331"/>
      <c r="P148" s="331"/>
      <c r="Q148" s="331"/>
      <c r="R148" s="331"/>
      <c r="S148" s="437"/>
      <c r="T148" s="424"/>
      <c r="U148" s="331"/>
      <c r="V148" s="311"/>
      <c r="W148" s="312"/>
      <c r="X148" s="335"/>
      <c r="Y148" s="336"/>
    </row>
    <row r="149" spans="1:25" s="337" customFormat="1" ht="24" customHeight="1">
      <c r="A149" s="330"/>
      <c r="B149" s="331"/>
      <c r="C149" s="331"/>
      <c r="D149" s="332"/>
      <c r="E149" s="308"/>
      <c r="F149" s="333"/>
      <c r="G149" s="308"/>
      <c r="H149" s="331"/>
      <c r="I149" s="331"/>
      <c r="J149" s="331"/>
      <c r="K149" s="331"/>
      <c r="L149" s="309"/>
      <c r="M149" s="334"/>
      <c r="N149" s="308"/>
      <c r="O149" s="331"/>
      <c r="P149" s="331"/>
      <c r="Q149" s="331"/>
      <c r="R149" s="331"/>
      <c r="S149" s="437"/>
      <c r="T149" s="424"/>
      <c r="U149" s="331"/>
      <c r="V149" s="311"/>
      <c r="W149" s="312"/>
      <c r="X149" s="335"/>
      <c r="Y149" s="336"/>
    </row>
    <row r="150" spans="1:25" s="337" customFormat="1" ht="24" customHeight="1">
      <c r="A150" s="330"/>
      <c r="B150" s="331"/>
      <c r="C150" s="331"/>
      <c r="D150" s="332"/>
      <c r="E150" s="308"/>
      <c r="F150" s="333"/>
      <c r="G150" s="308"/>
      <c r="H150" s="331"/>
      <c r="I150" s="331"/>
      <c r="J150" s="331"/>
      <c r="K150" s="331"/>
      <c r="L150" s="309"/>
      <c r="M150" s="334"/>
      <c r="N150" s="308"/>
      <c r="O150" s="331"/>
      <c r="P150" s="331"/>
      <c r="Q150" s="331"/>
      <c r="R150" s="331"/>
      <c r="S150" s="437"/>
      <c r="T150" s="424"/>
      <c r="U150" s="331"/>
      <c r="V150" s="311"/>
      <c r="W150" s="312"/>
      <c r="X150" s="335"/>
      <c r="Y150" s="336"/>
    </row>
    <row r="151" spans="1:25" s="337" customFormat="1" ht="24" customHeight="1">
      <c r="A151" s="330"/>
      <c r="B151" s="331"/>
      <c r="C151" s="331"/>
      <c r="D151" s="332"/>
      <c r="E151" s="308"/>
      <c r="F151" s="333"/>
      <c r="G151" s="308"/>
      <c r="H151" s="331"/>
      <c r="I151" s="331"/>
      <c r="J151" s="331"/>
      <c r="K151" s="331"/>
      <c r="L151" s="309"/>
      <c r="M151" s="334"/>
      <c r="N151" s="308"/>
      <c r="O151" s="331"/>
      <c r="P151" s="331"/>
      <c r="Q151" s="331"/>
      <c r="R151" s="331"/>
      <c r="S151" s="437"/>
      <c r="T151" s="424"/>
      <c r="U151" s="331"/>
      <c r="V151" s="311"/>
      <c r="W151" s="312"/>
      <c r="X151" s="335"/>
      <c r="Y151" s="336"/>
    </row>
    <row r="152" spans="1:25" s="337" customFormat="1" ht="24" customHeight="1">
      <c r="A152" s="330"/>
      <c r="B152" s="331"/>
      <c r="C152" s="331"/>
      <c r="D152" s="332"/>
      <c r="E152" s="308"/>
      <c r="F152" s="333"/>
      <c r="G152" s="308"/>
      <c r="H152" s="331"/>
      <c r="I152" s="331"/>
      <c r="J152" s="331"/>
      <c r="K152" s="331"/>
      <c r="L152" s="309"/>
      <c r="M152" s="334"/>
      <c r="N152" s="308"/>
      <c r="O152" s="331"/>
      <c r="P152" s="331"/>
      <c r="Q152" s="331"/>
      <c r="R152" s="331"/>
      <c r="S152" s="437"/>
      <c r="T152" s="424"/>
      <c r="U152" s="331"/>
      <c r="V152" s="311"/>
      <c r="W152" s="312"/>
      <c r="X152" s="335"/>
      <c r="Y152" s="336"/>
    </row>
    <row r="153" spans="1:25" s="337" customFormat="1" ht="24" customHeight="1">
      <c r="A153" s="330"/>
      <c r="B153" s="331"/>
      <c r="C153" s="331"/>
      <c r="D153" s="332"/>
      <c r="E153" s="308"/>
      <c r="F153" s="333"/>
      <c r="G153" s="308"/>
      <c r="H153" s="331"/>
      <c r="I153" s="331"/>
      <c r="J153" s="331"/>
      <c r="K153" s="331"/>
      <c r="L153" s="309"/>
      <c r="M153" s="334"/>
      <c r="N153" s="308"/>
      <c r="O153" s="331"/>
      <c r="P153" s="331"/>
      <c r="Q153" s="331"/>
      <c r="R153" s="331"/>
      <c r="S153" s="437"/>
      <c r="T153" s="424"/>
      <c r="U153" s="331"/>
      <c r="V153" s="311"/>
      <c r="W153" s="312"/>
      <c r="X153" s="335"/>
      <c r="Y153" s="336"/>
    </row>
    <row r="154" spans="1:25" s="337" customFormat="1" ht="24" customHeight="1">
      <c r="A154" s="330"/>
      <c r="B154" s="331"/>
      <c r="C154" s="331"/>
      <c r="D154" s="332"/>
      <c r="E154" s="308"/>
      <c r="F154" s="333"/>
      <c r="G154" s="308"/>
      <c r="H154" s="331"/>
      <c r="I154" s="331"/>
      <c r="J154" s="331"/>
      <c r="K154" s="331"/>
      <c r="L154" s="309"/>
      <c r="M154" s="334"/>
      <c r="N154" s="308"/>
      <c r="O154" s="331"/>
      <c r="P154" s="331"/>
      <c r="Q154" s="331"/>
      <c r="R154" s="331"/>
      <c r="S154" s="437"/>
      <c r="T154" s="424"/>
      <c r="U154" s="331"/>
      <c r="V154" s="311"/>
      <c r="W154" s="312"/>
      <c r="X154" s="335"/>
      <c r="Y154" s="336"/>
    </row>
    <row r="155" spans="1:25" s="337" customFormat="1" ht="24" customHeight="1">
      <c r="A155" s="330"/>
      <c r="B155" s="331"/>
      <c r="C155" s="331"/>
      <c r="D155" s="332"/>
      <c r="E155" s="308"/>
      <c r="F155" s="333"/>
      <c r="G155" s="308"/>
      <c r="H155" s="331"/>
      <c r="I155" s="331"/>
      <c r="J155" s="331"/>
      <c r="K155" s="331"/>
      <c r="L155" s="309"/>
      <c r="M155" s="334"/>
      <c r="N155" s="308"/>
      <c r="O155" s="331"/>
      <c r="P155" s="331"/>
      <c r="Q155" s="331"/>
      <c r="R155" s="331"/>
      <c r="S155" s="437"/>
      <c r="T155" s="424"/>
      <c r="U155" s="331"/>
      <c r="V155" s="311"/>
      <c r="W155" s="312"/>
      <c r="X155" s="335"/>
      <c r="Y155" s="336"/>
    </row>
    <row r="156" spans="1:25" s="337" customFormat="1" ht="24" customHeight="1">
      <c r="A156" s="330"/>
      <c r="B156" s="331"/>
      <c r="C156" s="331"/>
      <c r="D156" s="332"/>
      <c r="E156" s="308"/>
      <c r="F156" s="333"/>
      <c r="G156" s="308"/>
      <c r="H156" s="331"/>
      <c r="I156" s="331"/>
      <c r="J156" s="331"/>
      <c r="K156" s="331"/>
      <c r="L156" s="309"/>
      <c r="M156" s="334"/>
      <c r="N156" s="308"/>
      <c r="O156" s="331"/>
      <c r="P156" s="331"/>
      <c r="Q156" s="331"/>
      <c r="R156" s="331"/>
      <c r="S156" s="437"/>
      <c r="T156" s="424"/>
      <c r="U156" s="331"/>
      <c r="V156" s="311"/>
      <c r="W156" s="312"/>
      <c r="X156" s="335"/>
      <c r="Y156" s="336"/>
    </row>
    <row r="157" spans="1:25" s="337" customFormat="1" ht="24" customHeight="1">
      <c r="A157" s="330"/>
      <c r="B157" s="331"/>
      <c r="C157" s="331"/>
      <c r="D157" s="332"/>
      <c r="E157" s="308"/>
      <c r="F157" s="333"/>
      <c r="G157" s="308"/>
      <c r="H157" s="331"/>
      <c r="I157" s="331"/>
      <c r="J157" s="331"/>
      <c r="K157" s="331"/>
      <c r="L157" s="309"/>
      <c r="M157" s="334"/>
      <c r="N157" s="308"/>
      <c r="O157" s="331"/>
      <c r="P157" s="331"/>
      <c r="Q157" s="331"/>
      <c r="R157" s="331"/>
      <c r="S157" s="437"/>
      <c r="T157" s="424"/>
      <c r="U157" s="331"/>
      <c r="V157" s="311"/>
      <c r="W157" s="312"/>
      <c r="X157" s="335"/>
      <c r="Y157" s="336"/>
    </row>
    <row r="158" spans="1:25" s="337" customFormat="1" ht="24" customHeight="1">
      <c r="A158" s="330"/>
      <c r="B158" s="331"/>
      <c r="C158" s="331"/>
      <c r="D158" s="332"/>
      <c r="E158" s="308"/>
      <c r="F158" s="333"/>
      <c r="G158" s="308"/>
      <c r="H158" s="331"/>
      <c r="I158" s="331"/>
      <c r="J158" s="331"/>
      <c r="K158" s="331"/>
      <c r="L158" s="309"/>
      <c r="M158" s="334"/>
      <c r="N158" s="308"/>
      <c r="O158" s="331"/>
      <c r="P158" s="331"/>
      <c r="Q158" s="331"/>
      <c r="R158" s="331"/>
      <c r="S158" s="437"/>
      <c r="T158" s="424"/>
      <c r="U158" s="331"/>
      <c r="V158" s="311"/>
      <c r="W158" s="312"/>
      <c r="X158" s="335"/>
      <c r="Y158" s="336"/>
    </row>
    <row r="159" spans="1:25" s="337" customFormat="1" ht="24" customHeight="1">
      <c r="A159" s="330"/>
      <c r="B159" s="331"/>
      <c r="C159" s="331"/>
      <c r="D159" s="332"/>
      <c r="E159" s="308"/>
      <c r="F159" s="333"/>
      <c r="G159" s="308"/>
      <c r="H159" s="331"/>
      <c r="I159" s="331"/>
      <c r="J159" s="331"/>
      <c r="K159" s="331"/>
      <c r="L159" s="309"/>
      <c r="M159" s="334"/>
      <c r="N159" s="308"/>
      <c r="O159" s="331"/>
      <c r="P159" s="331"/>
      <c r="Q159" s="331"/>
      <c r="R159" s="331"/>
      <c r="S159" s="437"/>
      <c r="T159" s="424"/>
      <c r="U159" s="331"/>
      <c r="V159" s="311"/>
      <c r="W159" s="312"/>
      <c r="X159" s="335"/>
      <c r="Y159" s="336"/>
    </row>
    <row r="160" spans="1:25" s="337" customFormat="1" ht="24" customHeight="1">
      <c r="A160" s="330"/>
      <c r="B160" s="331"/>
      <c r="C160" s="331"/>
      <c r="D160" s="332"/>
      <c r="E160" s="308"/>
      <c r="F160" s="333"/>
      <c r="G160" s="308"/>
      <c r="H160" s="331"/>
      <c r="I160" s="331"/>
      <c r="J160" s="331"/>
      <c r="K160" s="331"/>
      <c r="L160" s="309"/>
      <c r="M160" s="334"/>
      <c r="N160" s="308"/>
      <c r="O160" s="331"/>
      <c r="P160" s="331"/>
      <c r="Q160" s="331"/>
      <c r="R160" s="331"/>
      <c r="S160" s="437"/>
      <c r="T160" s="424"/>
      <c r="U160" s="331"/>
      <c r="V160" s="311"/>
      <c r="W160" s="312"/>
      <c r="X160" s="335"/>
      <c r="Y160" s="336"/>
    </row>
    <row r="161" spans="1:25" s="337" customFormat="1" ht="24" customHeight="1">
      <c r="A161" s="330"/>
      <c r="B161" s="331"/>
      <c r="C161" s="331"/>
      <c r="D161" s="332"/>
      <c r="E161" s="308"/>
      <c r="F161" s="333"/>
      <c r="G161" s="308"/>
      <c r="H161" s="331"/>
      <c r="I161" s="331"/>
      <c r="J161" s="331"/>
      <c r="K161" s="331"/>
      <c r="L161" s="309"/>
      <c r="M161" s="334"/>
      <c r="N161" s="308"/>
      <c r="O161" s="331"/>
      <c r="P161" s="331"/>
      <c r="Q161" s="331"/>
      <c r="R161" s="331"/>
      <c r="S161" s="437"/>
      <c r="T161" s="424"/>
      <c r="U161" s="331"/>
      <c r="V161" s="311"/>
      <c r="W161" s="312"/>
      <c r="X161" s="335"/>
      <c r="Y161" s="336"/>
    </row>
    <row r="162" spans="1:25" s="337" customFormat="1" ht="24" customHeight="1">
      <c r="A162" s="330"/>
      <c r="B162" s="331"/>
      <c r="C162" s="331"/>
      <c r="D162" s="332"/>
      <c r="E162" s="308"/>
      <c r="F162" s="333"/>
      <c r="G162" s="308"/>
      <c r="H162" s="331"/>
      <c r="I162" s="331"/>
      <c r="J162" s="331"/>
      <c r="K162" s="331"/>
      <c r="L162" s="309"/>
      <c r="M162" s="334"/>
      <c r="N162" s="308"/>
      <c r="O162" s="331"/>
      <c r="P162" s="331"/>
      <c r="Q162" s="331"/>
      <c r="R162" s="331"/>
      <c r="S162" s="437"/>
      <c r="T162" s="424"/>
      <c r="U162" s="331"/>
      <c r="V162" s="311"/>
      <c r="W162" s="312"/>
      <c r="X162" s="335"/>
      <c r="Y162" s="336"/>
    </row>
    <row r="163" spans="1:25" s="337" customFormat="1" ht="24" customHeight="1">
      <c r="A163" s="330"/>
      <c r="B163" s="331"/>
      <c r="C163" s="331"/>
      <c r="D163" s="332"/>
      <c r="E163" s="308"/>
      <c r="F163" s="333"/>
      <c r="G163" s="308"/>
      <c r="H163" s="331"/>
      <c r="I163" s="331"/>
      <c r="J163" s="331"/>
      <c r="K163" s="331"/>
      <c r="L163" s="309"/>
      <c r="M163" s="334"/>
      <c r="N163" s="308"/>
      <c r="O163" s="331"/>
      <c r="P163" s="331"/>
      <c r="Q163" s="331"/>
      <c r="R163" s="331"/>
      <c r="S163" s="437"/>
      <c r="T163" s="424"/>
      <c r="U163" s="331"/>
      <c r="V163" s="311"/>
      <c r="W163" s="312"/>
      <c r="X163" s="335"/>
      <c r="Y163" s="336"/>
    </row>
    <row r="164" spans="1:25" s="337" customFormat="1" ht="24" customHeight="1">
      <c r="A164" s="330"/>
      <c r="B164" s="331"/>
      <c r="C164" s="331"/>
      <c r="D164" s="332"/>
      <c r="E164" s="308"/>
      <c r="F164" s="333"/>
      <c r="G164" s="308"/>
      <c r="H164" s="331"/>
      <c r="I164" s="331"/>
      <c r="J164" s="331"/>
      <c r="K164" s="331"/>
      <c r="L164" s="309"/>
      <c r="M164" s="334"/>
      <c r="N164" s="308"/>
      <c r="O164" s="331"/>
      <c r="P164" s="331"/>
      <c r="Q164" s="331"/>
      <c r="R164" s="331"/>
      <c r="S164" s="437"/>
      <c r="T164" s="424"/>
      <c r="U164" s="331"/>
      <c r="V164" s="311"/>
      <c r="W164" s="312"/>
      <c r="X164" s="335"/>
      <c r="Y164" s="336"/>
    </row>
    <row r="165" spans="1:25" s="337" customFormat="1" ht="24" customHeight="1">
      <c r="A165" s="330"/>
      <c r="B165" s="331"/>
      <c r="C165" s="331"/>
      <c r="D165" s="332"/>
      <c r="E165" s="308"/>
      <c r="F165" s="333"/>
      <c r="G165" s="308"/>
      <c r="H165" s="331"/>
      <c r="I165" s="331"/>
      <c r="J165" s="331"/>
      <c r="K165" s="331"/>
      <c r="L165" s="309"/>
      <c r="M165" s="334"/>
      <c r="N165" s="308"/>
      <c r="O165" s="331"/>
      <c r="P165" s="331"/>
      <c r="Q165" s="331"/>
      <c r="R165" s="331"/>
      <c r="S165" s="437"/>
      <c r="T165" s="424"/>
      <c r="U165" s="331"/>
      <c r="V165" s="311"/>
      <c r="W165" s="312"/>
      <c r="X165" s="335"/>
      <c r="Y165" s="336"/>
    </row>
    <row r="166" spans="1:25" s="337" customFormat="1" ht="24" customHeight="1">
      <c r="A166" s="330"/>
      <c r="B166" s="331"/>
      <c r="C166" s="331"/>
      <c r="D166" s="332"/>
      <c r="E166" s="308"/>
      <c r="F166" s="333"/>
      <c r="G166" s="308"/>
      <c r="H166" s="331"/>
      <c r="I166" s="331"/>
      <c r="J166" s="331"/>
      <c r="K166" s="331"/>
      <c r="L166" s="309"/>
      <c r="M166" s="334"/>
      <c r="N166" s="308"/>
      <c r="O166" s="331"/>
      <c r="P166" s="331"/>
      <c r="Q166" s="331"/>
      <c r="R166" s="331"/>
      <c r="S166" s="437"/>
      <c r="T166" s="424"/>
      <c r="U166" s="331"/>
      <c r="V166" s="311"/>
      <c r="W166" s="312"/>
      <c r="X166" s="335"/>
      <c r="Y166" s="336"/>
    </row>
    <row r="167" spans="1:25" s="337" customFormat="1" ht="24" customHeight="1">
      <c r="A167" s="330"/>
      <c r="B167" s="331"/>
      <c r="C167" s="331"/>
      <c r="D167" s="332"/>
      <c r="E167" s="308"/>
      <c r="F167" s="333"/>
      <c r="G167" s="308"/>
      <c r="H167" s="331"/>
      <c r="I167" s="331"/>
      <c r="J167" s="331"/>
      <c r="K167" s="331"/>
      <c r="L167" s="309"/>
      <c r="M167" s="334"/>
      <c r="N167" s="308"/>
      <c r="O167" s="331"/>
      <c r="P167" s="331"/>
      <c r="Q167" s="331"/>
      <c r="R167" s="331"/>
      <c r="S167" s="437"/>
      <c r="T167" s="424"/>
      <c r="U167" s="331"/>
      <c r="V167" s="311"/>
      <c r="W167" s="312"/>
      <c r="X167" s="335"/>
      <c r="Y167" s="336"/>
    </row>
    <row r="168" spans="1:25" s="337" customFormat="1" ht="24" customHeight="1">
      <c r="A168" s="330"/>
      <c r="B168" s="331"/>
      <c r="C168" s="331"/>
      <c r="D168" s="332"/>
      <c r="E168" s="308"/>
      <c r="F168" s="333"/>
      <c r="G168" s="308"/>
      <c r="H168" s="331"/>
      <c r="I168" s="331"/>
      <c r="J168" s="331"/>
      <c r="K168" s="331"/>
      <c r="L168" s="309"/>
      <c r="M168" s="334"/>
      <c r="N168" s="308"/>
      <c r="O168" s="331"/>
      <c r="P168" s="331"/>
      <c r="Q168" s="331"/>
      <c r="R168" s="331"/>
      <c r="S168" s="437"/>
      <c r="T168" s="424"/>
      <c r="U168" s="331"/>
      <c r="V168" s="311"/>
      <c r="W168" s="312"/>
      <c r="X168" s="335"/>
      <c r="Y168" s="336"/>
    </row>
    <row r="169" spans="1:25" s="337" customFormat="1" ht="24" customHeight="1">
      <c r="A169" s="330"/>
      <c r="B169" s="331"/>
      <c r="C169" s="331"/>
      <c r="D169" s="332"/>
      <c r="E169" s="308"/>
      <c r="F169" s="333"/>
      <c r="G169" s="308"/>
      <c r="H169" s="331"/>
      <c r="I169" s="331"/>
      <c r="J169" s="331"/>
      <c r="K169" s="331"/>
      <c r="L169" s="309"/>
      <c r="M169" s="334"/>
      <c r="N169" s="308"/>
      <c r="O169" s="331"/>
      <c r="P169" s="331"/>
      <c r="Q169" s="331"/>
      <c r="R169" s="331"/>
      <c r="S169" s="437"/>
      <c r="T169" s="424"/>
      <c r="U169" s="331"/>
      <c r="V169" s="311"/>
      <c r="W169" s="312"/>
      <c r="X169" s="335"/>
      <c r="Y169" s="336"/>
    </row>
    <row r="170" spans="1:25" s="337" customFormat="1" ht="24" customHeight="1">
      <c r="A170" s="330"/>
      <c r="B170" s="331"/>
      <c r="C170" s="331"/>
      <c r="D170" s="332"/>
      <c r="E170" s="308"/>
      <c r="F170" s="333"/>
      <c r="G170" s="308"/>
      <c r="H170" s="331"/>
      <c r="I170" s="331"/>
      <c r="J170" s="331"/>
      <c r="K170" s="331"/>
      <c r="L170" s="309"/>
      <c r="M170" s="334"/>
      <c r="N170" s="308"/>
      <c r="O170" s="331"/>
      <c r="P170" s="331"/>
      <c r="Q170" s="331"/>
      <c r="R170" s="331"/>
      <c r="S170" s="437"/>
      <c r="T170" s="424"/>
      <c r="U170" s="331"/>
      <c r="V170" s="311"/>
      <c r="W170" s="312"/>
      <c r="X170" s="335"/>
      <c r="Y170" s="336"/>
    </row>
    <row r="171" spans="1:25" s="337" customFormat="1" ht="24" customHeight="1">
      <c r="A171" s="330"/>
      <c r="B171" s="331"/>
      <c r="C171" s="331"/>
      <c r="D171" s="332"/>
      <c r="E171" s="308"/>
      <c r="F171" s="333"/>
      <c r="G171" s="308"/>
      <c r="H171" s="331"/>
      <c r="I171" s="331"/>
      <c r="J171" s="331"/>
      <c r="K171" s="331"/>
      <c r="L171" s="309"/>
      <c r="M171" s="334"/>
      <c r="N171" s="308"/>
      <c r="O171" s="331"/>
      <c r="P171" s="331"/>
      <c r="Q171" s="331"/>
      <c r="R171" s="331"/>
      <c r="S171" s="437"/>
      <c r="T171" s="424"/>
      <c r="U171" s="331"/>
      <c r="V171" s="311"/>
      <c r="W171" s="312"/>
      <c r="X171" s="335"/>
      <c r="Y171" s="336"/>
    </row>
    <row r="172" spans="1:25" s="337" customFormat="1" ht="24" customHeight="1">
      <c r="A172" s="330"/>
      <c r="B172" s="331"/>
      <c r="C172" s="331"/>
      <c r="D172" s="332"/>
      <c r="E172" s="308"/>
      <c r="F172" s="333"/>
      <c r="G172" s="308"/>
      <c r="H172" s="331"/>
      <c r="I172" s="331"/>
      <c r="J172" s="331"/>
      <c r="K172" s="331"/>
      <c r="L172" s="309"/>
      <c r="M172" s="334"/>
      <c r="N172" s="308"/>
      <c r="O172" s="331"/>
      <c r="P172" s="331"/>
      <c r="Q172" s="331"/>
      <c r="R172" s="331"/>
      <c r="S172" s="437"/>
      <c r="T172" s="424"/>
      <c r="U172" s="331"/>
      <c r="V172" s="311"/>
      <c r="W172" s="312"/>
      <c r="X172" s="335"/>
      <c r="Y172" s="336"/>
    </row>
    <row r="173" spans="1:25" s="337" customFormat="1" ht="24" customHeight="1">
      <c r="A173" s="330"/>
      <c r="B173" s="331"/>
      <c r="C173" s="331"/>
      <c r="D173" s="332"/>
      <c r="E173" s="308"/>
      <c r="F173" s="333"/>
      <c r="G173" s="308"/>
      <c r="H173" s="331"/>
      <c r="I173" s="331"/>
      <c r="J173" s="331"/>
      <c r="K173" s="331"/>
      <c r="L173" s="309"/>
      <c r="M173" s="334"/>
      <c r="N173" s="308"/>
      <c r="O173" s="331"/>
      <c r="P173" s="331"/>
      <c r="Q173" s="331"/>
      <c r="R173" s="331"/>
      <c r="S173" s="437"/>
      <c r="T173" s="424"/>
      <c r="U173" s="331"/>
      <c r="V173" s="311"/>
      <c r="W173" s="312"/>
      <c r="X173" s="335"/>
      <c r="Y173" s="336"/>
    </row>
    <row r="174" spans="1:25" s="337" customFormat="1" ht="24" customHeight="1">
      <c r="A174" s="330"/>
      <c r="B174" s="331"/>
      <c r="C174" s="331"/>
      <c r="D174" s="332"/>
      <c r="E174" s="308"/>
      <c r="F174" s="333"/>
      <c r="G174" s="308"/>
      <c r="H174" s="331"/>
      <c r="I174" s="331"/>
      <c r="J174" s="331"/>
      <c r="K174" s="331"/>
      <c r="L174" s="309"/>
      <c r="M174" s="334"/>
      <c r="N174" s="308"/>
      <c r="O174" s="331"/>
      <c r="P174" s="331"/>
      <c r="Q174" s="331"/>
      <c r="R174" s="331"/>
      <c r="S174" s="437"/>
      <c r="T174" s="424"/>
      <c r="U174" s="331"/>
      <c r="V174" s="311"/>
      <c r="W174" s="312"/>
      <c r="X174" s="357"/>
      <c r="Y174" s="358"/>
    </row>
    <row r="175" spans="1:25" s="337" customFormat="1" ht="24" customHeight="1">
      <c r="A175" s="330"/>
      <c r="B175" s="331"/>
      <c r="C175" s="331"/>
      <c r="D175" s="332"/>
      <c r="E175" s="308"/>
      <c r="F175" s="333"/>
      <c r="G175" s="308"/>
      <c r="H175" s="331"/>
      <c r="I175" s="331"/>
      <c r="J175" s="331"/>
      <c r="K175" s="331"/>
      <c r="L175" s="309"/>
      <c r="M175" s="334"/>
      <c r="N175" s="308"/>
      <c r="O175" s="331"/>
      <c r="P175" s="331"/>
      <c r="Q175" s="331"/>
      <c r="R175" s="331"/>
      <c r="S175" s="437"/>
      <c r="T175" s="424"/>
      <c r="U175" s="331"/>
      <c r="V175" s="311"/>
      <c r="W175" s="312"/>
      <c r="X175" s="357"/>
      <c r="Y175" s="336"/>
    </row>
    <row r="176" spans="1:25" s="337" customFormat="1" ht="24" customHeight="1">
      <c r="A176" s="330"/>
      <c r="B176" s="331"/>
      <c r="C176" s="331"/>
      <c r="D176" s="332"/>
      <c r="E176" s="308"/>
      <c r="F176" s="333"/>
      <c r="G176" s="308"/>
      <c r="H176" s="331"/>
      <c r="I176" s="331"/>
      <c r="J176" s="331"/>
      <c r="K176" s="331"/>
      <c r="L176" s="309"/>
      <c r="M176" s="334"/>
      <c r="N176" s="308"/>
      <c r="O176" s="331"/>
      <c r="P176" s="338"/>
      <c r="Q176" s="331"/>
      <c r="R176" s="331"/>
      <c r="S176" s="437"/>
      <c r="T176" s="424"/>
      <c r="U176" s="331"/>
      <c r="V176" s="311"/>
      <c r="W176" s="312"/>
      <c r="X176" s="335"/>
      <c r="Y176" s="336"/>
    </row>
    <row r="177" spans="1:25" s="337" customFormat="1" ht="24" customHeight="1">
      <c r="A177" s="330"/>
      <c r="B177" s="331"/>
      <c r="C177" s="331"/>
      <c r="D177" s="332"/>
      <c r="E177" s="308"/>
      <c r="F177" s="333"/>
      <c r="G177" s="308"/>
      <c r="H177" s="331"/>
      <c r="I177" s="331"/>
      <c r="J177" s="331"/>
      <c r="K177" s="331"/>
      <c r="L177" s="309"/>
      <c r="M177" s="334"/>
      <c r="N177" s="308"/>
      <c r="O177" s="331"/>
      <c r="P177" s="331"/>
      <c r="Q177" s="331"/>
      <c r="R177" s="331"/>
      <c r="S177" s="437"/>
      <c r="T177" s="424"/>
      <c r="U177" s="331"/>
      <c r="V177" s="311"/>
      <c r="W177" s="312"/>
      <c r="X177" s="335"/>
      <c r="Y177" s="336"/>
    </row>
    <row r="178" spans="1:25" s="337" customFormat="1" ht="24" customHeight="1">
      <c r="A178" s="330"/>
      <c r="B178" s="331"/>
      <c r="C178" s="331"/>
      <c r="D178" s="332"/>
      <c r="E178" s="308"/>
      <c r="F178" s="333"/>
      <c r="G178" s="308"/>
      <c r="H178" s="331"/>
      <c r="I178" s="331"/>
      <c r="J178" s="331"/>
      <c r="K178" s="331"/>
      <c r="L178" s="309"/>
      <c r="M178" s="341"/>
      <c r="N178" s="308"/>
      <c r="O178" s="331"/>
      <c r="P178" s="331"/>
      <c r="Q178" s="331"/>
      <c r="R178" s="331"/>
      <c r="S178" s="437"/>
      <c r="T178" s="424"/>
      <c r="U178" s="331"/>
      <c r="V178" s="311"/>
      <c r="W178" s="312"/>
      <c r="X178" s="335"/>
      <c r="Y178" s="336"/>
    </row>
    <row r="179" spans="1:25" s="337" customFormat="1" ht="24" customHeight="1">
      <c r="A179" s="330"/>
      <c r="B179" s="331"/>
      <c r="C179" s="331"/>
      <c r="D179" s="332"/>
      <c r="E179" s="308"/>
      <c r="F179" s="333"/>
      <c r="G179" s="308"/>
      <c r="H179" s="331"/>
      <c r="I179" s="331"/>
      <c r="J179" s="331"/>
      <c r="K179" s="331"/>
      <c r="L179" s="309"/>
      <c r="M179" s="334"/>
      <c r="N179" s="308"/>
      <c r="O179" s="331"/>
      <c r="P179" s="331"/>
      <c r="Q179" s="331"/>
      <c r="R179" s="331"/>
      <c r="S179" s="437"/>
      <c r="T179" s="424"/>
      <c r="U179" s="331"/>
      <c r="V179" s="311"/>
      <c r="W179" s="312"/>
      <c r="X179" s="335"/>
      <c r="Y179" s="336"/>
    </row>
    <row r="180" spans="1:25" s="337" customFormat="1" ht="24" customHeight="1">
      <c r="A180" s="330"/>
      <c r="B180" s="331"/>
      <c r="C180" s="331"/>
      <c r="D180" s="332"/>
      <c r="E180" s="308"/>
      <c r="F180" s="333"/>
      <c r="G180" s="308"/>
      <c r="H180" s="331"/>
      <c r="I180" s="331"/>
      <c r="J180" s="331"/>
      <c r="K180" s="331"/>
      <c r="L180" s="309"/>
      <c r="M180" s="334"/>
      <c r="N180" s="308"/>
      <c r="O180" s="331"/>
      <c r="P180" s="331"/>
      <c r="Q180" s="331"/>
      <c r="R180" s="331"/>
      <c r="S180" s="437"/>
      <c r="T180" s="424"/>
      <c r="U180" s="331"/>
      <c r="V180" s="311"/>
      <c r="W180" s="312"/>
      <c r="X180" s="335"/>
      <c r="Y180" s="336"/>
    </row>
    <row r="181" spans="1:25" s="337" customFormat="1" ht="24" customHeight="1">
      <c r="A181" s="330"/>
      <c r="B181" s="331"/>
      <c r="C181" s="331"/>
      <c r="D181" s="332"/>
      <c r="E181" s="308"/>
      <c r="F181" s="333"/>
      <c r="G181" s="308"/>
      <c r="H181" s="331"/>
      <c r="I181" s="331"/>
      <c r="J181" s="331"/>
      <c r="K181" s="331"/>
      <c r="L181" s="309"/>
      <c r="M181" s="334"/>
      <c r="N181" s="308"/>
      <c r="O181" s="331"/>
      <c r="P181" s="331"/>
      <c r="Q181" s="331"/>
      <c r="R181" s="331"/>
      <c r="S181" s="437"/>
      <c r="T181" s="424"/>
      <c r="U181" s="331"/>
      <c r="V181" s="311"/>
      <c r="W181" s="312"/>
      <c r="X181" s="335"/>
      <c r="Y181" s="336"/>
    </row>
    <row r="182" spans="1:25" s="337" customFormat="1" ht="24" customHeight="1">
      <c r="A182" s="330"/>
      <c r="B182" s="331"/>
      <c r="C182" s="331"/>
      <c r="D182" s="332"/>
      <c r="E182" s="308"/>
      <c r="F182" s="333"/>
      <c r="G182" s="308"/>
      <c r="H182" s="331"/>
      <c r="I182" s="331"/>
      <c r="J182" s="331"/>
      <c r="K182" s="331"/>
      <c r="L182" s="309"/>
      <c r="M182" s="341"/>
      <c r="N182" s="308"/>
      <c r="O182" s="331"/>
      <c r="P182" s="331"/>
      <c r="Q182" s="331"/>
      <c r="R182" s="331"/>
      <c r="S182" s="437"/>
      <c r="T182" s="424"/>
      <c r="U182" s="331"/>
      <c r="V182" s="311"/>
      <c r="W182" s="312"/>
      <c r="X182" s="335"/>
      <c r="Y182" s="336"/>
    </row>
    <row r="183" spans="1:25" s="337" customFormat="1" ht="24" customHeight="1">
      <c r="A183" s="330"/>
      <c r="B183" s="331"/>
      <c r="C183" s="331"/>
      <c r="D183" s="332"/>
      <c r="E183" s="308"/>
      <c r="F183" s="333"/>
      <c r="G183" s="308"/>
      <c r="H183" s="331"/>
      <c r="I183" s="331"/>
      <c r="J183" s="331"/>
      <c r="K183" s="331"/>
      <c r="L183" s="309"/>
      <c r="M183" s="334"/>
      <c r="N183" s="308"/>
      <c r="O183" s="331"/>
      <c r="P183" s="331"/>
      <c r="Q183" s="331"/>
      <c r="R183" s="331"/>
      <c r="S183" s="437"/>
      <c r="T183" s="424"/>
      <c r="U183" s="331"/>
      <c r="V183" s="311"/>
      <c r="W183" s="312"/>
      <c r="X183" s="335"/>
      <c r="Y183" s="336"/>
    </row>
    <row r="184" spans="1:25" s="337" customFormat="1" ht="24" customHeight="1">
      <c r="A184" s="330"/>
      <c r="B184" s="331"/>
      <c r="C184" s="331"/>
      <c r="D184" s="332"/>
      <c r="E184" s="308"/>
      <c r="F184" s="333"/>
      <c r="G184" s="308"/>
      <c r="H184" s="331"/>
      <c r="I184" s="331"/>
      <c r="J184" s="331"/>
      <c r="K184" s="331"/>
      <c r="L184" s="309"/>
      <c r="M184" s="334"/>
      <c r="N184" s="308"/>
      <c r="O184" s="331"/>
      <c r="P184" s="331"/>
      <c r="Q184" s="331"/>
      <c r="R184" s="331"/>
      <c r="S184" s="437"/>
      <c r="T184" s="424"/>
      <c r="U184" s="331"/>
      <c r="V184" s="311"/>
      <c r="W184" s="312"/>
      <c r="X184" s="335"/>
      <c r="Y184" s="336"/>
    </row>
    <row r="185" spans="1:25" s="337" customFormat="1" ht="24" customHeight="1">
      <c r="A185" s="330"/>
      <c r="B185" s="331"/>
      <c r="C185" s="331"/>
      <c r="D185" s="332"/>
      <c r="E185" s="308"/>
      <c r="F185" s="333"/>
      <c r="G185" s="308"/>
      <c r="H185" s="331"/>
      <c r="I185" s="331"/>
      <c r="J185" s="331"/>
      <c r="K185" s="331"/>
      <c r="L185" s="309"/>
      <c r="M185" s="334"/>
      <c r="N185" s="308"/>
      <c r="O185" s="331"/>
      <c r="P185" s="331"/>
      <c r="Q185" s="331"/>
      <c r="R185" s="331"/>
      <c r="S185" s="437"/>
      <c r="T185" s="424"/>
      <c r="U185" s="331"/>
      <c r="V185" s="311"/>
      <c r="W185" s="312"/>
      <c r="X185" s="335"/>
      <c r="Y185" s="336"/>
    </row>
    <row r="186" spans="1:25" s="337" customFormat="1" ht="24" customHeight="1">
      <c r="A186" s="330"/>
      <c r="B186" s="331"/>
      <c r="C186" s="331"/>
      <c r="D186" s="332"/>
      <c r="E186" s="308"/>
      <c r="F186" s="333"/>
      <c r="G186" s="308"/>
      <c r="H186" s="331"/>
      <c r="I186" s="331"/>
      <c r="J186" s="331"/>
      <c r="K186" s="331"/>
      <c r="L186" s="309"/>
      <c r="M186" s="334"/>
      <c r="N186" s="308"/>
      <c r="O186" s="331"/>
      <c r="P186" s="331"/>
      <c r="Q186" s="331"/>
      <c r="R186" s="331"/>
      <c r="S186" s="437"/>
      <c r="T186" s="424"/>
      <c r="U186" s="331"/>
      <c r="V186" s="311"/>
      <c r="W186" s="312"/>
      <c r="X186" s="335"/>
      <c r="Y186" s="336"/>
    </row>
    <row r="187" spans="1:25" s="337" customFormat="1" ht="24" customHeight="1">
      <c r="A187" s="330"/>
      <c r="B187" s="331"/>
      <c r="C187" s="331"/>
      <c r="D187" s="332"/>
      <c r="E187" s="308"/>
      <c r="F187" s="333"/>
      <c r="G187" s="308"/>
      <c r="H187" s="331"/>
      <c r="I187" s="331"/>
      <c r="J187" s="331"/>
      <c r="K187" s="331"/>
      <c r="L187" s="309"/>
      <c r="M187" s="334"/>
      <c r="N187" s="308"/>
      <c r="O187" s="331"/>
      <c r="P187" s="331"/>
      <c r="Q187" s="331"/>
      <c r="R187" s="331"/>
      <c r="S187" s="437"/>
      <c r="T187" s="424"/>
      <c r="U187" s="331"/>
      <c r="V187" s="311"/>
      <c r="W187" s="312"/>
      <c r="X187" s="335"/>
      <c r="Y187" s="336"/>
    </row>
    <row r="188" spans="1:25" s="337" customFormat="1" ht="24" customHeight="1">
      <c r="A188" s="330"/>
      <c r="B188" s="331"/>
      <c r="C188" s="331"/>
      <c r="D188" s="332"/>
      <c r="E188" s="308"/>
      <c r="F188" s="333"/>
      <c r="G188" s="331"/>
      <c r="H188" s="308"/>
      <c r="I188" s="331"/>
      <c r="J188" s="331"/>
      <c r="K188" s="331"/>
      <c r="L188" s="309"/>
      <c r="M188" s="334"/>
      <c r="N188" s="308"/>
      <c r="O188" s="331"/>
      <c r="P188" s="338"/>
      <c r="Q188" s="331"/>
      <c r="R188" s="331"/>
      <c r="S188" s="437"/>
      <c r="T188" s="424"/>
      <c r="U188" s="331"/>
      <c r="V188" s="311"/>
      <c r="W188" s="312"/>
      <c r="X188" s="335"/>
      <c r="Y188" s="336"/>
    </row>
    <row r="189" spans="1:25" s="337" customFormat="1" ht="24" customHeight="1">
      <c r="A189" s="330"/>
      <c r="B189" s="331"/>
      <c r="C189" s="331"/>
      <c r="D189" s="332"/>
      <c r="E189" s="308"/>
      <c r="F189" s="333"/>
      <c r="G189" s="331"/>
      <c r="H189" s="308"/>
      <c r="I189" s="331"/>
      <c r="J189" s="331"/>
      <c r="K189" s="331"/>
      <c r="L189" s="309"/>
      <c r="M189" s="334"/>
      <c r="N189" s="308"/>
      <c r="O189" s="331"/>
      <c r="P189" s="331"/>
      <c r="Q189" s="331"/>
      <c r="R189" s="331"/>
      <c r="S189" s="437"/>
      <c r="T189" s="424"/>
      <c r="U189" s="331"/>
      <c r="V189" s="311"/>
      <c r="W189" s="312"/>
      <c r="X189" s="335"/>
      <c r="Y189" s="336"/>
    </row>
    <row r="190" spans="1:25" s="314" customFormat="1" ht="24" customHeight="1">
      <c r="A190" s="305"/>
      <c r="B190" s="306"/>
      <c r="C190" s="306"/>
      <c r="D190" s="307"/>
      <c r="E190" s="308"/>
      <c r="F190" s="333"/>
      <c r="G190" s="306"/>
      <c r="H190" s="308"/>
      <c r="I190" s="306"/>
      <c r="J190" s="306"/>
      <c r="K190" s="306"/>
      <c r="L190" s="309"/>
      <c r="M190" s="310"/>
      <c r="N190" s="308"/>
      <c r="O190" s="306"/>
      <c r="P190" s="306"/>
      <c r="Q190" s="306"/>
      <c r="R190" s="306"/>
      <c r="S190" s="436"/>
      <c r="T190" s="423"/>
      <c r="U190" s="306"/>
      <c r="V190" s="311"/>
      <c r="W190" s="312"/>
      <c r="X190" s="313"/>
    </row>
    <row r="191" spans="1:25" s="314" customFormat="1" ht="24" customHeight="1">
      <c r="A191" s="305"/>
      <c r="B191" s="306"/>
      <c r="C191" s="306"/>
      <c r="D191" s="307"/>
      <c r="E191" s="308"/>
      <c r="F191" s="333"/>
      <c r="G191" s="306"/>
      <c r="H191" s="308"/>
      <c r="I191" s="306"/>
      <c r="J191" s="306"/>
      <c r="K191" s="306"/>
      <c r="L191" s="326"/>
      <c r="M191" s="310"/>
      <c r="N191" s="308"/>
      <c r="O191" s="306"/>
      <c r="P191" s="306"/>
      <c r="Q191" s="306"/>
      <c r="R191" s="306"/>
      <c r="S191" s="436"/>
      <c r="T191" s="423"/>
      <c r="U191" s="306"/>
      <c r="V191" s="311"/>
      <c r="W191" s="312"/>
      <c r="X191" s="313"/>
    </row>
    <row r="192" spans="1:25" s="314" customFormat="1" ht="24" customHeight="1">
      <c r="A192" s="305"/>
      <c r="B192" s="306"/>
      <c r="C192" s="306"/>
      <c r="D192" s="307"/>
      <c r="E192" s="308"/>
      <c r="F192" s="333"/>
      <c r="G192" s="306"/>
      <c r="H192" s="308"/>
      <c r="I192" s="306"/>
      <c r="J192" s="306"/>
      <c r="K192" s="306"/>
      <c r="L192" s="309"/>
      <c r="M192" s="310"/>
      <c r="N192" s="308"/>
      <c r="O192" s="306"/>
      <c r="P192" s="306"/>
      <c r="Q192" s="306"/>
      <c r="R192" s="306"/>
      <c r="S192" s="436"/>
      <c r="T192" s="423"/>
      <c r="U192" s="306"/>
      <c r="V192" s="311"/>
      <c r="W192" s="312"/>
      <c r="X192" s="313"/>
    </row>
    <row r="193" spans="1:29" s="314" customFormat="1" ht="24" customHeight="1">
      <c r="A193" s="305"/>
      <c r="B193" s="306"/>
      <c r="C193" s="306"/>
      <c r="D193" s="307"/>
      <c r="E193" s="308"/>
      <c r="F193" s="333"/>
      <c r="G193" s="306"/>
      <c r="H193" s="308"/>
      <c r="I193" s="306"/>
      <c r="J193" s="306"/>
      <c r="K193" s="306"/>
      <c r="L193" s="309"/>
      <c r="M193" s="310"/>
      <c r="N193" s="308"/>
      <c r="O193" s="306"/>
      <c r="P193" s="306"/>
      <c r="Q193" s="306"/>
      <c r="R193" s="306"/>
      <c r="S193" s="436"/>
      <c r="T193" s="423"/>
      <c r="U193" s="306"/>
      <c r="V193" s="311"/>
      <c r="W193" s="312"/>
      <c r="X193" s="313"/>
    </row>
    <row r="194" spans="1:29" s="314" customFormat="1" ht="24" customHeight="1">
      <c r="A194" s="305"/>
      <c r="B194" s="306"/>
      <c r="C194" s="306"/>
      <c r="D194" s="307"/>
      <c r="E194" s="308"/>
      <c r="F194" s="333"/>
      <c r="G194" s="306"/>
      <c r="H194" s="308"/>
      <c r="I194" s="306"/>
      <c r="J194" s="306"/>
      <c r="K194" s="306"/>
      <c r="L194" s="326"/>
      <c r="M194" s="310"/>
      <c r="N194" s="308"/>
      <c r="O194" s="306"/>
      <c r="P194" s="306"/>
      <c r="Q194" s="306"/>
      <c r="R194" s="306"/>
      <c r="S194" s="436"/>
      <c r="T194" s="423"/>
      <c r="U194" s="306"/>
      <c r="V194" s="311"/>
      <c r="W194" s="312"/>
      <c r="X194" s="313"/>
    </row>
    <row r="195" spans="1:29" s="314" customFormat="1" ht="24" customHeight="1">
      <c r="A195" s="305"/>
      <c r="B195" s="306"/>
      <c r="C195" s="306"/>
      <c r="D195" s="307"/>
      <c r="E195" s="308"/>
      <c r="F195" s="333"/>
      <c r="G195" s="306"/>
      <c r="H195" s="308"/>
      <c r="I195" s="306"/>
      <c r="J195" s="306"/>
      <c r="K195" s="306"/>
      <c r="L195" s="309"/>
      <c r="M195" s="310"/>
      <c r="N195" s="308"/>
      <c r="O195" s="306"/>
      <c r="P195" s="323"/>
      <c r="Q195" s="306"/>
      <c r="R195" s="306"/>
      <c r="S195" s="436"/>
      <c r="T195" s="423"/>
      <c r="U195" s="306"/>
      <c r="V195" s="311"/>
      <c r="W195" s="312"/>
      <c r="X195" s="313"/>
    </row>
    <row r="196" spans="1:29" s="314" customFormat="1" ht="24" customHeight="1">
      <c r="A196" s="305"/>
      <c r="B196" s="306"/>
      <c r="C196" s="306"/>
      <c r="D196" s="307"/>
      <c r="E196" s="308"/>
      <c r="F196" s="333"/>
      <c r="G196" s="306"/>
      <c r="H196" s="308"/>
      <c r="I196" s="306"/>
      <c r="J196" s="306"/>
      <c r="K196" s="306"/>
      <c r="L196" s="309"/>
      <c r="M196" s="310"/>
      <c r="N196" s="308"/>
      <c r="O196" s="306"/>
      <c r="P196" s="306"/>
      <c r="Q196" s="306"/>
      <c r="R196" s="306"/>
      <c r="S196" s="436"/>
      <c r="T196" s="423"/>
      <c r="U196" s="306"/>
      <c r="V196" s="311"/>
      <c r="W196" s="312"/>
      <c r="X196" s="313"/>
    </row>
    <row r="197" spans="1:29" s="314" customFormat="1" ht="24" customHeight="1" thickBot="1">
      <c r="A197" s="305"/>
      <c r="B197" s="306"/>
      <c r="C197" s="306"/>
      <c r="D197" s="307"/>
      <c r="E197" s="308"/>
      <c r="F197" s="333"/>
      <c r="G197" s="306"/>
      <c r="H197" s="308"/>
      <c r="I197" s="306"/>
      <c r="J197" s="306"/>
      <c r="K197" s="306"/>
      <c r="L197" s="309"/>
      <c r="M197" s="310"/>
      <c r="N197" s="308"/>
      <c r="O197" s="306"/>
      <c r="P197" s="323"/>
      <c r="Q197" s="306"/>
      <c r="R197" s="306"/>
      <c r="S197" s="436"/>
      <c r="T197" s="423"/>
      <c r="U197" s="306"/>
      <c r="V197" s="311"/>
      <c r="W197" s="312"/>
      <c r="X197" s="313"/>
    </row>
    <row r="198" spans="1:29" s="314" customFormat="1" ht="24" customHeight="1" thickBot="1">
      <c r="A198" s="305"/>
      <c r="B198" s="359"/>
      <c r="C198" s="360"/>
      <c r="D198" s="361"/>
      <c r="E198" s="308"/>
      <c r="F198" s="333"/>
      <c r="G198" s="308"/>
      <c r="H198" s="360"/>
      <c r="I198" s="306"/>
      <c r="J198" s="306"/>
      <c r="K198" s="360"/>
      <c r="L198" s="309"/>
      <c r="M198" s="362"/>
      <c r="N198" s="308"/>
      <c r="O198" s="306"/>
      <c r="P198" s="360"/>
      <c r="Q198" s="360"/>
      <c r="R198" s="306"/>
      <c r="S198" s="436"/>
      <c r="T198" s="423"/>
      <c r="U198" s="360"/>
      <c r="V198" s="311"/>
      <c r="W198" s="312"/>
      <c r="X198" s="363"/>
      <c r="Y198" s="364"/>
      <c r="Z198" s="365"/>
      <c r="AA198" s="366"/>
      <c r="AB198" s="367"/>
      <c r="AC198" s="367"/>
    </row>
    <row r="199" spans="1:29" s="314" customFormat="1" ht="24" customHeight="1">
      <c r="A199" s="305"/>
      <c r="B199" s="306"/>
      <c r="C199" s="306"/>
      <c r="D199" s="307"/>
      <c r="E199" s="308"/>
      <c r="F199" s="333"/>
      <c r="G199" s="308"/>
      <c r="H199" s="306"/>
      <c r="I199" s="306"/>
      <c r="J199" s="306"/>
      <c r="K199" s="306"/>
      <c r="L199" s="309"/>
      <c r="M199" s="310"/>
      <c r="N199" s="308"/>
      <c r="O199" s="306"/>
      <c r="P199" s="306"/>
      <c r="Q199" s="306"/>
      <c r="R199" s="306"/>
      <c r="S199" s="436"/>
      <c r="T199" s="423"/>
      <c r="U199" s="306"/>
      <c r="V199" s="311"/>
      <c r="W199" s="312"/>
      <c r="X199" s="313"/>
    </row>
    <row r="200" spans="1:29" s="314" customFormat="1" ht="24" customHeight="1">
      <c r="A200" s="305"/>
      <c r="B200" s="306"/>
      <c r="C200" s="306"/>
      <c r="D200" s="307"/>
      <c r="E200" s="308"/>
      <c r="F200" s="333"/>
      <c r="G200" s="308"/>
      <c r="H200" s="306"/>
      <c r="I200" s="306"/>
      <c r="J200" s="306"/>
      <c r="K200" s="306"/>
      <c r="L200" s="309"/>
      <c r="M200" s="310"/>
      <c r="N200" s="308"/>
      <c r="O200" s="306"/>
      <c r="P200" s="306"/>
      <c r="Q200" s="306"/>
      <c r="R200" s="306"/>
      <c r="S200" s="436"/>
      <c r="T200" s="423"/>
      <c r="U200" s="306"/>
      <c r="V200" s="311"/>
      <c r="W200" s="312"/>
      <c r="X200" s="313"/>
    </row>
    <row r="201" spans="1:29" s="314" customFormat="1" ht="24" customHeight="1">
      <c r="A201" s="305"/>
      <c r="B201" s="306"/>
      <c r="C201" s="306"/>
      <c r="D201" s="307"/>
      <c r="E201" s="308"/>
      <c r="F201" s="333"/>
      <c r="G201" s="308"/>
      <c r="H201" s="306"/>
      <c r="I201" s="306"/>
      <c r="J201" s="306"/>
      <c r="K201" s="306"/>
      <c r="L201" s="309"/>
      <c r="M201" s="310"/>
      <c r="N201" s="308"/>
      <c r="O201" s="306"/>
      <c r="P201" s="306"/>
      <c r="Q201" s="306"/>
      <c r="R201" s="306"/>
      <c r="S201" s="436"/>
      <c r="T201" s="423"/>
      <c r="U201" s="306"/>
      <c r="V201" s="311"/>
      <c r="W201" s="312"/>
      <c r="X201" s="313"/>
    </row>
    <row r="202" spans="1:29" s="314" customFormat="1" ht="24" customHeight="1">
      <c r="A202" s="305"/>
      <c r="B202" s="306"/>
      <c r="C202" s="306"/>
      <c r="D202" s="307"/>
      <c r="E202" s="308"/>
      <c r="F202" s="333"/>
      <c r="G202" s="308"/>
      <c r="H202" s="306"/>
      <c r="I202" s="306"/>
      <c r="J202" s="306"/>
      <c r="K202" s="306"/>
      <c r="L202" s="309"/>
      <c r="M202" s="310"/>
      <c r="N202" s="308"/>
      <c r="O202" s="306"/>
      <c r="P202" s="306"/>
      <c r="Q202" s="306"/>
      <c r="R202" s="306"/>
      <c r="S202" s="436"/>
      <c r="T202" s="423"/>
      <c r="U202" s="306"/>
      <c r="V202" s="311"/>
      <c r="W202" s="312"/>
      <c r="X202" s="313"/>
    </row>
    <row r="203" spans="1:29" s="314" customFormat="1" ht="24" customHeight="1">
      <c r="A203" s="305"/>
      <c r="B203" s="306"/>
      <c r="C203" s="306"/>
      <c r="D203" s="307"/>
      <c r="E203" s="308"/>
      <c r="F203" s="333"/>
      <c r="G203" s="308"/>
      <c r="H203" s="306"/>
      <c r="I203" s="306"/>
      <c r="J203" s="306"/>
      <c r="K203" s="306"/>
      <c r="L203" s="309"/>
      <c r="M203" s="310"/>
      <c r="N203" s="308"/>
      <c r="O203" s="306"/>
      <c r="P203" s="306"/>
      <c r="Q203" s="306"/>
      <c r="R203" s="306"/>
      <c r="S203" s="436"/>
      <c r="T203" s="423"/>
      <c r="U203" s="306"/>
      <c r="V203" s="311"/>
      <c r="W203" s="312"/>
      <c r="X203" s="313"/>
    </row>
    <row r="204" spans="1:29" s="314" customFormat="1" ht="24" customHeight="1">
      <c r="A204" s="305"/>
      <c r="B204" s="306"/>
      <c r="C204" s="306"/>
      <c r="D204" s="307"/>
      <c r="E204" s="308"/>
      <c r="F204" s="333"/>
      <c r="G204" s="308"/>
      <c r="H204" s="306"/>
      <c r="I204" s="306"/>
      <c r="J204" s="306"/>
      <c r="K204" s="306"/>
      <c r="L204" s="309"/>
      <c r="M204" s="310"/>
      <c r="N204" s="308"/>
      <c r="O204" s="306"/>
      <c r="P204" s="306"/>
      <c r="Q204" s="306"/>
      <c r="R204" s="306"/>
      <c r="S204" s="436"/>
      <c r="T204" s="423"/>
      <c r="U204" s="306"/>
      <c r="V204" s="311"/>
      <c r="W204" s="312"/>
      <c r="X204" s="313"/>
    </row>
    <row r="205" spans="1:29" s="314" customFormat="1" ht="24" customHeight="1">
      <c r="A205" s="305"/>
      <c r="B205" s="306"/>
      <c r="C205" s="306"/>
      <c r="D205" s="307"/>
      <c r="E205" s="308"/>
      <c r="F205" s="333"/>
      <c r="G205" s="308"/>
      <c r="H205" s="306"/>
      <c r="I205" s="306"/>
      <c r="J205" s="306"/>
      <c r="K205" s="306"/>
      <c r="L205" s="309"/>
      <c r="M205" s="310"/>
      <c r="N205" s="308"/>
      <c r="O205" s="306"/>
      <c r="P205" s="306"/>
      <c r="Q205" s="306"/>
      <c r="R205" s="306"/>
      <c r="S205" s="436"/>
      <c r="T205" s="423"/>
      <c r="U205" s="306"/>
      <c r="V205" s="311"/>
      <c r="W205" s="312"/>
      <c r="X205" s="313"/>
    </row>
    <row r="206" spans="1:29" s="314" customFormat="1" ht="24" customHeight="1">
      <c r="A206" s="305"/>
      <c r="B206" s="306"/>
      <c r="C206" s="306"/>
      <c r="D206" s="307"/>
      <c r="E206" s="308"/>
      <c r="F206" s="333"/>
      <c r="G206" s="308"/>
      <c r="H206" s="306"/>
      <c r="I206" s="306"/>
      <c r="J206" s="306"/>
      <c r="K206" s="306"/>
      <c r="L206" s="309"/>
      <c r="M206" s="310"/>
      <c r="N206" s="308"/>
      <c r="O206" s="306"/>
      <c r="P206" s="306"/>
      <c r="Q206" s="306"/>
      <c r="R206" s="306"/>
      <c r="S206" s="436"/>
      <c r="T206" s="423"/>
      <c r="U206" s="306"/>
      <c r="V206" s="311"/>
      <c r="W206" s="312"/>
      <c r="X206" s="313"/>
    </row>
    <row r="207" spans="1:29" s="314" customFormat="1" ht="24" customHeight="1">
      <c r="A207" s="305"/>
      <c r="B207" s="306"/>
      <c r="C207" s="306"/>
      <c r="D207" s="307"/>
      <c r="E207" s="308"/>
      <c r="F207" s="333"/>
      <c r="G207" s="308"/>
      <c r="H207" s="306"/>
      <c r="I207" s="306"/>
      <c r="J207" s="306"/>
      <c r="K207" s="306"/>
      <c r="L207" s="309"/>
      <c r="M207" s="310"/>
      <c r="N207" s="308"/>
      <c r="O207" s="306"/>
      <c r="P207" s="306"/>
      <c r="Q207" s="306"/>
      <c r="R207" s="306"/>
      <c r="S207" s="436"/>
      <c r="T207" s="423"/>
      <c r="U207" s="306"/>
      <c r="V207" s="311"/>
      <c r="W207" s="312"/>
      <c r="X207" s="313"/>
    </row>
    <row r="208" spans="1:29" s="314" customFormat="1" ht="24" customHeight="1">
      <c r="A208" s="305"/>
      <c r="B208" s="306"/>
      <c r="C208" s="306"/>
      <c r="D208" s="307"/>
      <c r="E208" s="308"/>
      <c r="F208" s="333"/>
      <c r="G208" s="308"/>
      <c r="H208" s="306"/>
      <c r="I208" s="306"/>
      <c r="J208" s="306"/>
      <c r="K208" s="306"/>
      <c r="L208" s="309"/>
      <c r="M208" s="310"/>
      <c r="N208" s="308"/>
      <c r="O208" s="306"/>
      <c r="P208" s="306"/>
      <c r="Q208" s="306"/>
      <c r="R208" s="306"/>
      <c r="S208" s="436"/>
      <c r="T208" s="423"/>
      <c r="U208" s="306"/>
      <c r="V208" s="311"/>
      <c r="W208" s="312"/>
      <c r="X208" s="313"/>
    </row>
    <row r="209" spans="1:27" s="314" customFormat="1" ht="24" customHeight="1">
      <c r="A209" s="305"/>
      <c r="B209" s="306"/>
      <c r="C209" s="306"/>
      <c r="D209" s="307"/>
      <c r="E209" s="308"/>
      <c r="F209" s="333"/>
      <c r="G209" s="308"/>
      <c r="H209" s="306"/>
      <c r="I209" s="306"/>
      <c r="J209" s="306"/>
      <c r="K209" s="306"/>
      <c r="L209" s="309"/>
      <c r="M209" s="310"/>
      <c r="N209" s="308"/>
      <c r="O209" s="306"/>
      <c r="P209" s="306"/>
      <c r="Q209" s="306"/>
      <c r="R209" s="306"/>
      <c r="S209" s="436"/>
      <c r="T209" s="423"/>
      <c r="U209" s="306"/>
      <c r="V209" s="311"/>
      <c r="W209" s="312"/>
      <c r="X209" s="313"/>
    </row>
    <row r="210" spans="1:27" s="314" customFormat="1" ht="24" customHeight="1">
      <c r="A210" s="305"/>
      <c r="B210" s="306"/>
      <c r="C210" s="306"/>
      <c r="D210" s="307"/>
      <c r="E210" s="308"/>
      <c r="F210" s="333"/>
      <c r="G210" s="308"/>
      <c r="H210" s="306"/>
      <c r="I210" s="306"/>
      <c r="J210" s="306"/>
      <c r="K210" s="306"/>
      <c r="L210" s="309"/>
      <c r="M210" s="310"/>
      <c r="N210" s="308"/>
      <c r="O210" s="306"/>
      <c r="P210" s="306"/>
      <c r="Q210" s="306"/>
      <c r="R210" s="306"/>
      <c r="S210" s="436"/>
      <c r="T210" s="423"/>
      <c r="U210" s="306"/>
      <c r="V210" s="311"/>
      <c r="W210" s="312"/>
      <c r="X210" s="313"/>
    </row>
    <row r="211" spans="1:27" s="314" customFormat="1" ht="24" customHeight="1" thickBot="1">
      <c r="A211" s="305"/>
      <c r="B211" s="306"/>
      <c r="C211" s="306"/>
      <c r="D211" s="307"/>
      <c r="E211" s="308"/>
      <c r="F211" s="333"/>
      <c r="G211" s="308"/>
      <c r="H211" s="306"/>
      <c r="I211" s="306"/>
      <c r="J211" s="306"/>
      <c r="K211" s="306"/>
      <c r="L211" s="309"/>
      <c r="M211" s="310"/>
      <c r="N211" s="308"/>
      <c r="O211" s="306"/>
      <c r="P211" s="306"/>
      <c r="Q211" s="306"/>
      <c r="R211" s="306"/>
      <c r="S211" s="436"/>
      <c r="T211" s="423"/>
      <c r="U211" s="306"/>
      <c r="V211" s="311"/>
      <c r="W211" s="312"/>
      <c r="X211" s="313"/>
    </row>
    <row r="212" spans="1:27" s="367" customFormat="1" ht="24" customHeight="1" thickBot="1">
      <c r="A212" s="368"/>
      <c r="B212" s="308"/>
      <c r="C212" s="308"/>
      <c r="D212" s="311"/>
      <c r="E212" s="308"/>
      <c r="F212" s="333"/>
      <c r="G212" s="308"/>
      <c r="H212" s="308"/>
      <c r="I212" s="308"/>
      <c r="J212" s="308"/>
      <c r="K212" s="308"/>
      <c r="L212" s="309"/>
      <c r="M212" s="369"/>
      <c r="N212" s="308"/>
      <c r="O212" s="308"/>
      <c r="P212" s="308"/>
      <c r="Q212" s="308"/>
      <c r="R212" s="308"/>
      <c r="S212" s="438"/>
      <c r="T212" s="425"/>
      <c r="U212" s="308"/>
      <c r="V212" s="311"/>
      <c r="W212" s="311"/>
      <c r="X212" s="363"/>
      <c r="Y212" s="364"/>
      <c r="Z212" s="365"/>
      <c r="AA212" s="366"/>
    </row>
    <row r="213" spans="1:27" s="314" customFormat="1" ht="24" customHeight="1">
      <c r="A213" s="305"/>
      <c r="B213" s="306"/>
      <c r="C213" s="306"/>
      <c r="D213" s="307"/>
      <c r="E213" s="308"/>
      <c r="F213" s="333"/>
      <c r="G213" s="308"/>
      <c r="H213" s="306"/>
      <c r="I213" s="306"/>
      <c r="J213" s="306"/>
      <c r="K213" s="306"/>
      <c r="L213" s="309"/>
      <c r="M213" s="310"/>
      <c r="N213" s="308"/>
      <c r="O213" s="306"/>
      <c r="P213" s="306"/>
      <c r="Q213" s="306"/>
      <c r="R213" s="306"/>
      <c r="S213" s="436"/>
      <c r="T213" s="423"/>
      <c r="U213" s="329"/>
      <c r="V213" s="311"/>
      <c r="W213" s="312"/>
      <c r="X213" s="313"/>
    </row>
    <row r="214" spans="1:27" s="314" customFormat="1" ht="24" customHeight="1">
      <c r="A214" s="305"/>
      <c r="B214" s="306"/>
      <c r="C214" s="306"/>
      <c r="D214" s="307"/>
      <c r="E214" s="308"/>
      <c r="F214" s="333"/>
      <c r="G214" s="308"/>
      <c r="H214" s="306"/>
      <c r="I214" s="306"/>
      <c r="J214" s="306"/>
      <c r="K214" s="306"/>
      <c r="L214" s="309"/>
      <c r="M214" s="310"/>
      <c r="N214" s="308"/>
      <c r="O214" s="306"/>
      <c r="P214" s="306"/>
      <c r="Q214" s="306"/>
      <c r="R214" s="306"/>
      <c r="S214" s="436"/>
      <c r="T214" s="423"/>
      <c r="U214" s="306"/>
      <c r="V214" s="311"/>
      <c r="W214" s="312"/>
      <c r="X214" s="313"/>
    </row>
    <row r="215" spans="1:27" s="314" customFormat="1" ht="24" customHeight="1">
      <c r="A215" s="305"/>
      <c r="B215" s="306"/>
      <c r="C215" s="306"/>
      <c r="D215" s="307"/>
      <c r="E215" s="308"/>
      <c r="F215" s="333"/>
      <c r="G215" s="308"/>
      <c r="H215" s="306"/>
      <c r="I215" s="306"/>
      <c r="J215" s="306"/>
      <c r="K215" s="306"/>
      <c r="L215" s="309"/>
      <c r="M215" s="310"/>
      <c r="N215" s="308"/>
      <c r="O215" s="306"/>
      <c r="P215" s="306"/>
      <c r="Q215" s="306"/>
      <c r="R215" s="306"/>
      <c r="S215" s="436"/>
      <c r="T215" s="423"/>
      <c r="U215" s="306"/>
      <c r="V215" s="311"/>
      <c r="W215" s="312"/>
      <c r="X215" s="313"/>
    </row>
    <row r="216" spans="1:27" s="314" customFormat="1" ht="24" customHeight="1">
      <c r="A216" s="305"/>
      <c r="B216" s="306"/>
      <c r="C216" s="306"/>
      <c r="D216" s="307"/>
      <c r="E216" s="308"/>
      <c r="F216" s="333"/>
      <c r="G216" s="308"/>
      <c r="H216" s="306"/>
      <c r="I216" s="306"/>
      <c r="J216" s="306"/>
      <c r="K216" s="306"/>
      <c r="L216" s="309"/>
      <c r="M216" s="310"/>
      <c r="N216" s="308"/>
      <c r="O216" s="306"/>
      <c r="P216" s="306"/>
      <c r="Q216" s="306"/>
      <c r="R216" s="306"/>
      <c r="S216" s="436"/>
      <c r="T216" s="423"/>
      <c r="U216" s="306"/>
      <c r="V216" s="311"/>
      <c r="W216" s="312"/>
      <c r="X216" s="313"/>
    </row>
    <row r="217" spans="1:27" s="314" customFormat="1" ht="24" customHeight="1">
      <c r="A217" s="305"/>
      <c r="B217" s="306"/>
      <c r="C217" s="306"/>
      <c r="D217" s="307"/>
      <c r="E217" s="308"/>
      <c r="F217" s="333"/>
      <c r="G217" s="308"/>
      <c r="H217" s="306"/>
      <c r="I217" s="306"/>
      <c r="J217" s="306"/>
      <c r="K217" s="306"/>
      <c r="L217" s="309"/>
      <c r="M217" s="310"/>
      <c r="N217" s="308"/>
      <c r="O217" s="306"/>
      <c r="P217" s="306"/>
      <c r="Q217" s="306"/>
      <c r="R217" s="306"/>
      <c r="S217" s="436"/>
      <c r="T217" s="423"/>
      <c r="U217" s="306"/>
      <c r="V217" s="311"/>
      <c r="W217" s="312"/>
      <c r="X217" s="313"/>
    </row>
    <row r="218" spans="1:27" s="314" customFormat="1" ht="24" customHeight="1">
      <c r="A218" s="305"/>
      <c r="B218" s="306"/>
      <c r="C218" s="306"/>
      <c r="D218" s="307"/>
      <c r="E218" s="308"/>
      <c r="F218" s="333"/>
      <c r="G218" s="308"/>
      <c r="H218" s="306"/>
      <c r="I218" s="306"/>
      <c r="J218" s="306"/>
      <c r="K218" s="306"/>
      <c r="L218" s="309"/>
      <c r="M218" s="310"/>
      <c r="N218" s="308"/>
      <c r="O218" s="306"/>
      <c r="P218" s="306"/>
      <c r="Q218" s="306"/>
      <c r="R218" s="306"/>
      <c r="S218" s="436"/>
      <c r="T218" s="423"/>
      <c r="U218" s="329"/>
      <c r="V218" s="311"/>
      <c r="W218" s="312"/>
      <c r="X218" s="313"/>
    </row>
    <row r="219" spans="1:27" s="314" customFormat="1" ht="24" customHeight="1">
      <c r="A219" s="305"/>
      <c r="B219" s="306"/>
      <c r="C219" s="306"/>
      <c r="D219" s="307"/>
      <c r="E219" s="308"/>
      <c r="F219" s="333"/>
      <c r="G219" s="308"/>
      <c r="H219" s="306"/>
      <c r="I219" s="306"/>
      <c r="J219" s="306"/>
      <c r="K219" s="306"/>
      <c r="L219" s="309"/>
      <c r="M219" s="310"/>
      <c r="N219" s="308"/>
      <c r="O219" s="306"/>
      <c r="P219" s="306"/>
      <c r="Q219" s="306"/>
      <c r="R219" s="306"/>
      <c r="S219" s="436"/>
      <c r="T219" s="423"/>
      <c r="U219" s="329"/>
      <c r="V219" s="311"/>
      <c r="W219" s="312"/>
      <c r="X219" s="313"/>
    </row>
    <row r="220" spans="1:27" s="314" customFormat="1" ht="24" customHeight="1">
      <c r="A220" s="305"/>
      <c r="B220" s="306"/>
      <c r="C220" s="306"/>
      <c r="D220" s="307"/>
      <c r="E220" s="308"/>
      <c r="F220" s="333"/>
      <c r="G220" s="308"/>
      <c r="H220" s="306"/>
      <c r="I220" s="306"/>
      <c r="J220" s="306"/>
      <c r="K220" s="306"/>
      <c r="L220" s="309"/>
      <c r="M220" s="310"/>
      <c r="N220" s="308"/>
      <c r="O220" s="306"/>
      <c r="P220" s="306"/>
      <c r="Q220" s="306"/>
      <c r="R220" s="306"/>
      <c r="S220" s="436"/>
      <c r="T220" s="423"/>
      <c r="U220" s="306"/>
      <c r="V220" s="311"/>
      <c r="W220" s="312"/>
      <c r="X220" s="313"/>
    </row>
    <row r="221" spans="1:27" s="314" customFormat="1" ht="24" customHeight="1">
      <c r="A221" s="305"/>
      <c r="B221" s="306"/>
      <c r="C221" s="306"/>
      <c r="D221" s="307"/>
      <c r="E221" s="308"/>
      <c r="F221" s="333"/>
      <c r="G221" s="308"/>
      <c r="H221" s="306"/>
      <c r="I221" s="306"/>
      <c r="J221" s="306"/>
      <c r="K221" s="306"/>
      <c r="L221" s="309"/>
      <c r="M221" s="310"/>
      <c r="N221" s="308"/>
      <c r="O221" s="306"/>
      <c r="P221" s="306"/>
      <c r="Q221" s="306"/>
      <c r="R221" s="306"/>
      <c r="S221" s="436"/>
      <c r="T221" s="423"/>
      <c r="U221" s="306"/>
      <c r="V221" s="311"/>
      <c r="W221" s="312"/>
      <c r="X221" s="313"/>
    </row>
    <row r="222" spans="1:27" s="314" customFormat="1" ht="24" customHeight="1">
      <c r="A222" s="305"/>
      <c r="B222" s="306"/>
      <c r="C222" s="306"/>
      <c r="D222" s="307"/>
      <c r="E222" s="308"/>
      <c r="F222" s="333"/>
      <c r="G222" s="308"/>
      <c r="H222" s="306"/>
      <c r="I222" s="306"/>
      <c r="J222" s="306"/>
      <c r="K222" s="306"/>
      <c r="L222" s="309"/>
      <c r="M222" s="310"/>
      <c r="N222" s="308"/>
      <c r="O222" s="306"/>
      <c r="P222" s="306"/>
      <c r="Q222" s="306"/>
      <c r="R222" s="306"/>
      <c r="S222" s="436"/>
      <c r="T222" s="423"/>
      <c r="U222" s="306"/>
      <c r="V222" s="311"/>
      <c r="W222" s="312"/>
      <c r="X222" s="313"/>
    </row>
    <row r="223" spans="1:27" s="314" customFormat="1" ht="24" customHeight="1">
      <c r="A223" s="305"/>
      <c r="B223" s="306"/>
      <c r="C223" s="306"/>
      <c r="D223" s="307"/>
      <c r="E223" s="308"/>
      <c r="F223" s="333"/>
      <c r="G223" s="308"/>
      <c r="H223" s="306"/>
      <c r="I223" s="306"/>
      <c r="J223" s="306"/>
      <c r="K223" s="306"/>
      <c r="L223" s="309"/>
      <c r="M223" s="370"/>
      <c r="N223" s="308"/>
      <c r="O223" s="306"/>
      <c r="P223" s="306"/>
      <c r="Q223" s="306"/>
      <c r="R223" s="306"/>
      <c r="S223" s="436"/>
      <c r="T223" s="423"/>
      <c r="U223" s="306"/>
      <c r="V223" s="311"/>
      <c r="W223" s="312"/>
      <c r="X223" s="313"/>
    </row>
    <row r="224" spans="1:27" s="314" customFormat="1" ht="24" customHeight="1">
      <c r="A224" s="305"/>
      <c r="B224" s="306"/>
      <c r="C224" s="306"/>
      <c r="D224" s="307"/>
      <c r="E224" s="308"/>
      <c r="F224" s="333"/>
      <c r="G224" s="308"/>
      <c r="H224" s="306"/>
      <c r="I224" s="306"/>
      <c r="J224" s="306"/>
      <c r="K224" s="306"/>
      <c r="L224" s="309"/>
      <c r="M224" s="310"/>
      <c r="N224" s="308"/>
      <c r="O224" s="306"/>
      <c r="P224" s="306"/>
      <c r="Q224" s="306"/>
      <c r="R224" s="306"/>
      <c r="S224" s="436"/>
      <c r="T224" s="423"/>
      <c r="U224" s="306"/>
      <c r="V224" s="311"/>
      <c r="W224" s="312"/>
      <c r="X224" s="313"/>
    </row>
    <row r="225" spans="1:28" s="314" customFormat="1" ht="24" customHeight="1">
      <c r="A225" s="305"/>
      <c r="B225" s="306"/>
      <c r="C225" s="306"/>
      <c r="D225" s="307"/>
      <c r="E225" s="308"/>
      <c r="F225" s="333"/>
      <c r="G225" s="308"/>
      <c r="H225" s="306"/>
      <c r="I225" s="306"/>
      <c r="J225" s="306"/>
      <c r="K225" s="306"/>
      <c r="L225" s="309"/>
      <c r="M225" s="310"/>
      <c r="N225" s="308"/>
      <c r="O225" s="306"/>
      <c r="P225" s="306"/>
      <c r="Q225" s="306"/>
      <c r="R225" s="306"/>
      <c r="S225" s="436"/>
      <c r="T225" s="423"/>
      <c r="U225" s="306"/>
      <c r="V225" s="311"/>
      <c r="W225" s="312"/>
      <c r="X225" s="313"/>
    </row>
    <row r="226" spans="1:28" s="314" customFormat="1" ht="24" customHeight="1">
      <c r="A226" s="305"/>
      <c r="B226" s="306"/>
      <c r="C226" s="306"/>
      <c r="D226" s="307"/>
      <c r="E226" s="308"/>
      <c r="F226" s="333"/>
      <c r="G226" s="308"/>
      <c r="H226" s="306"/>
      <c r="I226" s="306"/>
      <c r="J226" s="306"/>
      <c r="K226" s="306"/>
      <c r="L226" s="309"/>
      <c r="M226" s="310"/>
      <c r="N226" s="308"/>
      <c r="O226" s="306"/>
      <c r="P226" s="306"/>
      <c r="Q226" s="306"/>
      <c r="R226" s="306"/>
      <c r="S226" s="436"/>
      <c r="T226" s="423"/>
      <c r="U226" s="306"/>
      <c r="V226" s="311"/>
      <c r="W226" s="312"/>
      <c r="X226" s="313"/>
    </row>
    <row r="227" spans="1:28" s="314" customFormat="1" ht="24" customHeight="1">
      <c r="A227" s="305"/>
      <c r="B227" s="306"/>
      <c r="C227" s="306"/>
      <c r="D227" s="307"/>
      <c r="E227" s="308"/>
      <c r="F227" s="333"/>
      <c r="G227" s="308"/>
      <c r="H227" s="306"/>
      <c r="I227" s="306"/>
      <c r="J227" s="306"/>
      <c r="K227" s="306"/>
      <c r="L227" s="309"/>
      <c r="M227" s="310"/>
      <c r="N227" s="308"/>
      <c r="O227" s="306"/>
      <c r="P227" s="306"/>
      <c r="Q227" s="306"/>
      <c r="R227" s="306"/>
      <c r="S227" s="436"/>
      <c r="T227" s="423"/>
      <c r="U227" s="306"/>
      <c r="V227" s="311"/>
      <c r="W227" s="312"/>
      <c r="X227" s="313"/>
    </row>
    <row r="228" spans="1:28" s="314" customFormat="1" ht="24" customHeight="1">
      <c r="A228" s="305"/>
      <c r="B228" s="306"/>
      <c r="C228" s="306"/>
      <c r="D228" s="307"/>
      <c r="E228" s="308"/>
      <c r="F228" s="333"/>
      <c r="G228" s="308"/>
      <c r="H228" s="306"/>
      <c r="I228" s="306"/>
      <c r="J228" s="306"/>
      <c r="K228" s="306"/>
      <c r="L228" s="309"/>
      <c r="M228" s="310"/>
      <c r="N228" s="308"/>
      <c r="O228" s="306"/>
      <c r="P228" s="306"/>
      <c r="Q228" s="306"/>
      <c r="R228" s="306"/>
      <c r="S228" s="436"/>
      <c r="T228" s="423"/>
      <c r="U228" s="306"/>
      <c r="V228" s="311"/>
      <c r="W228" s="312"/>
      <c r="X228" s="313"/>
    </row>
    <row r="229" spans="1:28" s="314" customFormat="1" ht="24" customHeight="1">
      <c r="A229" s="305"/>
      <c r="B229" s="306"/>
      <c r="C229" s="306"/>
      <c r="D229" s="307"/>
      <c r="E229" s="308"/>
      <c r="F229" s="333"/>
      <c r="G229" s="308"/>
      <c r="H229" s="306"/>
      <c r="I229" s="306"/>
      <c r="J229" s="306"/>
      <c r="K229" s="306"/>
      <c r="L229" s="309"/>
      <c r="M229" s="310"/>
      <c r="N229" s="308"/>
      <c r="O229" s="306"/>
      <c r="P229" s="306"/>
      <c r="Q229" s="306"/>
      <c r="R229" s="306"/>
      <c r="S229" s="436"/>
      <c r="T229" s="423"/>
      <c r="U229" s="306"/>
      <c r="V229" s="311"/>
      <c r="W229" s="312"/>
      <c r="X229" s="313"/>
    </row>
    <row r="230" spans="1:28" s="314" customFormat="1" ht="24" customHeight="1">
      <c r="A230" s="305"/>
      <c r="B230" s="306"/>
      <c r="C230" s="306"/>
      <c r="D230" s="307"/>
      <c r="E230" s="308"/>
      <c r="F230" s="333"/>
      <c r="G230" s="308"/>
      <c r="H230" s="306"/>
      <c r="I230" s="306"/>
      <c r="J230" s="306"/>
      <c r="K230" s="306"/>
      <c r="L230" s="309"/>
      <c r="M230" s="310"/>
      <c r="N230" s="308"/>
      <c r="O230" s="306"/>
      <c r="P230" s="306"/>
      <c r="Q230" s="306"/>
      <c r="R230" s="306"/>
      <c r="S230" s="436"/>
      <c r="T230" s="423"/>
      <c r="U230" s="306"/>
      <c r="V230" s="311"/>
      <c r="W230" s="312"/>
      <c r="X230" s="313"/>
    </row>
    <row r="231" spans="1:28" s="314" customFormat="1" ht="24" customHeight="1">
      <c r="A231" s="305"/>
      <c r="B231" s="306"/>
      <c r="C231" s="306"/>
      <c r="D231" s="307"/>
      <c r="E231" s="308"/>
      <c r="F231" s="333"/>
      <c r="G231" s="308"/>
      <c r="H231" s="306"/>
      <c r="I231" s="306"/>
      <c r="J231" s="306"/>
      <c r="K231" s="306"/>
      <c r="L231" s="309"/>
      <c r="M231" s="310"/>
      <c r="N231" s="308"/>
      <c r="O231" s="306"/>
      <c r="P231" s="306"/>
      <c r="Q231" s="306"/>
      <c r="R231" s="306"/>
      <c r="S231" s="436"/>
      <c r="T231" s="423"/>
      <c r="U231" s="306"/>
      <c r="V231" s="311"/>
      <c r="W231" s="312"/>
      <c r="X231" s="313"/>
    </row>
    <row r="232" spans="1:28" s="314" customFormat="1" ht="24" customHeight="1">
      <c r="A232" s="305"/>
      <c r="B232" s="306"/>
      <c r="C232" s="306"/>
      <c r="D232" s="307"/>
      <c r="E232" s="308"/>
      <c r="F232" s="333"/>
      <c r="G232" s="308"/>
      <c r="H232" s="306"/>
      <c r="I232" s="306"/>
      <c r="J232" s="306"/>
      <c r="K232" s="306"/>
      <c r="L232" s="309"/>
      <c r="M232" s="310"/>
      <c r="N232" s="308"/>
      <c r="O232" s="306"/>
      <c r="P232" s="306"/>
      <c r="Q232" s="306"/>
      <c r="R232" s="306"/>
      <c r="S232" s="436"/>
      <c r="T232" s="423"/>
      <c r="U232" s="306"/>
      <c r="V232" s="311"/>
      <c r="W232" s="312"/>
      <c r="X232" s="313"/>
    </row>
    <row r="233" spans="1:28" s="314" customFormat="1" ht="24" customHeight="1">
      <c r="A233" s="305"/>
      <c r="B233" s="306"/>
      <c r="C233" s="306"/>
      <c r="D233" s="307"/>
      <c r="E233" s="308"/>
      <c r="F233" s="333"/>
      <c r="G233" s="308"/>
      <c r="H233" s="306"/>
      <c r="I233" s="306"/>
      <c r="J233" s="306"/>
      <c r="K233" s="306"/>
      <c r="L233" s="309"/>
      <c r="M233" s="310"/>
      <c r="N233" s="308"/>
      <c r="O233" s="306"/>
      <c r="P233" s="306"/>
      <c r="Q233" s="306"/>
      <c r="R233" s="306"/>
      <c r="S233" s="436"/>
      <c r="T233" s="423"/>
      <c r="U233" s="306"/>
      <c r="V233" s="311"/>
      <c r="W233" s="312"/>
      <c r="X233" s="313"/>
    </row>
    <row r="234" spans="1:28" s="314" customFormat="1" ht="24" customHeight="1">
      <c r="A234" s="305"/>
      <c r="B234" s="306"/>
      <c r="C234" s="306"/>
      <c r="D234" s="307"/>
      <c r="E234" s="308"/>
      <c r="F234" s="333"/>
      <c r="G234" s="308"/>
      <c r="H234" s="306"/>
      <c r="I234" s="306"/>
      <c r="J234" s="306"/>
      <c r="K234" s="306"/>
      <c r="L234" s="309"/>
      <c r="M234" s="310"/>
      <c r="N234" s="308"/>
      <c r="O234" s="306"/>
      <c r="P234" s="306"/>
      <c r="Q234" s="306"/>
      <c r="R234" s="306"/>
      <c r="S234" s="436"/>
      <c r="T234" s="423"/>
      <c r="U234" s="306"/>
      <c r="V234" s="311"/>
      <c r="W234" s="312"/>
      <c r="X234" s="313"/>
    </row>
    <row r="235" spans="1:28" s="314" customFormat="1" ht="24" customHeight="1">
      <c r="A235" s="305"/>
      <c r="B235" s="306"/>
      <c r="C235" s="306"/>
      <c r="D235" s="307"/>
      <c r="E235" s="308"/>
      <c r="F235" s="333"/>
      <c r="G235" s="308"/>
      <c r="H235" s="306"/>
      <c r="I235" s="306"/>
      <c r="J235" s="306"/>
      <c r="K235" s="306"/>
      <c r="L235" s="309"/>
      <c r="M235" s="310"/>
      <c r="N235" s="308"/>
      <c r="O235" s="306"/>
      <c r="P235" s="306"/>
      <c r="Q235" s="306"/>
      <c r="R235" s="306"/>
      <c r="S235" s="436"/>
      <c r="T235" s="423"/>
      <c r="U235" s="306"/>
      <c r="V235" s="311"/>
      <c r="W235" s="312"/>
      <c r="X235" s="313"/>
    </row>
    <row r="236" spans="1:28" s="314" customFormat="1" ht="24" customHeight="1" thickBot="1">
      <c r="A236" s="305"/>
      <c r="B236" s="306"/>
      <c r="C236" s="306"/>
      <c r="D236" s="307"/>
      <c r="E236" s="308"/>
      <c r="F236" s="333"/>
      <c r="G236" s="308"/>
      <c r="H236" s="306"/>
      <c r="I236" s="306"/>
      <c r="J236" s="306"/>
      <c r="K236" s="306"/>
      <c r="L236" s="309"/>
      <c r="M236" s="310"/>
      <c r="N236" s="308"/>
      <c r="O236" s="306"/>
      <c r="P236" s="306"/>
      <c r="Q236" s="306"/>
      <c r="R236" s="306"/>
      <c r="S236" s="436"/>
      <c r="T236" s="423"/>
      <c r="U236" s="306"/>
      <c r="V236" s="311"/>
      <c r="W236" s="312"/>
      <c r="X236" s="313"/>
    </row>
    <row r="237" spans="1:28" s="367" customFormat="1" ht="24" customHeight="1" thickBot="1">
      <c r="A237" s="368"/>
      <c r="B237" s="308"/>
      <c r="C237" s="308"/>
      <c r="D237" s="311"/>
      <c r="E237" s="308"/>
      <c r="F237" s="333"/>
      <c r="G237" s="308"/>
      <c r="H237" s="308"/>
      <c r="I237" s="308"/>
      <c r="J237" s="308"/>
      <c r="K237" s="308"/>
      <c r="L237" s="309"/>
      <c r="M237" s="369"/>
      <c r="N237" s="308"/>
      <c r="O237" s="308"/>
      <c r="P237" s="308"/>
      <c r="Q237" s="308"/>
      <c r="R237" s="308"/>
      <c r="S237" s="438"/>
      <c r="T237" s="425"/>
      <c r="U237" s="308"/>
      <c r="V237" s="311"/>
      <c r="W237" s="311"/>
      <c r="X237" s="371"/>
      <c r="Y237" s="372"/>
      <c r="Z237" s="373"/>
      <c r="AA237" s="374"/>
      <c r="AB237" s="375"/>
    </row>
    <row r="238" spans="1:28" s="314" customFormat="1" ht="24" customHeight="1">
      <c r="A238" s="305"/>
      <c r="B238" s="306"/>
      <c r="C238" s="306"/>
      <c r="D238" s="307"/>
      <c r="E238" s="308"/>
      <c r="F238" s="333"/>
      <c r="G238" s="308"/>
      <c r="H238" s="306"/>
      <c r="I238" s="306"/>
      <c r="J238" s="306"/>
      <c r="K238" s="306"/>
      <c r="L238" s="309"/>
      <c r="M238" s="310"/>
      <c r="N238" s="308"/>
      <c r="O238" s="306"/>
      <c r="P238" s="306"/>
      <c r="Q238" s="306"/>
      <c r="R238" s="306"/>
      <c r="S238" s="436"/>
      <c r="T238" s="423"/>
      <c r="U238" s="306"/>
      <c r="V238" s="311"/>
      <c r="W238" s="312"/>
      <c r="X238" s="313"/>
    </row>
    <row r="239" spans="1:28" s="314" customFormat="1" ht="24" customHeight="1">
      <c r="A239" s="305"/>
      <c r="B239" s="306"/>
      <c r="C239" s="306"/>
      <c r="D239" s="307"/>
      <c r="E239" s="308"/>
      <c r="F239" s="333"/>
      <c r="G239" s="308"/>
      <c r="H239" s="306"/>
      <c r="I239" s="306"/>
      <c r="J239" s="306"/>
      <c r="K239" s="306"/>
      <c r="L239" s="309"/>
      <c r="M239" s="310"/>
      <c r="N239" s="308"/>
      <c r="O239" s="306"/>
      <c r="P239" s="306"/>
      <c r="Q239" s="306"/>
      <c r="R239" s="306"/>
      <c r="S239" s="436"/>
      <c r="T239" s="423"/>
      <c r="U239" s="306"/>
      <c r="V239" s="311"/>
      <c r="W239" s="312"/>
      <c r="X239" s="313"/>
    </row>
    <row r="240" spans="1:28" s="314" customFormat="1" ht="24" customHeight="1">
      <c r="A240" s="305"/>
      <c r="B240" s="306"/>
      <c r="C240" s="306"/>
      <c r="D240" s="307"/>
      <c r="E240" s="308"/>
      <c r="F240" s="333"/>
      <c r="G240" s="308"/>
      <c r="H240" s="306"/>
      <c r="I240" s="306"/>
      <c r="J240" s="306"/>
      <c r="K240" s="306"/>
      <c r="L240" s="309"/>
      <c r="M240" s="310"/>
      <c r="N240" s="308"/>
      <c r="O240" s="306"/>
      <c r="P240" s="306"/>
      <c r="Q240" s="306"/>
      <c r="R240" s="306"/>
      <c r="S240" s="436"/>
      <c r="T240" s="423"/>
      <c r="U240" s="306"/>
      <c r="V240" s="311"/>
      <c r="W240" s="312"/>
      <c r="X240" s="313"/>
    </row>
    <row r="241" spans="1:24" s="314" customFormat="1" ht="24" customHeight="1">
      <c r="A241" s="305"/>
      <c r="B241" s="306"/>
      <c r="C241" s="306"/>
      <c r="D241" s="307"/>
      <c r="E241" s="308"/>
      <c r="F241" s="333"/>
      <c r="G241" s="308"/>
      <c r="H241" s="306"/>
      <c r="I241" s="306"/>
      <c r="J241" s="306"/>
      <c r="K241" s="306"/>
      <c r="L241" s="309"/>
      <c r="M241" s="310"/>
      <c r="N241" s="308"/>
      <c r="O241" s="306"/>
      <c r="P241" s="306"/>
      <c r="Q241" s="306"/>
      <c r="R241" s="306"/>
      <c r="S241" s="436"/>
      <c r="T241" s="423"/>
      <c r="U241" s="306"/>
      <c r="V241" s="311"/>
      <c r="W241" s="312"/>
      <c r="X241" s="313"/>
    </row>
    <row r="242" spans="1:24" s="314" customFormat="1" ht="24" customHeight="1">
      <c r="A242" s="305"/>
      <c r="B242" s="306"/>
      <c r="C242" s="306"/>
      <c r="D242" s="307"/>
      <c r="E242" s="308"/>
      <c r="F242" s="333"/>
      <c r="G242" s="308"/>
      <c r="H242" s="306"/>
      <c r="I242" s="306"/>
      <c r="J242" s="306"/>
      <c r="K242" s="306"/>
      <c r="L242" s="309"/>
      <c r="M242" s="310"/>
      <c r="N242" s="308"/>
      <c r="O242" s="306"/>
      <c r="P242" s="306"/>
      <c r="Q242" s="306"/>
      <c r="R242" s="306"/>
      <c r="S242" s="436"/>
      <c r="T242" s="423"/>
      <c r="U242" s="306"/>
      <c r="V242" s="311"/>
      <c r="W242" s="312"/>
      <c r="X242" s="313"/>
    </row>
    <row r="243" spans="1:24" s="314" customFormat="1" ht="24" customHeight="1">
      <c r="A243" s="305"/>
      <c r="B243" s="306"/>
      <c r="C243" s="306"/>
      <c r="D243" s="307"/>
      <c r="E243" s="308"/>
      <c r="F243" s="333"/>
      <c r="G243" s="308"/>
      <c r="H243" s="306"/>
      <c r="I243" s="306"/>
      <c r="J243" s="306"/>
      <c r="K243" s="306"/>
      <c r="L243" s="309"/>
      <c r="M243" s="310"/>
      <c r="N243" s="308"/>
      <c r="O243" s="306"/>
      <c r="P243" s="306"/>
      <c r="Q243" s="306"/>
      <c r="R243" s="306"/>
      <c r="S243" s="436"/>
      <c r="T243" s="423"/>
      <c r="U243" s="306"/>
      <c r="V243" s="311"/>
      <c r="W243" s="312"/>
      <c r="X243" s="313"/>
    </row>
    <row r="244" spans="1:24" s="314" customFormat="1" ht="24" customHeight="1">
      <c r="A244" s="305"/>
      <c r="B244" s="306"/>
      <c r="C244" s="306"/>
      <c r="D244" s="307"/>
      <c r="E244" s="308"/>
      <c r="F244" s="333"/>
      <c r="G244" s="308"/>
      <c r="H244" s="306"/>
      <c r="I244" s="306"/>
      <c r="J244" s="306"/>
      <c r="K244" s="306"/>
      <c r="L244" s="309"/>
      <c r="M244" s="310"/>
      <c r="N244" s="308"/>
      <c r="O244" s="306"/>
      <c r="P244" s="306"/>
      <c r="Q244" s="306"/>
      <c r="R244" s="306"/>
      <c r="S244" s="436"/>
      <c r="T244" s="423"/>
      <c r="U244" s="306"/>
      <c r="V244" s="311"/>
      <c r="W244" s="312"/>
      <c r="X244" s="313"/>
    </row>
    <row r="245" spans="1:24" s="314" customFormat="1" ht="24" customHeight="1">
      <c r="A245" s="305"/>
      <c r="B245" s="306"/>
      <c r="C245" s="306"/>
      <c r="D245" s="307"/>
      <c r="E245" s="308"/>
      <c r="F245" s="333"/>
      <c r="G245" s="308"/>
      <c r="H245" s="306"/>
      <c r="I245" s="306"/>
      <c r="J245" s="306"/>
      <c r="K245" s="306"/>
      <c r="L245" s="309"/>
      <c r="M245" s="310"/>
      <c r="N245" s="308"/>
      <c r="O245" s="306"/>
      <c r="P245" s="306"/>
      <c r="Q245" s="306"/>
      <c r="R245" s="306"/>
      <c r="S245" s="436"/>
      <c r="T245" s="423"/>
      <c r="U245" s="306"/>
      <c r="V245" s="311"/>
      <c r="W245" s="312"/>
      <c r="X245" s="313"/>
    </row>
    <row r="246" spans="1:24" s="314" customFormat="1" ht="24" customHeight="1">
      <c r="A246" s="305"/>
      <c r="B246" s="306"/>
      <c r="C246" s="306"/>
      <c r="D246" s="307"/>
      <c r="E246" s="308"/>
      <c r="F246" s="333"/>
      <c r="G246" s="308"/>
      <c r="H246" s="306"/>
      <c r="I246" s="306"/>
      <c r="J246" s="306"/>
      <c r="K246" s="306"/>
      <c r="L246" s="309"/>
      <c r="M246" s="310"/>
      <c r="N246" s="308"/>
      <c r="O246" s="306"/>
      <c r="P246" s="306"/>
      <c r="Q246" s="306"/>
      <c r="R246" s="306"/>
      <c r="S246" s="436"/>
      <c r="T246" s="423"/>
      <c r="U246" s="306"/>
      <c r="V246" s="311"/>
      <c r="W246" s="312"/>
      <c r="X246" s="313"/>
    </row>
    <row r="247" spans="1:24" s="314" customFormat="1" ht="24" customHeight="1">
      <c r="A247" s="305"/>
      <c r="B247" s="306"/>
      <c r="C247" s="306"/>
      <c r="D247" s="307"/>
      <c r="E247" s="308"/>
      <c r="F247" s="333"/>
      <c r="G247" s="308"/>
      <c r="H247" s="306"/>
      <c r="I247" s="306"/>
      <c r="J247" s="306"/>
      <c r="K247" s="306"/>
      <c r="L247" s="309"/>
      <c r="M247" s="310"/>
      <c r="N247" s="308"/>
      <c r="O247" s="306"/>
      <c r="P247" s="306"/>
      <c r="Q247" s="306"/>
      <c r="R247" s="306"/>
      <c r="S247" s="436"/>
      <c r="T247" s="423"/>
      <c r="U247" s="306"/>
      <c r="V247" s="311"/>
      <c r="W247" s="312"/>
      <c r="X247" s="313"/>
    </row>
    <row r="248" spans="1:24" s="314" customFormat="1" ht="24" customHeight="1">
      <c r="A248" s="305"/>
      <c r="B248" s="306"/>
      <c r="C248" s="306"/>
      <c r="D248" s="307"/>
      <c r="E248" s="308"/>
      <c r="F248" s="333"/>
      <c r="G248" s="308"/>
      <c r="H248" s="306"/>
      <c r="I248" s="306"/>
      <c r="J248" s="306"/>
      <c r="K248" s="306"/>
      <c r="L248" s="309"/>
      <c r="M248" s="310"/>
      <c r="N248" s="308"/>
      <c r="O248" s="306"/>
      <c r="P248" s="306"/>
      <c r="Q248" s="306"/>
      <c r="R248" s="306"/>
      <c r="S248" s="436"/>
      <c r="T248" s="423"/>
      <c r="U248" s="306"/>
      <c r="V248" s="311"/>
      <c r="W248" s="312"/>
      <c r="X248" s="313"/>
    </row>
    <row r="249" spans="1:24" s="314" customFormat="1" ht="24" customHeight="1">
      <c r="A249" s="305"/>
      <c r="B249" s="306"/>
      <c r="C249" s="306"/>
      <c r="D249" s="307"/>
      <c r="E249" s="308"/>
      <c r="F249" s="333"/>
      <c r="G249" s="308"/>
      <c r="H249" s="306"/>
      <c r="I249" s="306"/>
      <c r="J249" s="306"/>
      <c r="K249" s="306"/>
      <c r="L249" s="309"/>
      <c r="M249" s="310"/>
      <c r="N249" s="308"/>
      <c r="O249" s="306"/>
      <c r="P249" s="306"/>
      <c r="Q249" s="306"/>
      <c r="R249" s="306"/>
      <c r="S249" s="436"/>
      <c r="T249" s="423"/>
      <c r="U249" s="306"/>
      <c r="V249" s="311"/>
      <c r="W249" s="312"/>
      <c r="X249" s="313"/>
    </row>
    <row r="250" spans="1:24" s="314" customFormat="1" ht="24" customHeight="1">
      <c r="A250" s="305"/>
      <c r="B250" s="306"/>
      <c r="C250" s="306"/>
      <c r="D250" s="307"/>
      <c r="E250" s="308"/>
      <c r="F250" s="333"/>
      <c r="G250" s="308"/>
      <c r="H250" s="306"/>
      <c r="I250" s="306"/>
      <c r="J250" s="306"/>
      <c r="K250" s="306"/>
      <c r="L250" s="309"/>
      <c r="M250" s="310"/>
      <c r="N250" s="308"/>
      <c r="O250" s="306"/>
      <c r="P250" s="306"/>
      <c r="Q250" s="306"/>
      <c r="R250" s="306"/>
      <c r="S250" s="436"/>
      <c r="T250" s="423"/>
      <c r="U250" s="306"/>
      <c r="V250" s="311"/>
      <c r="W250" s="312"/>
      <c r="X250" s="313"/>
    </row>
    <row r="251" spans="1:24" s="314" customFormat="1" ht="24" customHeight="1">
      <c r="A251" s="305"/>
      <c r="B251" s="306"/>
      <c r="C251" s="306"/>
      <c r="D251" s="307"/>
      <c r="E251" s="308"/>
      <c r="F251" s="333"/>
      <c r="G251" s="308"/>
      <c r="H251" s="306"/>
      <c r="I251" s="306"/>
      <c r="J251" s="306"/>
      <c r="K251" s="306"/>
      <c r="L251" s="309"/>
      <c r="M251" s="310"/>
      <c r="N251" s="308"/>
      <c r="O251" s="306"/>
      <c r="P251" s="306"/>
      <c r="Q251" s="306"/>
      <c r="R251" s="306"/>
      <c r="S251" s="436"/>
      <c r="T251" s="423"/>
      <c r="U251" s="306"/>
      <c r="V251" s="311"/>
      <c r="W251" s="312"/>
      <c r="X251" s="313"/>
    </row>
    <row r="252" spans="1:24" s="314" customFormat="1" ht="24" customHeight="1">
      <c r="A252" s="305"/>
      <c r="B252" s="306"/>
      <c r="C252" s="306"/>
      <c r="D252" s="307"/>
      <c r="E252" s="308"/>
      <c r="F252" s="333"/>
      <c r="G252" s="308"/>
      <c r="H252" s="306"/>
      <c r="I252" s="306"/>
      <c r="J252" s="306"/>
      <c r="K252" s="306"/>
      <c r="L252" s="309"/>
      <c r="M252" s="310"/>
      <c r="N252" s="308"/>
      <c r="O252" s="306"/>
      <c r="P252" s="306"/>
      <c r="Q252" s="306"/>
      <c r="R252" s="306"/>
      <c r="S252" s="436"/>
      <c r="T252" s="423"/>
      <c r="U252" s="306"/>
      <c r="V252" s="311"/>
      <c r="W252" s="312"/>
      <c r="X252" s="313"/>
    </row>
    <row r="253" spans="1:24" s="314" customFormat="1" ht="24" customHeight="1">
      <c r="A253" s="305"/>
      <c r="B253" s="306"/>
      <c r="C253" s="306"/>
      <c r="D253" s="307"/>
      <c r="E253" s="308"/>
      <c r="F253" s="333"/>
      <c r="G253" s="308"/>
      <c r="H253" s="306"/>
      <c r="I253" s="306"/>
      <c r="J253" s="306"/>
      <c r="K253" s="306"/>
      <c r="L253" s="309"/>
      <c r="M253" s="310"/>
      <c r="N253" s="308"/>
      <c r="O253" s="306"/>
      <c r="P253" s="306"/>
      <c r="Q253" s="306"/>
      <c r="R253" s="306"/>
      <c r="S253" s="436"/>
      <c r="T253" s="423"/>
      <c r="U253" s="306"/>
      <c r="V253" s="311"/>
      <c r="W253" s="312"/>
      <c r="X253" s="313"/>
    </row>
    <row r="254" spans="1:24" s="314" customFormat="1" ht="24" customHeight="1">
      <c r="A254" s="305"/>
      <c r="B254" s="306"/>
      <c r="C254" s="306"/>
      <c r="D254" s="307"/>
      <c r="E254" s="308"/>
      <c r="F254" s="333"/>
      <c r="G254" s="308"/>
      <c r="H254" s="306"/>
      <c r="I254" s="306"/>
      <c r="J254" s="306"/>
      <c r="K254" s="306"/>
      <c r="L254" s="309"/>
      <c r="M254" s="310"/>
      <c r="N254" s="308"/>
      <c r="O254" s="306"/>
      <c r="P254" s="306"/>
      <c r="Q254" s="306"/>
      <c r="R254" s="306"/>
      <c r="S254" s="436"/>
      <c r="T254" s="423"/>
      <c r="U254" s="306"/>
      <c r="V254" s="311"/>
      <c r="W254" s="312"/>
      <c r="X254" s="313"/>
    </row>
    <row r="255" spans="1:24" s="314" customFormat="1" ht="24" customHeight="1">
      <c r="A255" s="305"/>
      <c r="B255" s="306"/>
      <c r="C255" s="306"/>
      <c r="D255" s="307"/>
      <c r="E255" s="308"/>
      <c r="F255" s="333"/>
      <c r="G255" s="308"/>
      <c r="H255" s="306"/>
      <c r="I255" s="306"/>
      <c r="J255" s="306"/>
      <c r="K255" s="306"/>
      <c r="L255" s="309"/>
      <c r="M255" s="310"/>
      <c r="N255" s="308"/>
      <c r="O255" s="306"/>
      <c r="P255" s="306"/>
      <c r="Q255" s="306"/>
      <c r="R255" s="306"/>
      <c r="S255" s="436"/>
      <c r="T255" s="423"/>
      <c r="U255" s="306"/>
      <c r="V255" s="311"/>
      <c r="W255" s="312"/>
      <c r="X255" s="313"/>
    </row>
    <row r="256" spans="1:24" s="314" customFormat="1" ht="24" customHeight="1">
      <c r="A256" s="305"/>
      <c r="B256" s="306"/>
      <c r="C256" s="306"/>
      <c r="D256" s="307"/>
      <c r="E256" s="308"/>
      <c r="F256" s="333"/>
      <c r="G256" s="308"/>
      <c r="H256" s="306"/>
      <c r="I256" s="306"/>
      <c r="J256" s="306"/>
      <c r="K256" s="306"/>
      <c r="L256" s="309"/>
      <c r="M256" s="310"/>
      <c r="N256" s="308"/>
      <c r="O256" s="306"/>
      <c r="P256" s="306"/>
      <c r="Q256" s="306"/>
      <c r="R256" s="306"/>
      <c r="S256" s="436"/>
      <c r="T256" s="423"/>
      <c r="U256" s="306"/>
      <c r="V256" s="311"/>
      <c r="W256" s="312"/>
      <c r="X256" s="313"/>
    </row>
    <row r="257" spans="1:24" s="314" customFormat="1" ht="24" customHeight="1">
      <c r="A257" s="305"/>
      <c r="B257" s="306"/>
      <c r="C257" s="306"/>
      <c r="D257" s="307"/>
      <c r="E257" s="308"/>
      <c r="F257" s="333"/>
      <c r="G257" s="308"/>
      <c r="H257" s="306"/>
      <c r="I257" s="306"/>
      <c r="J257" s="306"/>
      <c r="K257" s="306"/>
      <c r="L257" s="309"/>
      <c r="M257" s="310"/>
      <c r="N257" s="308"/>
      <c r="O257" s="306"/>
      <c r="P257" s="306"/>
      <c r="Q257" s="306"/>
      <c r="R257" s="306"/>
      <c r="S257" s="436"/>
      <c r="T257" s="423"/>
      <c r="U257" s="306"/>
      <c r="V257" s="311"/>
      <c r="W257" s="312"/>
      <c r="X257" s="313"/>
    </row>
    <row r="258" spans="1:24" s="314" customFormat="1" ht="24" customHeight="1">
      <c r="A258" s="305"/>
      <c r="B258" s="306"/>
      <c r="C258" s="306"/>
      <c r="D258" s="307"/>
      <c r="E258" s="308"/>
      <c r="F258" s="333"/>
      <c r="G258" s="308"/>
      <c r="H258" s="306"/>
      <c r="I258" s="306"/>
      <c r="J258" s="306"/>
      <c r="K258" s="306"/>
      <c r="L258" s="309"/>
      <c r="M258" s="310"/>
      <c r="N258" s="308"/>
      <c r="O258" s="306"/>
      <c r="P258" s="306"/>
      <c r="Q258" s="306"/>
      <c r="R258" s="306"/>
      <c r="S258" s="436"/>
      <c r="T258" s="423"/>
      <c r="U258" s="306"/>
      <c r="V258" s="311"/>
      <c r="W258" s="312"/>
      <c r="X258" s="313"/>
    </row>
    <row r="259" spans="1:24" s="314" customFormat="1" ht="24" customHeight="1">
      <c r="A259" s="305"/>
      <c r="B259" s="306"/>
      <c r="C259" s="306"/>
      <c r="D259" s="307"/>
      <c r="E259" s="308"/>
      <c r="F259" s="333"/>
      <c r="G259" s="308"/>
      <c r="H259" s="306"/>
      <c r="I259" s="306"/>
      <c r="J259" s="306"/>
      <c r="K259" s="306"/>
      <c r="L259" s="309"/>
      <c r="M259" s="310"/>
      <c r="N259" s="308"/>
      <c r="O259" s="306"/>
      <c r="P259" s="306"/>
      <c r="Q259" s="306"/>
      <c r="R259" s="306"/>
      <c r="S259" s="436"/>
      <c r="T259" s="423"/>
      <c r="U259" s="306"/>
      <c r="V259" s="311"/>
      <c r="W259" s="312"/>
      <c r="X259" s="313"/>
    </row>
    <row r="260" spans="1:24" s="314" customFormat="1" ht="24" customHeight="1">
      <c r="A260" s="305"/>
      <c r="B260" s="306"/>
      <c r="C260" s="306"/>
      <c r="D260" s="307"/>
      <c r="E260" s="308"/>
      <c r="F260" s="333"/>
      <c r="G260" s="308"/>
      <c r="H260" s="306"/>
      <c r="I260" s="306"/>
      <c r="J260" s="306"/>
      <c r="K260" s="306"/>
      <c r="L260" s="309"/>
      <c r="M260" s="310"/>
      <c r="N260" s="308"/>
      <c r="O260" s="306"/>
      <c r="P260" s="306"/>
      <c r="Q260" s="306"/>
      <c r="R260" s="306"/>
      <c r="S260" s="436"/>
      <c r="T260" s="423"/>
      <c r="U260" s="306"/>
      <c r="V260" s="311"/>
      <c r="W260" s="312"/>
      <c r="X260" s="313"/>
    </row>
    <row r="261" spans="1:24" s="314" customFormat="1" ht="24" customHeight="1">
      <c r="A261" s="305"/>
      <c r="B261" s="306"/>
      <c r="C261" s="306"/>
      <c r="D261" s="307"/>
      <c r="E261" s="308"/>
      <c r="F261" s="333"/>
      <c r="G261" s="308"/>
      <c r="H261" s="306"/>
      <c r="I261" s="306"/>
      <c r="J261" s="306"/>
      <c r="K261" s="306"/>
      <c r="L261" s="309"/>
      <c r="M261" s="310"/>
      <c r="N261" s="308"/>
      <c r="O261" s="306"/>
      <c r="P261" s="306"/>
      <c r="Q261" s="306"/>
      <c r="R261" s="306"/>
      <c r="S261" s="436"/>
      <c r="T261" s="423"/>
      <c r="U261" s="306"/>
      <c r="V261" s="311"/>
      <c r="W261" s="312"/>
      <c r="X261" s="313"/>
    </row>
    <row r="262" spans="1:24" s="314" customFormat="1" ht="24" customHeight="1">
      <c r="A262" s="305"/>
      <c r="B262" s="306"/>
      <c r="C262" s="306"/>
      <c r="D262" s="307"/>
      <c r="E262" s="308"/>
      <c r="F262" s="333"/>
      <c r="G262" s="308"/>
      <c r="H262" s="306"/>
      <c r="I262" s="306"/>
      <c r="J262" s="306"/>
      <c r="K262" s="306"/>
      <c r="L262" s="309"/>
      <c r="M262" s="310"/>
      <c r="N262" s="308"/>
      <c r="O262" s="306"/>
      <c r="P262" s="306"/>
      <c r="Q262" s="306"/>
      <c r="R262" s="306"/>
      <c r="S262" s="436"/>
      <c r="T262" s="423"/>
      <c r="U262" s="306"/>
      <c r="V262" s="311"/>
      <c r="W262" s="312"/>
      <c r="X262" s="313"/>
    </row>
    <row r="263" spans="1:24" s="314" customFormat="1" ht="24" customHeight="1">
      <c r="A263" s="305"/>
      <c r="B263" s="306"/>
      <c r="C263" s="306"/>
      <c r="D263" s="307"/>
      <c r="E263" s="308"/>
      <c r="F263" s="333"/>
      <c r="G263" s="308"/>
      <c r="H263" s="306"/>
      <c r="I263" s="306"/>
      <c r="J263" s="306"/>
      <c r="K263" s="306"/>
      <c r="L263" s="309"/>
      <c r="M263" s="310"/>
      <c r="N263" s="308"/>
      <c r="O263" s="306"/>
      <c r="P263" s="306"/>
      <c r="Q263" s="306"/>
      <c r="R263" s="306"/>
      <c r="S263" s="436"/>
      <c r="T263" s="423"/>
      <c r="U263" s="306"/>
      <c r="V263" s="311"/>
      <c r="W263" s="312"/>
      <c r="X263" s="313"/>
    </row>
    <row r="264" spans="1:24" s="314" customFormat="1" ht="24" customHeight="1">
      <c r="A264" s="305"/>
      <c r="B264" s="306"/>
      <c r="C264" s="306"/>
      <c r="D264" s="307"/>
      <c r="E264" s="308"/>
      <c r="F264" s="333"/>
      <c r="G264" s="308"/>
      <c r="H264" s="306"/>
      <c r="I264" s="306"/>
      <c r="J264" s="306"/>
      <c r="K264" s="306"/>
      <c r="L264" s="309"/>
      <c r="M264" s="310"/>
      <c r="N264" s="308"/>
      <c r="O264" s="306"/>
      <c r="P264" s="306"/>
      <c r="Q264" s="306"/>
      <c r="R264" s="306"/>
      <c r="S264" s="436"/>
      <c r="T264" s="423"/>
      <c r="U264" s="306"/>
      <c r="V264" s="311"/>
      <c r="W264" s="312"/>
      <c r="X264" s="313"/>
    </row>
    <row r="265" spans="1:24" s="314" customFormat="1" ht="24" customHeight="1">
      <c r="A265" s="305"/>
      <c r="B265" s="306"/>
      <c r="C265" s="306"/>
      <c r="D265" s="307"/>
      <c r="E265" s="308"/>
      <c r="F265" s="333"/>
      <c r="G265" s="308"/>
      <c r="H265" s="306"/>
      <c r="I265" s="306"/>
      <c r="J265" s="306"/>
      <c r="K265" s="306"/>
      <c r="L265" s="309"/>
      <c r="M265" s="310"/>
      <c r="N265" s="308"/>
      <c r="O265" s="306"/>
      <c r="P265" s="306"/>
      <c r="Q265" s="306"/>
      <c r="R265" s="306"/>
      <c r="S265" s="436"/>
      <c r="T265" s="423"/>
      <c r="U265" s="306"/>
      <c r="V265" s="311"/>
      <c r="W265" s="312"/>
      <c r="X265" s="313"/>
    </row>
    <row r="266" spans="1:24" s="314" customFormat="1" ht="24" customHeight="1">
      <c r="A266" s="305"/>
      <c r="B266" s="306"/>
      <c r="C266" s="306"/>
      <c r="D266" s="307"/>
      <c r="E266" s="308"/>
      <c r="F266" s="333"/>
      <c r="G266" s="308"/>
      <c r="H266" s="306"/>
      <c r="I266" s="306"/>
      <c r="J266" s="306"/>
      <c r="K266" s="306"/>
      <c r="L266" s="309"/>
      <c r="M266" s="310"/>
      <c r="N266" s="308"/>
      <c r="O266" s="306"/>
      <c r="P266" s="306"/>
      <c r="Q266" s="306"/>
      <c r="R266" s="306"/>
      <c r="S266" s="436"/>
      <c r="T266" s="423"/>
      <c r="U266" s="306"/>
      <c r="V266" s="311"/>
      <c r="W266" s="312"/>
      <c r="X266" s="313"/>
    </row>
    <row r="267" spans="1:24" s="314" customFormat="1" ht="24" customHeight="1">
      <c r="A267" s="305"/>
      <c r="B267" s="306"/>
      <c r="C267" s="306"/>
      <c r="D267" s="307"/>
      <c r="E267" s="308"/>
      <c r="F267" s="333"/>
      <c r="G267" s="308"/>
      <c r="H267" s="306"/>
      <c r="I267" s="306"/>
      <c r="J267" s="306"/>
      <c r="K267" s="306"/>
      <c r="L267" s="309"/>
      <c r="M267" s="310"/>
      <c r="N267" s="308"/>
      <c r="O267" s="306"/>
      <c r="P267" s="306"/>
      <c r="Q267" s="306"/>
      <c r="R267" s="306"/>
      <c r="S267" s="436"/>
      <c r="T267" s="423"/>
      <c r="U267" s="306"/>
      <c r="V267" s="311"/>
      <c r="W267" s="312"/>
      <c r="X267" s="313"/>
    </row>
    <row r="268" spans="1:24" s="314" customFormat="1" ht="24" customHeight="1">
      <c r="A268" s="305"/>
      <c r="B268" s="306"/>
      <c r="C268" s="306"/>
      <c r="D268" s="307"/>
      <c r="E268" s="308"/>
      <c r="F268" s="333"/>
      <c r="G268" s="308"/>
      <c r="H268" s="306"/>
      <c r="I268" s="306"/>
      <c r="J268" s="306"/>
      <c r="K268" s="306"/>
      <c r="L268" s="309"/>
      <c r="M268" s="310"/>
      <c r="N268" s="308"/>
      <c r="O268" s="306"/>
      <c r="P268" s="306"/>
      <c r="Q268" s="306"/>
      <c r="R268" s="306"/>
      <c r="S268" s="436"/>
      <c r="T268" s="423"/>
      <c r="U268" s="306"/>
      <c r="V268" s="311"/>
      <c r="W268" s="312"/>
      <c r="X268" s="313"/>
    </row>
    <row r="269" spans="1:24" s="314" customFormat="1" ht="24" customHeight="1">
      <c r="A269" s="305"/>
      <c r="B269" s="306"/>
      <c r="C269" s="306"/>
      <c r="D269" s="307"/>
      <c r="E269" s="308"/>
      <c r="F269" s="333"/>
      <c r="G269" s="308"/>
      <c r="H269" s="306"/>
      <c r="I269" s="306"/>
      <c r="J269" s="306"/>
      <c r="K269" s="306"/>
      <c r="L269" s="309"/>
      <c r="M269" s="310"/>
      <c r="N269" s="308"/>
      <c r="O269" s="306"/>
      <c r="P269" s="306"/>
      <c r="Q269" s="306"/>
      <c r="R269" s="306"/>
      <c r="S269" s="436"/>
      <c r="T269" s="423"/>
      <c r="U269" s="306"/>
      <c r="V269" s="311"/>
      <c r="W269" s="312"/>
      <c r="X269" s="313"/>
    </row>
    <row r="270" spans="1:24" s="314" customFormat="1" ht="24" customHeight="1">
      <c r="A270" s="305"/>
      <c r="B270" s="306"/>
      <c r="C270" s="306"/>
      <c r="D270" s="307"/>
      <c r="E270" s="308"/>
      <c r="F270" s="333"/>
      <c r="G270" s="308"/>
      <c r="H270" s="306"/>
      <c r="I270" s="306"/>
      <c r="J270" s="306"/>
      <c r="K270" s="306"/>
      <c r="L270" s="309"/>
      <c r="M270" s="310"/>
      <c r="N270" s="308"/>
      <c r="O270" s="306"/>
      <c r="P270" s="306"/>
      <c r="Q270" s="306"/>
      <c r="R270" s="306"/>
      <c r="S270" s="436"/>
      <c r="T270" s="423"/>
      <c r="U270" s="306"/>
      <c r="V270" s="311"/>
      <c r="W270" s="312"/>
      <c r="X270" s="313"/>
    </row>
    <row r="271" spans="1:24" s="314" customFormat="1" ht="24" customHeight="1">
      <c r="A271" s="305"/>
      <c r="B271" s="306"/>
      <c r="C271" s="306"/>
      <c r="D271" s="307"/>
      <c r="E271" s="308"/>
      <c r="F271" s="333"/>
      <c r="G271" s="308"/>
      <c r="H271" s="306"/>
      <c r="I271" s="306"/>
      <c r="J271" s="306"/>
      <c r="K271" s="306"/>
      <c r="L271" s="309"/>
      <c r="M271" s="310"/>
      <c r="N271" s="308"/>
      <c r="O271" s="306"/>
      <c r="P271" s="306"/>
      <c r="Q271" s="306"/>
      <c r="R271" s="306"/>
      <c r="S271" s="436"/>
      <c r="T271" s="423"/>
      <c r="U271" s="306"/>
      <c r="V271" s="311"/>
      <c r="W271" s="312"/>
      <c r="X271" s="313"/>
    </row>
    <row r="272" spans="1:24" s="314" customFormat="1" ht="24" customHeight="1">
      <c r="A272" s="305"/>
      <c r="B272" s="306"/>
      <c r="C272" s="306"/>
      <c r="D272" s="307"/>
      <c r="E272" s="308"/>
      <c r="F272" s="333"/>
      <c r="G272" s="308"/>
      <c r="H272" s="306"/>
      <c r="I272" s="306"/>
      <c r="J272" s="306"/>
      <c r="K272" s="306"/>
      <c r="L272" s="309"/>
      <c r="M272" s="310"/>
      <c r="N272" s="308"/>
      <c r="O272" s="306"/>
      <c r="P272" s="306"/>
      <c r="Q272" s="306"/>
      <c r="R272" s="306"/>
      <c r="S272" s="436"/>
      <c r="T272" s="423"/>
      <c r="U272" s="306"/>
      <c r="V272" s="311"/>
      <c r="W272" s="312"/>
      <c r="X272" s="313"/>
    </row>
    <row r="273" spans="1:24" s="314" customFormat="1" ht="24" customHeight="1">
      <c r="A273" s="305"/>
      <c r="B273" s="306"/>
      <c r="C273" s="306"/>
      <c r="D273" s="307"/>
      <c r="E273" s="308"/>
      <c r="F273" s="333"/>
      <c r="G273" s="308"/>
      <c r="H273" s="306"/>
      <c r="I273" s="306"/>
      <c r="J273" s="306"/>
      <c r="K273" s="306"/>
      <c r="L273" s="309"/>
      <c r="M273" s="310"/>
      <c r="N273" s="308"/>
      <c r="O273" s="306"/>
      <c r="P273" s="306"/>
      <c r="Q273" s="306"/>
      <c r="R273" s="306"/>
      <c r="S273" s="436"/>
      <c r="T273" s="423"/>
      <c r="U273" s="306"/>
      <c r="V273" s="311"/>
      <c r="W273" s="312"/>
      <c r="X273" s="313"/>
    </row>
    <row r="274" spans="1:24" s="314" customFormat="1" ht="24" customHeight="1">
      <c r="A274" s="305"/>
      <c r="B274" s="306"/>
      <c r="C274" s="306"/>
      <c r="D274" s="307"/>
      <c r="E274" s="308"/>
      <c r="F274" s="333"/>
      <c r="G274" s="308"/>
      <c r="H274" s="306"/>
      <c r="I274" s="306"/>
      <c r="J274" s="306"/>
      <c r="K274" s="306"/>
      <c r="L274" s="309"/>
      <c r="M274" s="310"/>
      <c r="N274" s="308"/>
      <c r="O274" s="306"/>
      <c r="P274" s="306"/>
      <c r="Q274" s="306"/>
      <c r="R274" s="306"/>
      <c r="S274" s="436"/>
      <c r="T274" s="423"/>
      <c r="U274" s="306"/>
      <c r="V274" s="311"/>
      <c r="W274" s="312"/>
      <c r="X274" s="313"/>
    </row>
    <row r="275" spans="1:24" s="314" customFormat="1" ht="24" customHeight="1">
      <c r="A275" s="305"/>
      <c r="B275" s="306"/>
      <c r="C275" s="306"/>
      <c r="D275" s="307"/>
      <c r="E275" s="308"/>
      <c r="F275" s="333"/>
      <c r="G275" s="308"/>
      <c r="H275" s="306"/>
      <c r="I275" s="306"/>
      <c r="J275" s="306"/>
      <c r="K275" s="306"/>
      <c r="L275" s="309"/>
      <c r="M275" s="310"/>
      <c r="N275" s="308"/>
      <c r="O275" s="306"/>
      <c r="P275" s="306"/>
      <c r="Q275" s="306"/>
      <c r="R275" s="306"/>
      <c r="S275" s="436"/>
      <c r="T275" s="423"/>
      <c r="U275" s="306"/>
      <c r="V275" s="311"/>
      <c r="W275" s="312"/>
      <c r="X275" s="313"/>
    </row>
    <row r="276" spans="1:24" s="314" customFormat="1" ht="24" customHeight="1">
      <c r="A276" s="305"/>
      <c r="B276" s="306"/>
      <c r="C276" s="306"/>
      <c r="D276" s="307"/>
      <c r="E276" s="308"/>
      <c r="F276" s="333"/>
      <c r="G276" s="308"/>
      <c r="H276" s="306"/>
      <c r="I276" s="306"/>
      <c r="J276" s="306"/>
      <c r="K276" s="306"/>
      <c r="L276" s="309"/>
      <c r="M276" s="310"/>
      <c r="N276" s="308"/>
      <c r="O276" s="306"/>
      <c r="P276" s="306"/>
      <c r="Q276" s="306"/>
      <c r="R276" s="306"/>
      <c r="S276" s="436"/>
      <c r="T276" s="423"/>
      <c r="U276" s="306"/>
      <c r="V276" s="311"/>
      <c r="W276" s="312"/>
      <c r="X276" s="313"/>
    </row>
    <row r="277" spans="1:24" s="314" customFormat="1" ht="24" customHeight="1">
      <c r="A277" s="305"/>
      <c r="B277" s="306"/>
      <c r="C277" s="306"/>
      <c r="D277" s="307"/>
      <c r="E277" s="308"/>
      <c r="F277" s="333"/>
      <c r="G277" s="308"/>
      <c r="H277" s="306"/>
      <c r="I277" s="306"/>
      <c r="J277" s="306"/>
      <c r="K277" s="306"/>
      <c r="L277" s="309"/>
      <c r="M277" s="310"/>
      <c r="N277" s="308"/>
      <c r="O277" s="306"/>
      <c r="P277" s="306"/>
      <c r="Q277" s="306"/>
      <c r="R277" s="306"/>
      <c r="S277" s="436"/>
      <c r="T277" s="423"/>
      <c r="U277" s="306"/>
      <c r="V277" s="311"/>
      <c r="W277" s="312"/>
      <c r="X277" s="313"/>
    </row>
    <row r="278" spans="1:24" s="314" customFormat="1" ht="24" customHeight="1">
      <c r="A278" s="305"/>
      <c r="B278" s="306"/>
      <c r="C278" s="306"/>
      <c r="D278" s="307"/>
      <c r="E278" s="308"/>
      <c r="F278" s="333"/>
      <c r="G278" s="308"/>
      <c r="H278" s="306"/>
      <c r="I278" s="306"/>
      <c r="J278" s="306"/>
      <c r="K278" s="306"/>
      <c r="L278" s="309"/>
      <c r="M278" s="310"/>
      <c r="N278" s="308"/>
      <c r="O278" s="306"/>
      <c r="P278" s="306"/>
      <c r="Q278" s="306"/>
      <c r="R278" s="306"/>
      <c r="S278" s="436"/>
      <c r="T278" s="423"/>
      <c r="U278" s="306"/>
      <c r="V278" s="311"/>
      <c r="W278" s="312"/>
      <c r="X278" s="313"/>
    </row>
    <row r="279" spans="1:24" s="314" customFormat="1" ht="24" customHeight="1">
      <c r="A279" s="305"/>
      <c r="B279" s="306"/>
      <c r="C279" s="306"/>
      <c r="D279" s="307"/>
      <c r="E279" s="308"/>
      <c r="F279" s="333"/>
      <c r="G279" s="308"/>
      <c r="H279" s="306"/>
      <c r="I279" s="306"/>
      <c r="J279" s="306"/>
      <c r="K279" s="306"/>
      <c r="L279" s="309"/>
      <c r="M279" s="310"/>
      <c r="N279" s="308"/>
      <c r="O279" s="306"/>
      <c r="P279" s="306"/>
      <c r="Q279" s="306"/>
      <c r="R279" s="306"/>
      <c r="S279" s="436"/>
      <c r="T279" s="423"/>
      <c r="U279" s="306"/>
      <c r="V279" s="311"/>
      <c r="W279" s="312"/>
      <c r="X279" s="313"/>
    </row>
    <row r="280" spans="1:24" s="314" customFormat="1" ht="24" customHeight="1">
      <c r="A280" s="305"/>
      <c r="B280" s="306"/>
      <c r="C280" s="306"/>
      <c r="D280" s="307"/>
      <c r="E280" s="308"/>
      <c r="F280" s="333"/>
      <c r="G280" s="308"/>
      <c r="H280" s="306"/>
      <c r="I280" s="306"/>
      <c r="J280" s="306"/>
      <c r="K280" s="306"/>
      <c r="L280" s="309"/>
      <c r="M280" s="310"/>
      <c r="N280" s="308"/>
      <c r="O280" s="306"/>
      <c r="P280" s="306"/>
      <c r="Q280" s="306"/>
      <c r="R280" s="306"/>
      <c r="S280" s="436"/>
      <c r="T280" s="426"/>
      <c r="U280" s="376"/>
      <c r="V280" s="311"/>
      <c r="W280" s="312"/>
      <c r="X280" s="313"/>
    </row>
    <row r="281" spans="1:24" s="314" customFormat="1" ht="24" customHeight="1">
      <c r="A281" s="305"/>
      <c r="B281" s="306"/>
      <c r="C281" s="306"/>
      <c r="D281" s="307"/>
      <c r="E281" s="308"/>
      <c r="F281" s="333"/>
      <c r="G281" s="308"/>
      <c r="H281" s="306"/>
      <c r="I281" s="306"/>
      <c r="J281" s="306"/>
      <c r="K281" s="306"/>
      <c r="L281" s="309"/>
      <c r="M281" s="310"/>
      <c r="N281" s="308"/>
      <c r="O281" s="306"/>
      <c r="P281" s="306"/>
      <c r="Q281" s="306"/>
      <c r="R281" s="306"/>
      <c r="S281" s="436"/>
      <c r="T281" s="423"/>
      <c r="U281" s="306"/>
      <c r="V281" s="311"/>
      <c r="W281" s="312"/>
      <c r="X281" s="313"/>
    </row>
    <row r="282" spans="1:24" s="314" customFormat="1" ht="24" customHeight="1">
      <c r="A282" s="305"/>
      <c r="B282" s="306"/>
      <c r="C282" s="306"/>
      <c r="D282" s="307"/>
      <c r="E282" s="308"/>
      <c r="F282" s="333"/>
      <c r="G282" s="308"/>
      <c r="H282" s="306"/>
      <c r="I282" s="306"/>
      <c r="J282" s="306"/>
      <c r="K282" s="306"/>
      <c r="L282" s="309"/>
      <c r="M282" s="310"/>
      <c r="N282" s="308"/>
      <c r="O282" s="306"/>
      <c r="P282" s="306"/>
      <c r="Q282" s="306"/>
      <c r="R282" s="306"/>
      <c r="S282" s="436"/>
      <c r="T282" s="423"/>
      <c r="U282" s="306"/>
      <c r="V282" s="311"/>
      <c r="W282" s="312"/>
      <c r="X282" s="313"/>
    </row>
    <row r="283" spans="1:24" s="314" customFormat="1" ht="24" customHeight="1">
      <c r="A283" s="305"/>
      <c r="B283" s="306"/>
      <c r="C283" s="306"/>
      <c r="D283" s="307"/>
      <c r="E283" s="308"/>
      <c r="F283" s="333"/>
      <c r="G283" s="308"/>
      <c r="H283" s="306"/>
      <c r="I283" s="306"/>
      <c r="J283" s="306"/>
      <c r="K283" s="306"/>
      <c r="L283" s="309"/>
      <c r="M283" s="310"/>
      <c r="N283" s="308"/>
      <c r="O283" s="306"/>
      <c r="P283" s="306"/>
      <c r="Q283" s="306"/>
      <c r="R283" s="306"/>
      <c r="S283" s="436"/>
      <c r="T283" s="423"/>
      <c r="U283" s="306"/>
      <c r="V283" s="311"/>
      <c r="W283" s="312"/>
      <c r="X283" s="313"/>
    </row>
    <row r="284" spans="1:24" s="314" customFormat="1" ht="24" customHeight="1">
      <c r="A284" s="305"/>
      <c r="B284" s="306"/>
      <c r="C284" s="306"/>
      <c r="D284" s="307"/>
      <c r="E284" s="308"/>
      <c r="F284" s="333"/>
      <c r="G284" s="308"/>
      <c r="H284" s="306"/>
      <c r="I284" s="306"/>
      <c r="J284" s="306"/>
      <c r="K284" s="306"/>
      <c r="L284" s="309"/>
      <c r="M284" s="310"/>
      <c r="N284" s="308"/>
      <c r="O284" s="306"/>
      <c r="P284" s="306"/>
      <c r="Q284" s="306"/>
      <c r="R284" s="306"/>
      <c r="S284" s="436"/>
      <c r="T284" s="423"/>
      <c r="U284" s="306"/>
      <c r="V284" s="311"/>
      <c r="W284" s="312"/>
      <c r="X284" s="313"/>
    </row>
    <row r="285" spans="1:24" s="314" customFormat="1" ht="24" customHeight="1">
      <c r="A285" s="305"/>
      <c r="B285" s="306"/>
      <c r="C285" s="306"/>
      <c r="D285" s="307"/>
      <c r="E285" s="308"/>
      <c r="F285" s="333"/>
      <c r="G285" s="308"/>
      <c r="H285" s="306"/>
      <c r="I285" s="306"/>
      <c r="J285" s="306"/>
      <c r="K285" s="306"/>
      <c r="L285" s="309"/>
      <c r="M285" s="310"/>
      <c r="N285" s="308"/>
      <c r="O285" s="306"/>
      <c r="P285" s="306"/>
      <c r="Q285" s="306"/>
      <c r="R285" s="306"/>
      <c r="S285" s="436"/>
      <c r="T285" s="423"/>
      <c r="U285" s="306"/>
      <c r="V285" s="311"/>
      <c r="W285" s="312"/>
      <c r="X285" s="313"/>
    </row>
    <row r="286" spans="1:24" s="314" customFormat="1" ht="24" customHeight="1">
      <c r="A286" s="305"/>
      <c r="B286" s="306"/>
      <c r="C286" s="306"/>
      <c r="D286" s="307"/>
      <c r="E286" s="308"/>
      <c r="F286" s="333"/>
      <c r="G286" s="308"/>
      <c r="H286" s="306"/>
      <c r="I286" s="306"/>
      <c r="J286" s="306"/>
      <c r="K286" s="306"/>
      <c r="L286" s="309"/>
      <c r="M286" s="310"/>
      <c r="N286" s="308"/>
      <c r="O286" s="306"/>
      <c r="P286" s="306"/>
      <c r="Q286" s="306"/>
      <c r="R286" s="306"/>
      <c r="S286" s="436"/>
      <c r="T286" s="423"/>
      <c r="U286" s="306"/>
      <c r="V286" s="311"/>
      <c r="W286" s="312"/>
      <c r="X286" s="313"/>
    </row>
    <row r="287" spans="1:24" s="314" customFormat="1" ht="24" customHeight="1">
      <c r="A287" s="305"/>
      <c r="B287" s="306"/>
      <c r="C287" s="306"/>
      <c r="D287" s="307"/>
      <c r="E287" s="308"/>
      <c r="F287" s="333"/>
      <c r="G287" s="308"/>
      <c r="H287" s="306"/>
      <c r="I287" s="306"/>
      <c r="J287" s="306"/>
      <c r="K287" s="306"/>
      <c r="L287" s="309"/>
      <c r="M287" s="310"/>
      <c r="N287" s="308"/>
      <c r="O287" s="306"/>
      <c r="P287" s="306"/>
      <c r="Q287" s="306"/>
      <c r="R287" s="306"/>
      <c r="S287" s="436"/>
      <c r="T287" s="423"/>
      <c r="U287" s="306"/>
      <c r="V287" s="311"/>
      <c r="W287" s="312"/>
      <c r="X287" s="313"/>
    </row>
    <row r="288" spans="1:24" s="314" customFormat="1" ht="24" customHeight="1">
      <c r="A288" s="305"/>
      <c r="B288" s="306"/>
      <c r="C288" s="306"/>
      <c r="D288" s="307"/>
      <c r="E288" s="308"/>
      <c r="F288" s="333"/>
      <c r="G288" s="308"/>
      <c r="H288" s="306"/>
      <c r="I288" s="306"/>
      <c r="J288" s="306"/>
      <c r="K288" s="306"/>
      <c r="L288" s="309"/>
      <c r="M288" s="310"/>
      <c r="N288" s="308"/>
      <c r="O288" s="306"/>
      <c r="P288" s="306"/>
      <c r="Q288" s="306"/>
      <c r="R288" s="306"/>
      <c r="S288" s="436"/>
      <c r="T288" s="423"/>
      <c r="U288" s="306"/>
      <c r="V288" s="311"/>
      <c r="W288" s="312"/>
      <c r="X288" s="313"/>
    </row>
    <row r="289" spans="1:24" s="314" customFormat="1" ht="24" customHeight="1">
      <c r="A289" s="305"/>
      <c r="B289" s="306"/>
      <c r="C289" s="306"/>
      <c r="D289" s="307"/>
      <c r="E289" s="308"/>
      <c r="F289" s="333"/>
      <c r="G289" s="308"/>
      <c r="H289" s="306"/>
      <c r="I289" s="306"/>
      <c r="J289" s="306"/>
      <c r="K289" s="306"/>
      <c r="L289" s="309"/>
      <c r="M289" s="310"/>
      <c r="N289" s="308"/>
      <c r="O289" s="306"/>
      <c r="P289" s="306"/>
      <c r="Q289" s="306"/>
      <c r="R289" s="306"/>
      <c r="S289" s="436"/>
      <c r="T289" s="423"/>
      <c r="U289" s="306"/>
      <c r="V289" s="311"/>
      <c r="W289" s="312"/>
      <c r="X289" s="313"/>
    </row>
    <row r="290" spans="1:24" s="314" customFormat="1" ht="24" customHeight="1">
      <c r="A290" s="305"/>
      <c r="B290" s="350"/>
      <c r="C290" s="350"/>
      <c r="D290" s="351"/>
      <c r="E290" s="308"/>
      <c r="F290" s="333"/>
      <c r="G290" s="308"/>
      <c r="H290" s="306"/>
      <c r="I290" s="306"/>
      <c r="J290" s="306"/>
      <c r="K290" s="306"/>
      <c r="L290" s="309"/>
      <c r="M290" s="352"/>
      <c r="N290" s="308"/>
      <c r="O290" s="306"/>
      <c r="P290" s="350"/>
      <c r="Q290" s="350"/>
      <c r="R290" s="350"/>
      <c r="S290" s="436"/>
      <c r="T290" s="423"/>
      <c r="U290" s="350"/>
      <c r="V290" s="311"/>
      <c r="W290" s="312"/>
      <c r="X290" s="377"/>
    </row>
    <row r="291" spans="1:24" s="314" customFormat="1" ht="24" customHeight="1">
      <c r="A291" s="305"/>
      <c r="B291" s="306"/>
      <c r="C291" s="306"/>
      <c r="D291" s="307"/>
      <c r="E291" s="308"/>
      <c r="F291" s="333"/>
      <c r="G291" s="308"/>
      <c r="H291" s="306"/>
      <c r="I291" s="306"/>
      <c r="J291" s="306"/>
      <c r="K291" s="306"/>
      <c r="L291" s="309"/>
      <c r="M291" s="310"/>
      <c r="N291" s="308"/>
      <c r="O291" s="306"/>
      <c r="P291" s="306"/>
      <c r="Q291" s="306"/>
      <c r="R291" s="306"/>
      <c r="S291" s="436"/>
      <c r="T291" s="423"/>
      <c r="U291" s="306"/>
      <c r="V291" s="311"/>
      <c r="W291" s="312"/>
      <c r="X291" s="313"/>
    </row>
    <row r="292" spans="1:24" s="314" customFormat="1" ht="24" customHeight="1">
      <c r="A292" s="305"/>
      <c r="B292" s="306"/>
      <c r="C292" s="306"/>
      <c r="D292" s="307"/>
      <c r="E292" s="308"/>
      <c r="F292" s="333"/>
      <c r="G292" s="308"/>
      <c r="H292" s="306"/>
      <c r="I292" s="306"/>
      <c r="J292" s="306"/>
      <c r="K292" s="306"/>
      <c r="L292" s="309"/>
      <c r="M292" s="310"/>
      <c r="N292" s="308"/>
      <c r="O292" s="306"/>
      <c r="P292" s="306"/>
      <c r="Q292" s="306"/>
      <c r="R292" s="306"/>
      <c r="S292" s="436"/>
      <c r="T292" s="423"/>
      <c r="U292" s="306"/>
      <c r="V292" s="311"/>
      <c r="W292" s="312"/>
      <c r="X292" s="313"/>
    </row>
    <row r="293" spans="1:24" s="314" customFormat="1" ht="24" customHeight="1">
      <c r="A293" s="305"/>
      <c r="B293" s="306"/>
      <c r="C293" s="306"/>
      <c r="D293" s="307"/>
      <c r="E293" s="308"/>
      <c r="F293" s="333"/>
      <c r="G293" s="308"/>
      <c r="H293" s="306"/>
      <c r="I293" s="306"/>
      <c r="J293" s="306"/>
      <c r="K293" s="306"/>
      <c r="L293" s="309"/>
      <c r="M293" s="310"/>
      <c r="N293" s="308"/>
      <c r="O293" s="306"/>
      <c r="P293" s="306"/>
      <c r="Q293" s="306"/>
      <c r="R293" s="306"/>
      <c r="S293" s="436"/>
      <c r="T293" s="423"/>
      <c r="U293" s="306"/>
      <c r="V293" s="311"/>
      <c r="W293" s="312"/>
      <c r="X293" s="313"/>
    </row>
    <row r="294" spans="1:24" s="314" customFormat="1" ht="24" customHeight="1">
      <c r="A294" s="305"/>
      <c r="B294" s="306"/>
      <c r="C294" s="306"/>
      <c r="D294" s="307"/>
      <c r="E294" s="308"/>
      <c r="F294" s="333"/>
      <c r="G294" s="308"/>
      <c r="H294" s="306"/>
      <c r="I294" s="306"/>
      <c r="J294" s="306"/>
      <c r="K294" s="306"/>
      <c r="L294" s="309"/>
      <c r="M294" s="310"/>
      <c r="N294" s="308"/>
      <c r="O294" s="306"/>
      <c r="P294" s="306"/>
      <c r="Q294" s="306"/>
      <c r="R294" s="306"/>
      <c r="S294" s="436"/>
      <c r="T294" s="423"/>
      <c r="U294" s="306"/>
      <c r="V294" s="311"/>
      <c r="W294" s="312"/>
      <c r="X294" s="313"/>
    </row>
    <row r="295" spans="1:24" s="314" customFormat="1" ht="24" customHeight="1">
      <c r="A295" s="305"/>
      <c r="B295" s="306"/>
      <c r="C295" s="306"/>
      <c r="D295" s="307"/>
      <c r="E295" s="308"/>
      <c r="F295" s="333"/>
      <c r="G295" s="308"/>
      <c r="H295" s="306"/>
      <c r="I295" s="306"/>
      <c r="J295" s="306"/>
      <c r="K295" s="306"/>
      <c r="L295" s="309"/>
      <c r="M295" s="310"/>
      <c r="N295" s="308"/>
      <c r="O295" s="306"/>
      <c r="P295" s="306"/>
      <c r="Q295" s="306"/>
      <c r="R295" s="306"/>
      <c r="S295" s="436"/>
      <c r="T295" s="423"/>
      <c r="U295" s="306"/>
      <c r="V295" s="311"/>
      <c r="W295" s="312"/>
      <c r="X295" s="313"/>
    </row>
    <row r="296" spans="1:24" s="314" customFormat="1" ht="24" customHeight="1">
      <c r="A296" s="305"/>
      <c r="B296" s="306"/>
      <c r="C296" s="306"/>
      <c r="D296" s="307"/>
      <c r="E296" s="308"/>
      <c r="F296" s="333"/>
      <c r="G296" s="308"/>
      <c r="H296" s="306"/>
      <c r="I296" s="306"/>
      <c r="J296" s="306"/>
      <c r="K296" s="306"/>
      <c r="L296" s="309"/>
      <c r="M296" s="310"/>
      <c r="N296" s="308"/>
      <c r="O296" s="306"/>
      <c r="P296" s="306"/>
      <c r="Q296" s="306"/>
      <c r="R296" s="306"/>
      <c r="S296" s="436"/>
      <c r="T296" s="423"/>
      <c r="U296" s="306"/>
      <c r="V296" s="311"/>
      <c r="W296" s="312"/>
      <c r="X296" s="313"/>
    </row>
    <row r="297" spans="1:24" s="314" customFormat="1" ht="24" customHeight="1">
      <c r="A297" s="305"/>
      <c r="B297" s="306"/>
      <c r="C297" s="306"/>
      <c r="D297" s="307"/>
      <c r="E297" s="308"/>
      <c r="F297" s="333"/>
      <c r="G297" s="308"/>
      <c r="H297" s="306"/>
      <c r="I297" s="306"/>
      <c r="J297" s="306"/>
      <c r="K297" s="306"/>
      <c r="L297" s="309"/>
      <c r="M297" s="310"/>
      <c r="N297" s="308"/>
      <c r="O297" s="306"/>
      <c r="P297" s="306"/>
      <c r="Q297" s="306"/>
      <c r="R297" s="306"/>
      <c r="S297" s="436"/>
      <c r="T297" s="423"/>
      <c r="U297" s="306"/>
      <c r="V297" s="311"/>
      <c r="W297" s="312"/>
      <c r="X297" s="313"/>
    </row>
    <row r="298" spans="1:24" s="314" customFormat="1" ht="24" customHeight="1">
      <c r="A298" s="305"/>
      <c r="B298" s="306"/>
      <c r="C298" s="306"/>
      <c r="D298" s="307"/>
      <c r="E298" s="308"/>
      <c r="F298" s="333"/>
      <c r="G298" s="308"/>
      <c r="H298" s="306"/>
      <c r="I298" s="306"/>
      <c r="J298" s="306"/>
      <c r="K298" s="306"/>
      <c r="L298" s="309"/>
      <c r="M298" s="310"/>
      <c r="N298" s="308"/>
      <c r="O298" s="306"/>
      <c r="P298" s="306"/>
      <c r="Q298" s="306"/>
      <c r="R298" s="306"/>
      <c r="S298" s="436"/>
      <c r="T298" s="423"/>
      <c r="U298" s="306"/>
      <c r="V298" s="311"/>
      <c r="W298" s="312"/>
      <c r="X298" s="313"/>
    </row>
    <row r="299" spans="1:24" s="314" customFormat="1" ht="24" customHeight="1">
      <c r="A299" s="305"/>
      <c r="B299" s="306"/>
      <c r="C299" s="306"/>
      <c r="D299" s="307"/>
      <c r="E299" s="308"/>
      <c r="F299" s="333"/>
      <c r="G299" s="308"/>
      <c r="H299" s="306"/>
      <c r="I299" s="306"/>
      <c r="J299" s="306"/>
      <c r="K299" s="306"/>
      <c r="L299" s="309"/>
      <c r="M299" s="310"/>
      <c r="N299" s="308"/>
      <c r="O299" s="306"/>
      <c r="P299" s="306"/>
      <c r="Q299" s="306"/>
      <c r="R299" s="306"/>
      <c r="S299" s="436"/>
      <c r="T299" s="423"/>
      <c r="U299" s="306"/>
      <c r="V299" s="311"/>
      <c r="W299" s="312"/>
      <c r="X299" s="313"/>
    </row>
    <row r="300" spans="1:24" s="314" customFormat="1" ht="24" customHeight="1">
      <c r="A300" s="305"/>
      <c r="B300" s="306"/>
      <c r="C300" s="306"/>
      <c r="D300" s="307"/>
      <c r="E300" s="308"/>
      <c r="F300" s="333"/>
      <c r="G300" s="308"/>
      <c r="H300" s="306"/>
      <c r="I300" s="306"/>
      <c r="J300" s="306"/>
      <c r="K300" s="306"/>
      <c r="L300" s="309"/>
      <c r="M300" s="310"/>
      <c r="N300" s="308"/>
      <c r="O300" s="306"/>
      <c r="P300" s="306"/>
      <c r="Q300" s="306"/>
      <c r="R300" s="306"/>
      <c r="S300" s="436"/>
      <c r="T300" s="423"/>
      <c r="U300" s="306"/>
      <c r="V300" s="311"/>
      <c r="W300" s="312"/>
      <c r="X300" s="313"/>
    </row>
    <row r="301" spans="1:24" s="314" customFormat="1" ht="24" customHeight="1">
      <c r="A301" s="305"/>
      <c r="B301" s="306"/>
      <c r="C301" s="306"/>
      <c r="D301" s="307"/>
      <c r="E301" s="308"/>
      <c r="F301" s="333"/>
      <c r="G301" s="308"/>
      <c r="H301" s="306"/>
      <c r="I301" s="306"/>
      <c r="J301" s="306"/>
      <c r="K301" s="306"/>
      <c r="L301" s="309"/>
      <c r="M301" s="310"/>
      <c r="N301" s="308"/>
      <c r="O301" s="306"/>
      <c r="P301" s="306"/>
      <c r="Q301" s="306"/>
      <c r="R301" s="306"/>
      <c r="S301" s="436"/>
      <c r="T301" s="423"/>
      <c r="U301" s="306"/>
      <c r="V301" s="311"/>
      <c r="W301" s="312"/>
      <c r="X301" s="313"/>
    </row>
    <row r="302" spans="1:24" s="314" customFormat="1" ht="24" customHeight="1">
      <c r="A302" s="305"/>
      <c r="B302" s="306"/>
      <c r="C302" s="306"/>
      <c r="D302" s="307"/>
      <c r="E302" s="308"/>
      <c r="F302" s="333"/>
      <c r="G302" s="308"/>
      <c r="H302" s="306"/>
      <c r="I302" s="306"/>
      <c r="J302" s="306"/>
      <c r="K302" s="306"/>
      <c r="L302" s="309"/>
      <c r="M302" s="310"/>
      <c r="N302" s="308"/>
      <c r="O302" s="306"/>
      <c r="P302" s="306"/>
      <c r="Q302" s="306"/>
      <c r="R302" s="306"/>
      <c r="S302" s="436"/>
      <c r="T302" s="423"/>
      <c r="U302" s="306"/>
      <c r="V302" s="311"/>
      <c r="W302" s="312"/>
      <c r="X302" s="313"/>
    </row>
    <row r="303" spans="1:24" s="314" customFormat="1" ht="24" customHeight="1">
      <c r="A303" s="305"/>
      <c r="B303" s="306"/>
      <c r="C303" s="306"/>
      <c r="D303" s="307"/>
      <c r="E303" s="308"/>
      <c r="F303" s="333"/>
      <c r="G303" s="308"/>
      <c r="H303" s="306"/>
      <c r="I303" s="306"/>
      <c r="J303" s="306"/>
      <c r="K303" s="306"/>
      <c r="L303" s="309"/>
      <c r="M303" s="310"/>
      <c r="N303" s="308"/>
      <c r="O303" s="306"/>
      <c r="P303" s="306"/>
      <c r="Q303" s="306"/>
      <c r="R303" s="306"/>
      <c r="S303" s="436"/>
      <c r="T303" s="423"/>
      <c r="U303" s="306"/>
      <c r="V303" s="311"/>
      <c r="W303" s="312"/>
      <c r="X303" s="313"/>
    </row>
    <row r="304" spans="1:24" s="314" customFormat="1" ht="24" customHeight="1">
      <c r="A304" s="305"/>
      <c r="B304" s="306"/>
      <c r="C304" s="306"/>
      <c r="D304" s="307"/>
      <c r="E304" s="308"/>
      <c r="F304" s="333"/>
      <c r="G304" s="308"/>
      <c r="H304" s="306"/>
      <c r="I304" s="306"/>
      <c r="J304" s="306"/>
      <c r="K304" s="306"/>
      <c r="L304" s="309"/>
      <c r="M304" s="310"/>
      <c r="N304" s="308"/>
      <c r="O304" s="306"/>
      <c r="P304" s="306"/>
      <c r="Q304" s="306"/>
      <c r="R304" s="306"/>
      <c r="S304" s="436"/>
      <c r="T304" s="423"/>
      <c r="U304" s="306"/>
      <c r="V304" s="311"/>
      <c r="W304" s="312"/>
      <c r="X304" s="313"/>
    </row>
    <row r="305" spans="1:24" s="314" customFormat="1" ht="24" customHeight="1">
      <c r="A305" s="305"/>
      <c r="B305" s="306"/>
      <c r="C305" s="306"/>
      <c r="D305" s="307"/>
      <c r="E305" s="308"/>
      <c r="F305" s="333"/>
      <c r="G305" s="308"/>
      <c r="H305" s="306"/>
      <c r="I305" s="306"/>
      <c r="J305" s="306"/>
      <c r="K305" s="306"/>
      <c r="L305" s="309"/>
      <c r="M305" s="310"/>
      <c r="N305" s="308"/>
      <c r="O305" s="306"/>
      <c r="P305" s="306"/>
      <c r="Q305" s="306"/>
      <c r="R305" s="306"/>
      <c r="S305" s="436"/>
      <c r="T305" s="423"/>
      <c r="U305" s="306"/>
      <c r="V305" s="311"/>
      <c r="W305" s="312"/>
      <c r="X305" s="313"/>
    </row>
    <row r="306" spans="1:24" s="314" customFormat="1" ht="24" customHeight="1">
      <c r="A306" s="305"/>
      <c r="B306" s="306"/>
      <c r="C306" s="306"/>
      <c r="D306" s="307"/>
      <c r="E306" s="308"/>
      <c r="F306" s="333"/>
      <c r="G306" s="308"/>
      <c r="H306" s="306"/>
      <c r="I306" s="306"/>
      <c r="J306" s="306"/>
      <c r="K306" s="306"/>
      <c r="L306" s="309"/>
      <c r="M306" s="310"/>
      <c r="N306" s="308"/>
      <c r="O306" s="306"/>
      <c r="P306" s="306"/>
      <c r="Q306" s="306"/>
      <c r="R306" s="306"/>
      <c r="S306" s="436"/>
      <c r="T306" s="423"/>
      <c r="U306" s="306"/>
      <c r="V306" s="311"/>
      <c r="W306" s="312"/>
      <c r="X306" s="313"/>
    </row>
    <row r="307" spans="1:24" s="314" customFormat="1" ht="24" customHeight="1">
      <c r="A307" s="305"/>
      <c r="B307" s="306"/>
      <c r="C307" s="306"/>
      <c r="D307" s="307"/>
      <c r="E307" s="308"/>
      <c r="F307" s="333"/>
      <c r="G307" s="308"/>
      <c r="H307" s="306"/>
      <c r="I307" s="306"/>
      <c r="J307" s="306"/>
      <c r="K307" s="306"/>
      <c r="L307" s="309"/>
      <c r="M307" s="310"/>
      <c r="N307" s="308"/>
      <c r="O307" s="306"/>
      <c r="P307" s="306"/>
      <c r="Q307" s="306"/>
      <c r="R307" s="306"/>
      <c r="S307" s="436"/>
      <c r="T307" s="423"/>
      <c r="U307" s="306"/>
      <c r="V307" s="311"/>
      <c r="W307" s="312"/>
      <c r="X307" s="313"/>
    </row>
    <row r="308" spans="1:24" s="314" customFormat="1" ht="24" customHeight="1">
      <c r="A308" s="305"/>
      <c r="B308" s="306"/>
      <c r="C308" s="306"/>
      <c r="D308" s="307"/>
      <c r="E308" s="308"/>
      <c r="F308" s="333"/>
      <c r="G308" s="308"/>
      <c r="H308" s="306"/>
      <c r="I308" s="306"/>
      <c r="J308" s="306"/>
      <c r="K308" s="306"/>
      <c r="L308" s="309"/>
      <c r="M308" s="310"/>
      <c r="N308" s="308"/>
      <c r="O308" s="306"/>
      <c r="P308" s="306"/>
      <c r="Q308" s="306"/>
      <c r="R308" s="306"/>
      <c r="S308" s="436"/>
      <c r="T308" s="423"/>
      <c r="U308" s="306"/>
      <c r="V308" s="311"/>
      <c r="W308" s="312"/>
      <c r="X308" s="313"/>
    </row>
    <row r="309" spans="1:24" s="314" customFormat="1" ht="24" customHeight="1">
      <c r="A309" s="305"/>
      <c r="B309" s="306"/>
      <c r="C309" s="306"/>
      <c r="D309" s="307"/>
      <c r="E309" s="308"/>
      <c r="F309" s="333"/>
      <c r="G309" s="308"/>
      <c r="H309" s="306"/>
      <c r="I309" s="306"/>
      <c r="J309" s="306"/>
      <c r="K309" s="306"/>
      <c r="L309" s="309"/>
      <c r="M309" s="310"/>
      <c r="N309" s="308"/>
      <c r="O309" s="306"/>
      <c r="P309" s="306"/>
      <c r="Q309" s="306"/>
      <c r="R309" s="306"/>
      <c r="S309" s="436"/>
      <c r="T309" s="423"/>
      <c r="U309" s="306"/>
      <c r="V309" s="311"/>
      <c r="W309" s="312"/>
      <c r="X309" s="313"/>
    </row>
    <row r="310" spans="1:24" s="314" customFormat="1" ht="24" customHeight="1">
      <c r="A310" s="305"/>
      <c r="B310" s="306"/>
      <c r="C310" s="306"/>
      <c r="D310" s="307"/>
      <c r="E310" s="308"/>
      <c r="F310" s="333"/>
      <c r="G310" s="308"/>
      <c r="H310" s="306"/>
      <c r="I310" s="306"/>
      <c r="J310" s="306"/>
      <c r="K310" s="306"/>
      <c r="L310" s="309"/>
      <c r="M310" s="315"/>
      <c r="N310" s="308"/>
      <c r="O310" s="306"/>
      <c r="P310" s="306"/>
      <c r="Q310" s="306"/>
      <c r="R310" s="306"/>
      <c r="S310" s="436"/>
      <c r="T310" s="423"/>
      <c r="U310" s="306"/>
      <c r="V310" s="311"/>
      <c r="W310" s="312"/>
      <c r="X310" s="313"/>
    </row>
    <row r="311" spans="1:24" s="314" customFormat="1" ht="24" customHeight="1">
      <c r="A311" s="305"/>
      <c r="B311" s="306"/>
      <c r="C311" s="306"/>
      <c r="D311" s="307"/>
      <c r="E311" s="308"/>
      <c r="F311" s="333"/>
      <c r="G311" s="308"/>
      <c r="H311" s="306"/>
      <c r="I311" s="306"/>
      <c r="J311" s="306"/>
      <c r="K311" s="306"/>
      <c r="L311" s="309"/>
      <c r="M311" s="310"/>
      <c r="N311" s="308"/>
      <c r="O311" s="306"/>
      <c r="P311" s="306"/>
      <c r="Q311" s="306"/>
      <c r="R311" s="306"/>
      <c r="S311" s="436"/>
      <c r="T311" s="423"/>
      <c r="U311" s="306"/>
      <c r="V311" s="311"/>
      <c r="W311" s="312"/>
      <c r="X311" s="313"/>
    </row>
    <row r="312" spans="1:24" s="314" customFormat="1" ht="24" customHeight="1">
      <c r="A312" s="305"/>
      <c r="B312" s="306"/>
      <c r="C312" s="306"/>
      <c r="D312" s="307"/>
      <c r="E312" s="308"/>
      <c r="F312" s="333"/>
      <c r="G312" s="308"/>
      <c r="H312" s="306"/>
      <c r="I312" s="306"/>
      <c r="J312" s="306"/>
      <c r="K312" s="306"/>
      <c r="L312" s="309"/>
      <c r="M312" s="310"/>
      <c r="N312" s="308"/>
      <c r="O312" s="306"/>
      <c r="P312" s="306"/>
      <c r="Q312" s="306"/>
      <c r="R312" s="306"/>
      <c r="S312" s="436"/>
      <c r="T312" s="423"/>
      <c r="U312" s="306"/>
      <c r="V312" s="311"/>
      <c r="W312" s="312"/>
      <c r="X312" s="313"/>
    </row>
    <row r="313" spans="1:24" s="314" customFormat="1" ht="24" customHeight="1">
      <c r="A313" s="305"/>
      <c r="B313" s="306"/>
      <c r="C313" s="306"/>
      <c r="D313" s="307"/>
      <c r="E313" s="308"/>
      <c r="F313" s="333"/>
      <c r="G313" s="308"/>
      <c r="H313" s="306"/>
      <c r="I313" s="306"/>
      <c r="J313" s="306"/>
      <c r="K313" s="306"/>
      <c r="L313" s="309"/>
      <c r="M313" s="310"/>
      <c r="N313" s="308"/>
      <c r="O313" s="306"/>
      <c r="P313" s="306"/>
      <c r="Q313" s="306"/>
      <c r="R313" s="306"/>
      <c r="S313" s="436"/>
      <c r="T313" s="423"/>
      <c r="U313" s="306"/>
      <c r="V313" s="311"/>
      <c r="W313" s="312"/>
      <c r="X313" s="313"/>
    </row>
    <row r="314" spans="1:24" s="314" customFormat="1" ht="24" customHeight="1">
      <c r="A314" s="305"/>
      <c r="B314" s="306"/>
      <c r="C314" s="306"/>
      <c r="D314" s="307"/>
      <c r="E314" s="308"/>
      <c r="F314" s="333"/>
      <c r="G314" s="308"/>
      <c r="H314" s="306"/>
      <c r="I314" s="306"/>
      <c r="J314" s="306"/>
      <c r="K314" s="306"/>
      <c r="L314" s="309"/>
      <c r="M314" s="310"/>
      <c r="N314" s="308"/>
      <c r="O314" s="306"/>
      <c r="P314" s="306"/>
      <c r="Q314" s="306"/>
      <c r="R314" s="306"/>
      <c r="S314" s="436"/>
      <c r="T314" s="423"/>
      <c r="U314" s="306"/>
      <c r="V314" s="311"/>
      <c r="W314" s="312"/>
      <c r="X314" s="313"/>
    </row>
    <row r="315" spans="1:24" s="314" customFormat="1" ht="24" customHeight="1">
      <c r="A315" s="305"/>
      <c r="B315" s="306"/>
      <c r="C315" s="306"/>
      <c r="D315" s="307"/>
      <c r="E315" s="308"/>
      <c r="F315" s="333"/>
      <c r="G315" s="308"/>
      <c r="H315" s="306"/>
      <c r="I315" s="306"/>
      <c r="J315" s="306"/>
      <c r="K315" s="306"/>
      <c r="L315" s="309"/>
      <c r="M315" s="315"/>
      <c r="N315" s="308"/>
      <c r="O315" s="306"/>
      <c r="P315" s="306"/>
      <c r="Q315" s="306"/>
      <c r="R315" s="306"/>
      <c r="S315" s="436"/>
      <c r="T315" s="423"/>
      <c r="U315" s="306"/>
      <c r="V315" s="311"/>
      <c r="W315" s="312"/>
      <c r="X315" s="313"/>
    </row>
    <row r="316" spans="1:24" s="314" customFormat="1" ht="24" customHeight="1">
      <c r="A316" s="305"/>
      <c r="B316" s="306"/>
      <c r="C316" s="306"/>
      <c r="D316" s="307"/>
      <c r="E316" s="308"/>
      <c r="F316" s="333"/>
      <c r="G316" s="308"/>
      <c r="H316" s="306"/>
      <c r="I316" s="306"/>
      <c r="J316" s="306"/>
      <c r="K316" s="306"/>
      <c r="L316" s="309"/>
      <c r="M316" s="310"/>
      <c r="N316" s="308"/>
      <c r="O316" s="306"/>
      <c r="P316" s="306"/>
      <c r="Q316" s="306"/>
      <c r="R316" s="306"/>
      <c r="S316" s="436"/>
      <c r="T316" s="423"/>
      <c r="U316" s="306"/>
      <c r="V316" s="311"/>
      <c r="W316" s="312"/>
      <c r="X316" s="313"/>
    </row>
    <row r="317" spans="1:24" s="314" customFormat="1" ht="24" customHeight="1">
      <c r="A317" s="305"/>
      <c r="B317" s="306"/>
      <c r="C317" s="306"/>
      <c r="D317" s="307"/>
      <c r="E317" s="308"/>
      <c r="F317" s="333"/>
      <c r="G317" s="308"/>
      <c r="H317" s="306"/>
      <c r="I317" s="306"/>
      <c r="J317" s="306"/>
      <c r="K317" s="306"/>
      <c r="L317" s="309"/>
      <c r="M317" s="310"/>
      <c r="N317" s="308"/>
      <c r="O317" s="306"/>
      <c r="P317" s="306"/>
      <c r="Q317" s="306"/>
      <c r="R317" s="306"/>
      <c r="S317" s="436"/>
      <c r="T317" s="423"/>
      <c r="U317" s="306"/>
      <c r="V317" s="311"/>
      <c r="W317" s="312"/>
      <c r="X317" s="313"/>
    </row>
    <row r="318" spans="1:24" s="314" customFormat="1" ht="24" customHeight="1">
      <c r="A318" s="305"/>
      <c r="B318" s="306"/>
      <c r="C318" s="306"/>
      <c r="D318" s="307"/>
      <c r="E318" s="308"/>
      <c r="F318" s="333"/>
      <c r="G318" s="308"/>
      <c r="H318" s="306"/>
      <c r="I318" s="306"/>
      <c r="J318" s="306"/>
      <c r="K318" s="306"/>
      <c r="L318" s="309"/>
      <c r="M318" s="310"/>
      <c r="N318" s="308"/>
      <c r="O318" s="306"/>
      <c r="P318" s="306"/>
      <c r="Q318" s="306"/>
      <c r="R318" s="306"/>
      <c r="S318" s="436"/>
      <c r="T318" s="423"/>
      <c r="U318" s="306"/>
      <c r="V318" s="311"/>
      <c r="W318" s="312"/>
      <c r="X318" s="313"/>
    </row>
    <row r="319" spans="1:24" s="314" customFormat="1" ht="24" customHeight="1">
      <c r="A319" s="305"/>
      <c r="B319" s="306"/>
      <c r="C319" s="306"/>
      <c r="D319" s="307"/>
      <c r="E319" s="308"/>
      <c r="F319" s="333"/>
      <c r="G319" s="308"/>
      <c r="H319" s="306"/>
      <c r="I319" s="306"/>
      <c r="J319" s="306"/>
      <c r="K319" s="306"/>
      <c r="L319" s="309"/>
      <c r="M319" s="310"/>
      <c r="N319" s="308"/>
      <c r="O319" s="306"/>
      <c r="P319" s="306"/>
      <c r="Q319" s="306"/>
      <c r="R319" s="306"/>
      <c r="S319" s="436"/>
      <c r="T319" s="423"/>
      <c r="U319" s="306"/>
      <c r="V319" s="311"/>
      <c r="W319" s="312"/>
      <c r="X319" s="313"/>
    </row>
    <row r="320" spans="1:24" s="314" customFormat="1" ht="24" customHeight="1">
      <c r="A320" s="305"/>
      <c r="B320" s="306"/>
      <c r="C320" s="306"/>
      <c r="D320" s="307"/>
      <c r="E320" s="308"/>
      <c r="F320" s="333"/>
      <c r="G320" s="308"/>
      <c r="H320" s="306"/>
      <c r="I320" s="306"/>
      <c r="J320" s="306"/>
      <c r="K320" s="306"/>
      <c r="L320" s="326"/>
      <c r="M320" s="310"/>
      <c r="N320" s="308"/>
      <c r="O320" s="306"/>
      <c r="P320" s="306"/>
      <c r="Q320" s="306"/>
      <c r="R320" s="306"/>
      <c r="S320" s="436"/>
      <c r="T320" s="423"/>
      <c r="U320" s="306"/>
      <c r="V320" s="311"/>
      <c r="W320" s="312"/>
      <c r="X320" s="313"/>
    </row>
    <row r="321" spans="1:28" s="314" customFormat="1" ht="24" customHeight="1">
      <c r="A321" s="305"/>
      <c r="B321" s="350"/>
      <c r="C321" s="306"/>
      <c r="D321" s="307"/>
      <c r="E321" s="308"/>
      <c r="F321" s="333"/>
      <c r="G321" s="308"/>
      <c r="H321" s="306"/>
      <c r="I321" s="306"/>
      <c r="J321" s="306"/>
      <c r="K321" s="306"/>
      <c r="L321" s="309"/>
      <c r="M321" s="310"/>
      <c r="N321" s="308"/>
      <c r="O321" s="306"/>
      <c r="P321" s="306"/>
      <c r="Q321" s="306"/>
      <c r="R321" s="306"/>
      <c r="S321" s="436"/>
      <c r="T321" s="423"/>
      <c r="U321" s="306"/>
      <c r="V321" s="311"/>
      <c r="W321" s="312"/>
      <c r="X321" s="313"/>
    </row>
    <row r="322" spans="1:28" s="314" customFormat="1" ht="24" customHeight="1">
      <c r="A322" s="305"/>
      <c r="B322" s="306"/>
      <c r="C322" s="306"/>
      <c r="D322" s="307"/>
      <c r="E322" s="308"/>
      <c r="F322" s="333"/>
      <c r="G322" s="308"/>
      <c r="H322" s="306"/>
      <c r="I322" s="306"/>
      <c r="J322" s="306"/>
      <c r="K322" s="306"/>
      <c r="L322" s="309"/>
      <c r="M322" s="310"/>
      <c r="N322" s="308"/>
      <c r="O322" s="306"/>
      <c r="P322" s="306"/>
      <c r="Q322" s="306"/>
      <c r="R322" s="306"/>
      <c r="S322" s="436"/>
      <c r="T322" s="423"/>
      <c r="U322" s="306"/>
      <c r="V322" s="311"/>
      <c r="W322" s="312"/>
      <c r="X322" s="313"/>
    </row>
    <row r="323" spans="1:28" s="314" customFormat="1" ht="24" customHeight="1">
      <c r="A323" s="305"/>
      <c r="B323" s="306"/>
      <c r="C323" s="306"/>
      <c r="D323" s="307"/>
      <c r="E323" s="308"/>
      <c r="F323" s="333"/>
      <c r="G323" s="308"/>
      <c r="H323" s="306"/>
      <c r="I323" s="306"/>
      <c r="J323" s="306"/>
      <c r="K323" s="306"/>
      <c r="L323" s="309"/>
      <c r="M323" s="310"/>
      <c r="N323" s="308"/>
      <c r="O323" s="306"/>
      <c r="P323" s="306"/>
      <c r="Q323" s="306"/>
      <c r="R323" s="306"/>
      <c r="S323" s="436"/>
      <c r="T323" s="423"/>
      <c r="U323" s="306"/>
      <c r="V323" s="311"/>
      <c r="W323" s="312"/>
      <c r="X323" s="313"/>
    </row>
    <row r="324" spans="1:28" s="314" customFormat="1" ht="24" customHeight="1">
      <c r="A324" s="305"/>
      <c r="B324" s="306"/>
      <c r="C324" s="306"/>
      <c r="D324" s="307"/>
      <c r="E324" s="308"/>
      <c r="F324" s="333"/>
      <c r="G324" s="308"/>
      <c r="H324" s="306"/>
      <c r="I324" s="306"/>
      <c r="J324" s="306"/>
      <c r="K324" s="306"/>
      <c r="L324" s="309"/>
      <c r="M324" s="310"/>
      <c r="N324" s="308"/>
      <c r="O324" s="306"/>
      <c r="P324" s="306"/>
      <c r="Q324" s="306"/>
      <c r="R324" s="306"/>
      <c r="S324" s="436"/>
      <c r="T324" s="423"/>
      <c r="U324" s="306"/>
      <c r="V324" s="311"/>
      <c r="W324" s="312"/>
      <c r="X324" s="313"/>
    </row>
    <row r="325" spans="1:28" s="314" customFormat="1" ht="24" customHeight="1">
      <c r="A325" s="305"/>
      <c r="B325" s="306"/>
      <c r="C325" s="306"/>
      <c r="D325" s="307"/>
      <c r="E325" s="308"/>
      <c r="F325" s="333"/>
      <c r="G325" s="308"/>
      <c r="H325" s="306"/>
      <c r="I325" s="306"/>
      <c r="J325" s="306"/>
      <c r="K325" s="306"/>
      <c r="L325" s="309"/>
      <c r="M325" s="315"/>
      <c r="N325" s="308"/>
      <c r="O325" s="306"/>
      <c r="P325" s="306"/>
      <c r="Q325" s="306"/>
      <c r="R325" s="306"/>
      <c r="S325" s="436"/>
      <c r="T325" s="423"/>
      <c r="U325" s="306"/>
      <c r="V325" s="311"/>
      <c r="W325" s="312"/>
      <c r="X325" s="313"/>
    </row>
    <row r="326" spans="1:28" s="314" customFormat="1" ht="24" customHeight="1">
      <c r="A326" s="305"/>
      <c r="B326" s="306"/>
      <c r="C326" s="306"/>
      <c r="D326" s="307"/>
      <c r="E326" s="308"/>
      <c r="F326" s="333"/>
      <c r="G326" s="308"/>
      <c r="H326" s="306"/>
      <c r="I326" s="306"/>
      <c r="J326" s="306"/>
      <c r="K326" s="306"/>
      <c r="L326" s="309"/>
      <c r="M326" s="310"/>
      <c r="N326" s="308"/>
      <c r="O326" s="306"/>
      <c r="P326" s="306"/>
      <c r="Q326" s="306"/>
      <c r="R326" s="306"/>
      <c r="S326" s="436"/>
      <c r="T326" s="423"/>
      <c r="U326" s="306"/>
      <c r="V326" s="311"/>
      <c r="W326" s="312"/>
      <c r="X326" s="313"/>
    </row>
    <row r="327" spans="1:28" s="314" customFormat="1" ht="24" customHeight="1">
      <c r="A327" s="378"/>
      <c r="B327" s="379"/>
      <c r="C327" s="306"/>
      <c r="D327" s="307"/>
      <c r="E327" s="308"/>
      <c r="F327" s="333"/>
      <c r="G327" s="308"/>
      <c r="H327" s="306"/>
      <c r="I327" s="306"/>
      <c r="J327" s="306"/>
      <c r="K327" s="306"/>
      <c r="L327" s="309"/>
      <c r="M327" s="310"/>
      <c r="N327" s="308"/>
      <c r="O327" s="306"/>
      <c r="P327" s="306"/>
      <c r="Q327" s="306"/>
      <c r="R327" s="306"/>
      <c r="S327" s="436"/>
      <c r="T327" s="423"/>
      <c r="U327" s="306"/>
      <c r="V327" s="311"/>
      <c r="W327" s="312"/>
      <c r="X327" s="313"/>
    </row>
    <row r="328" spans="1:28" s="384" customFormat="1" ht="24" customHeight="1">
      <c r="A328" s="380"/>
      <c r="B328" s="381"/>
      <c r="C328" s="306"/>
      <c r="D328" s="307"/>
      <c r="E328" s="308"/>
      <c r="F328" s="333"/>
      <c r="G328" s="308"/>
      <c r="H328" s="306"/>
      <c r="I328" s="306"/>
      <c r="J328" s="306"/>
      <c r="K328" s="306"/>
      <c r="L328" s="309"/>
      <c r="M328" s="310"/>
      <c r="N328" s="308"/>
      <c r="O328" s="306"/>
      <c r="P328" s="306"/>
      <c r="Q328" s="306"/>
      <c r="R328" s="306"/>
      <c r="S328" s="436"/>
      <c r="T328" s="423"/>
      <c r="U328" s="306"/>
      <c r="V328" s="311"/>
      <c r="W328" s="312"/>
      <c r="X328" s="382"/>
      <c r="Y328" s="383"/>
      <c r="Z328" s="383"/>
      <c r="AA328" s="383"/>
      <c r="AB328" s="383"/>
    </row>
    <row r="329" spans="1:28" s="314" customFormat="1" ht="24" customHeight="1">
      <c r="A329" s="385"/>
      <c r="B329" s="386"/>
      <c r="C329" s="306"/>
      <c r="D329" s="307"/>
      <c r="E329" s="308"/>
      <c r="F329" s="333"/>
      <c r="G329" s="308"/>
      <c r="H329" s="306"/>
      <c r="I329" s="306"/>
      <c r="J329" s="306"/>
      <c r="K329" s="306"/>
      <c r="L329" s="309"/>
      <c r="M329" s="310"/>
      <c r="N329" s="308"/>
      <c r="O329" s="306"/>
      <c r="P329" s="306"/>
      <c r="Q329" s="306"/>
      <c r="R329" s="306"/>
      <c r="S329" s="436"/>
      <c r="T329" s="423"/>
      <c r="U329" s="306"/>
      <c r="V329" s="311"/>
      <c r="W329" s="312"/>
      <c r="X329" s="313"/>
    </row>
    <row r="330" spans="1:28" s="314" customFormat="1" ht="24" customHeight="1">
      <c r="A330" s="305"/>
      <c r="B330" s="306"/>
      <c r="C330" s="306"/>
      <c r="D330" s="307"/>
      <c r="E330" s="308"/>
      <c r="F330" s="333"/>
      <c r="G330" s="308"/>
      <c r="H330" s="306"/>
      <c r="I330" s="306"/>
      <c r="J330" s="306"/>
      <c r="K330" s="306"/>
      <c r="L330" s="309"/>
      <c r="M330" s="310"/>
      <c r="N330" s="308"/>
      <c r="O330" s="306"/>
      <c r="P330" s="306"/>
      <c r="Q330" s="306"/>
      <c r="R330" s="306"/>
      <c r="S330" s="436"/>
      <c r="T330" s="423"/>
      <c r="U330" s="306"/>
      <c r="V330" s="311"/>
      <c r="W330" s="312"/>
      <c r="X330" s="313"/>
    </row>
    <row r="331" spans="1:28" s="314" customFormat="1" ht="24" customHeight="1">
      <c r="A331" s="305"/>
      <c r="B331" s="306"/>
      <c r="C331" s="306"/>
      <c r="D331" s="307"/>
      <c r="E331" s="308"/>
      <c r="F331" s="333"/>
      <c r="G331" s="308"/>
      <c r="H331" s="306"/>
      <c r="I331" s="306"/>
      <c r="J331" s="306"/>
      <c r="K331" s="306"/>
      <c r="L331" s="309"/>
      <c r="M331" s="310"/>
      <c r="N331" s="308"/>
      <c r="O331" s="306"/>
      <c r="P331" s="306"/>
      <c r="Q331" s="306"/>
      <c r="R331" s="306"/>
      <c r="S331" s="436"/>
      <c r="T331" s="423"/>
      <c r="U331" s="306"/>
      <c r="V331" s="311"/>
      <c r="W331" s="312"/>
      <c r="X331" s="313"/>
    </row>
    <row r="332" spans="1:28" s="314" customFormat="1" ht="24" customHeight="1">
      <c r="A332" s="305"/>
      <c r="B332" s="306"/>
      <c r="C332" s="306"/>
      <c r="D332" s="307"/>
      <c r="E332" s="308"/>
      <c r="F332" s="333"/>
      <c r="G332" s="308"/>
      <c r="H332" s="306"/>
      <c r="I332" s="306"/>
      <c r="J332" s="306"/>
      <c r="K332" s="306"/>
      <c r="L332" s="309"/>
      <c r="M332" s="310"/>
      <c r="N332" s="308"/>
      <c r="O332" s="306"/>
      <c r="P332" s="306"/>
      <c r="Q332" s="306"/>
      <c r="R332" s="306"/>
      <c r="S332" s="436"/>
      <c r="T332" s="423"/>
      <c r="U332" s="306"/>
      <c r="V332" s="311"/>
      <c r="W332" s="312"/>
      <c r="X332" s="313"/>
    </row>
    <row r="333" spans="1:28" s="314" customFormat="1" ht="24" customHeight="1">
      <c r="A333" s="305"/>
      <c r="B333" s="306"/>
      <c r="C333" s="306"/>
      <c r="D333" s="307"/>
      <c r="E333" s="308"/>
      <c r="F333" s="333"/>
      <c r="G333" s="308"/>
      <c r="H333" s="306"/>
      <c r="I333" s="306"/>
      <c r="J333" s="306"/>
      <c r="K333" s="306"/>
      <c r="L333" s="309"/>
      <c r="M333" s="310"/>
      <c r="N333" s="308"/>
      <c r="O333" s="306"/>
      <c r="P333" s="306"/>
      <c r="Q333" s="306"/>
      <c r="R333" s="306"/>
      <c r="S333" s="436"/>
      <c r="T333" s="423"/>
      <c r="U333" s="306"/>
      <c r="V333" s="311"/>
      <c r="W333" s="312"/>
      <c r="X333" s="313"/>
    </row>
    <row r="334" spans="1:28" s="314" customFormat="1" ht="24" customHeight="1">
      <c r="A334" s="305"/>
      <c r="B334" s="306"/>
      <c r="C334" s="306"/>
      <c r="D334" s="307"/>
      <c r="E334" s="308"/>
      <c r="F334" s="333"/>
      <c r="G334" s="308"/>
      <c r="H334" s="306"/>
      <c r="I334" s="306"/>
      <c r="J334" s="306"/>
      <c r="K334" s="306"/>
      <c r="L334" s="309"/>
      <c r="M334" s="310"/>
      <c r="N334" s="308"/>
      <c r="O334" s="306"/>
      <c r="P334" s="306"/>
      <c r="Q334" s="306"/>
      <c r="R334" s="306"/>
      <c r="S334" s="436"/>
      <c r="T334" s="423"/>
      <c r="U334" s="306"/>
      <c r="V334" s="311"/>
      <c r="W334" s="312"/>
      <c r="X334" s="313"/>
    </row>
    <row r="335" spans="1:28" s="314" customFormat="1" ht="24" customHeight="1">
      <c r="A335" s="305"/>
      <c r="B335" s="306"/>
      <c r="C335" s="306"/>
      <c r="D335" s="307"/>
      <c r="E335" s="308"/>
      <c r="F335" s="333"/>
      <c r="G335" s="308"/>
      <c r="H335" s="306"/>
      <c r="I335" s="306"/>
      <c r="J335" s="306"/>
      <c r="K335" s="306"/>
      <c r="L335" s="309"/>
      <c r="M335" s="310"/>
      <c r="N335" s="308"/>
      <c r="O335" s="306"/>
      <c r="P335" s="306"/>
      <c r="Q335" s="306"/>
      <c r="R335" s="306"/>
      <c r="S335" s="436"/>
      <c r="T335" s="423"/>
      <c r="U335" s="306"/>
      <c r="V335" s="311"/>
      <c r="W335" s="312"/>
      <c r="X335" s="313"/>
    </row>
    <row r="336" spans="1:28" s="314" customFormat="1" ht="24" customHeight="1">
      <c r="A336" s="305"/>
      <c r="B336" s="306"/>
      <c r="C336" s="306"/>
      <c r="D336" s="307"/>
      <c r="E336" s="308"/>
      <c r="F336" s="333"/>
      <c r="G336" s="308"/>
      <c r="H336" s="306"/>
      <c r="I336" s="306"/>
      <c r="J336" s="306"/>
      <c r="K336" s="306"/>
      <c r="L336" s="309"/>
      <c r="M336" s="310"/>
      <c r="N336" s="308"/>
      <c r="O336" s="306"/>
      <c r="P336" s="306"/>
      <c r="Q336" s="306"/>
      <c r="R336" s="306"/>
      <c r="S336" s="436"/>
      <c r="T336" s="423"/>
      <c r="U336" s="306"/>
      <c r="V336" s="311"/>
      <c r="W336" s="312"/>
      <c r="X336" s="313"/>
    </row>
    <row r="337" spans="1:24" s="314" customFormat="1" ht="24" customHeight="1">
      <c r="A337" s="305"/>
      <c r="B337" s="306"/>
      <c r="C337" s="306"/>
      <c r="D337" s="307"/>
      <c r="E337" s="308"/>
      <c r="F337" s="333"/>
      <c r="G337" s="308"/>
      <c r="H337" s="306"/>
      <c r="I337" s="306"/>
      <c r="J337" s="306"/>
      <c r="K337" s="306"/>
      <c r="L337" s="309"/>
      <c r="M337" s="310"/>
      <c r="N337" s="308"/>
      <c r="O337" s="306"/>
      <c r="P337" s="306"/>
      <c r="Q337" s="306"/>
      <c r="R337" s="306"/>
      <c r="S337" s="436"/>
      <c r="T337" s="423"/>
      <c r="U337" s="306"/>
      <c r="V337" s="311"/>
      <c r="W337" s="312"/>
      <c r="X337" s="313"/>
    </row>
    <row r="338" spans="1:24" s="314" customFormat="1" ht="24" customHeight="1">
      <c r="A338" s="305"/>
      <c r="B338" s="306"/>
      <c r="C338" s="306"/>
      <c r="D338" s="307"/>
      <c r="E338" s="308"/>
      <c r="F338" s="333"/>
      <c r="G338" s="308"/>
      <c r="H338" s="306"/>
      <c r="I338" s="306"/>
      <c r="J338" s="306"/>
      <c r="K338" s="306"/>
      <c r="L338" s="309"/>
      <c r="M338" s="310"/>
      <c r="N338" s="308"/>
      <c r="O338" s="306"/>
      <c r="P338" s="306"/>
      <c r="Q338" s="306"/>
      <c r="R338" s="306"/>
      <c r="S338" s="436"/>
      <c r="T338" s="423"/>
      <c r="U338" s="306"/>
      <c r="V338" s="311"/>
      <c r="W338" s="312"/>
      <c r="X338" s="313"/>
    </row>
    <row r="339" spans="1:24" s="314" customFormat="1" ht="24" customHeight="1">
      <c r="A339" s="305"/>
      <c r="B339" s="306"/>
      <c r="C339" s="306"/>
      <c r="D339" s="307"/>
      <c r="E339" s="308"/>
      <c r="F339" s="333"/>
      <c r="G339" s="308"/>
      <c r="H339" s="306"/>
      <c r="I339" s="306"/>
      <c r="J339" s="306"/>
      <c r="K339" s="306"/>
      <c r="L339" s="309"/>
      <c r="M339" s="310"/>
      <c r="N339" s="308"/>
      <c r="O339" s="306"/>
      <c r="P339" s="306"/>
      <c r="Q339" s="306"/>
      <c r="R339" s="306"/>
      <c r="S339" s="436"/>
      <c r="T339" s="423"/>
      <c r="U339" s="306"/>
      <c r="V339" s="311"/>
      <c r="W339" s="312"/>
      <c r="X339" s="313"/>
    </row>
    <row r="340" spans="1:24" s="314" customFormat="1" ht="24" customHeight="1">
      <c r="A340" s="305"/>
      <c r="B340" s="306"/>
      <c r="C340" s="306"/>
      <c r="D340" s="307"/>
      <c r="E340" s="308"/>
      <c r="F340" s="333"/>
      <c r="G340" s="308"/>
      <c r="H340" s="306"/>
      <c r="I340" s="306"/>
      <c r="J340" s="306"/>
      <c r="K340" s="306"/>
      <c r="L340" s="309"/>
      <c r="M340" s="310"/>
      <c r="N340" s="308"/>
      <c r="O340" s="306"/>
      <c r="P340" s="306"/>
      <c r="Q340" s="306"/>
      <c r="R340" s="306"/>
      <c r="S340" s="436"/>
      <c r="T340" s="423"/>
      <c r="U340" s="306"/>
      <c r="V340" s="311"/>
      <c r="W340" s="312"/>
      <c r="X340" s="313"/>
    </row>
    <row r="341" spans="1:24" s="314" customFormat="1" ht="24" customHeight="1">
      <c r="A341" s="305"/>
      <c r="B341" s="306"/>
      <c r="C341" s="306"/>
      <c r="D341" s="307"/>
      <c r="E341" s="308"/>
      <c r="F341" s="333"/>
      <c r="G341" s="308"/>
      <c r="H341" s="306"/>
      <c r="I341" s="306"/>
      <c r="J341" s="306"/>
      <c r="K341" s="306"/>
      <c r="L341" s="309"/>
      <c r="M341" s="310"/>
      <c r="N341" s="308"/>
      <c r="O341" s="306"/>
      <c r="P341" s="306"/>
      <c r="Q341" s="306"/>
      <c r="R341" s="306"/>
      <c r="S341" s="436"/>
      <c r="T341" s="423"/>
      <c r="U341" s="306"/>
      <c r="V341" s="311"/>
      <c r="W341" s="312"/>
      <c r="X341" s="313"/>
    </row>
    <row r="342" spans="1:24" s="314" customFormat="1" ht="24" customHeight="1">
      <c r="A342" s="305"/>
      <c r="B342" s="306"/>
      <c r="C342" s="306"/>
      <c r="D342" s="307"/>
      <c r="E342" s="308"/>
      <c r="F342" s="333"/>
      <c r="G342" s="308"/>
      <c r="H342" s="306"/>
      <c r="I342" s="306"/>
      <c r="J342" s="306"/>
      <c r="K342" s="306"/>
      <c r="L342" s="309"/>
      <c r="M342" s="310"/>
      <c r="N342" s="308"/>
      <c r="O342" s="306"/>
      <c r="P342" s="306"/>
      <c r="Q342" s="306"/>
      <c r="R342" s="306"/>
      <c r="S342" s="436"/>
      <c r="T342" s="423"/>
      <c r="U342" s="306"/>
      <c r="V342" s="311"/>
      <c r="W342" s="312"/>
      <c r="X342" s="313"/>
    </row>
    <row r="343" spans="1:24" s="314" customFormat="1" ht="24" customHeight="1">
      <c r="A343" s="305"/>
      <c r="B343" s="306"/>
      <c r="C343" s="306"/>
      <c r="D343" s="307"/>
      <c r="E343" s="308"/>
      <c r="F343" s="333"/>
      <c r="G343" s="308"/>
      <c r="H343" s="306"/>
      <c r="I343" s="306"/>
      <c r="J343" s="306"/>
      <c r="K343" s="306"/>
      <c r="L343" s="309"/>
      <c r="M343" s="310"/>
      <c r="N343" s="308"/>
      <c r="O343" s="306"/>
      <c r="P343" s="306"/>
      <c r="Q343" s="306"/>
      <c r="R343" s="306"/>
      <c r="S343" s="436"/>
      <c r="T343" s="423"/>
      <c r="U343" s="306"/>
      <c r="V343" s="311"/>
      <c r="W343" s="312"/>
      <c r="X343" s="313"/>
    </row>
    <row r="344" spans="1:24" s="314" customFormat="1" ht="24" customHeight="1">
      <c r="A344" s="305"/>
      <c r="B344" s="306"/>
      <c r="C344" s="306"/>
      <c r="D344" s="307"/>
      <c r="E344" s="308"/>
      <c r="F344" s="333"/>
      <c r="G344" s="308"/>
      <c r="H344" s="306"/>
      <c r="I344" s="306"/>
      <c r="J344" s="306"/>
      <c r="K344" s="306"/>
      <c r="L344" s="309"/>
      <c r="M344" s="310"/>
      <c r="N344" s="308"/>
      <c r="O344" s="306"/>
      <c r="P344" s="306"/>
      <c r="Q344" s="306"/>
      <c r="R344" s="306"/>
      <c r="S344" s="436"/>
      <c r="T344" s="423"/>
      <c r="U344" s="306"/>
      <c r="V344" s="311"/>
      <c r="W344" s="312"/>
      <c r="X344" s="313"/>
    </row>
    <row r="345" spans="1:24" s="314" customFormat="1" ht="24" customHeight="1">
      <c r="A345" s="305"/>
      <c r="B345" s="306"/>
      <c r="C345" s="306"/>
      <c r="D345" s="307"/>
      <c r="E345" s="308"/>
      <c r="F345" s="333"/>
      <c r="G345" s="308"/>
      <c r="H345" s="306"/>
      <c r="I345" s="306"/>
      <c r="J345" s="306"/>
      <c r="K345" s="306"/>
      <c r="L345" s="309"/>
      <c r="M345" s="310"/>
      <c r="N345" s="308"/>
      <c r="O345" s="306"/>
      <c r="P345" s="306"/>
      <c r="Q345" s="306"/>
      <c r="R345" s="306"/>
      <c r="S345" s="436"/>
      <c r="T345" s="423"/>
      <c r="U345" s="306"/>
      <c r="V345" s="311"/>
      <c r="W345" s="312"/>
      <c r="X345" s="313"/>
    </row>
    <row r="346" spans="1:24" s="314" customFormat="1" ht="24" customHeight="1">
      <c r="A346" s="305"/>
      <c r="B346" s="306"/>
      <c r="C346" s="306"/>
      <c r="D346" s="307"/>
      <c r="E346" s="308"/>
      <c r="F346" s="333"/>
      <c r="G346" s="308"/>
      <c r="H346" s="306"/>
      <c r="I346" s="306"/>
      <c r="J346" s="306"/>
      <c r="K346" s="306"/>
      <c r="L346" s="309"/>
      <c r="M346" s="310"/>
      <c r="N346" s="308"/>
      <c r="O346" s="306"/>
      <c r="P346" s="306"/>
      <c r="Q346" s="306"/>
      <c r="R346" s="306"/>
      <c r="S346" s="436"/>
      <c r="T346" s="423"/>
      <c r="U346" s="306"/>
      <c r="V346" s="311"/>
      <c r="W346" s="312"/>
      <c r="X346" s="313"/>
    </row>
    <row r="347" spans="1:24" s="314" customFormat="1" ht="24" customHeight="1">
      <c r="A347" s="305"/>
      <c r="B347" s="306"/>
      <c r="C347" s="306"/>
      <c r="D347" s="307"/>
      <c r="E347" s="308"/>
      <c r="F347" s="333"/>
      <c r="G347" s="308"/>
      <c r="H347" s="306"/>
      <c r="I347" s="306"/>
      <c r="J347" s="306"/>
      <c r="K347" s="306"/>
      <c r="L347" s="309"/>
      <c r="M347" s="310"/>
      <c r="N347" s="308"/>
      <c r="O347" s="306"/>
      <c r="P347" s="306"/>
      <c r="Q347" s="306"/>
      <c r="R347" s="306"/>
      <c r="S347" s="436"/>
      <c r="T347" s="423"/>
      <c r="U347" s="306"/>
      <c r="V347" s="311"/>
      <c r="W347" s="312"/>
      <c r="X347" s="313"/>
    </row>
    <row r="348" spans="1:24" s="314" customFormat="1" ht="24" customHeight="1">
      <c r="A348" s="305"/>
      <c r="B348" s="306"/>
      <c r="C348" s="306"/>
      <c r="D348" s="307"/>
      <c r="E348" s="308"/>
      <c r="F348" s="333"/>
      <c r="G348" s="308"/>
      <c r="H348" s="306"/>
      <c r="I348" s="306"/>
      <c r="J348" s="306"/>
      <c r="K348" s="306"/>
      <c r="L348" s="309"/>
      <c r="M348" s="310"/>
      <c r="N348" s="308"/>
      <c r="O348" s="306"/>
      <c r="P348" s="306"/>
      <c r="Q348" s="306"/>
      <c r="R348" s="306"/>
      <c r="S348" s="436"/>
      <c r="T348" s="423"/>
      <c r="U348" s="306"/>
      <c r="V348" s="311"/>
      <c r="W348" s="312"/>
      <c r="X348" s="313"/>
    </row>
    <row r="349" spans="1:24" s="314" customFormat="1" ht="24" customHeight="1">
      <c r="A349" s="305"/>
      <c r="B349" s="306"/>
      <c r="C349" s="306"/>
      <c r="D349" s="354"/>
      <c r="E349" s="308"/>
      <c r="F349" s="333"/>
      <c r="G349" s="308"/>
      <c r="H349" s="306"/>
      <c r="I349" s="306"/>
      <c r="J349" s="306"/>
      <c r="K349" s="306"/>
      <c r="L349" s="309"/>
      <c r="M349" s="310"/>
      <c r="N349" s="308"/>
      <c r="O349" s="306"/>
      <c r="P349" s="306"/>
      <c r="Q349" s="306"/>
      <c r="R349" s="306"/>
      <c r="S349" s="436"/>
      <c r="T349" s="423"/>
      <c r="U349" s="306"/>
      <c r="V349" s="311"/>
      <c r="W349" s="312"/>
      <c r="X349" s="313"/>
    </row>
    <row r="350" spans="1:24" s="314" customFormat="1" ht="24" customHeight="1">
      <c r="A350" s="305"/>
      <c r="B350" s="306"/>
      <c r="C350" s="306"/>
      <c r="D350" s="307"/>
      <c r="E350" s="308"/>
      <c r="F350" s="333"/>
      <c r="G350" s="308"/>
      <c r="H350" s="306"/>
      <c r="I350" s="306"/>
      <c r="J350" s="306"/>
      <c r="K350" s="306"/>
      <c r="L350" s="309"/>
      <c r="M350" s="310"/>
      <c r="N350" s="308"/>
      <c r="O350" s="306"/>
      <c r="P350" s="306"/>
      <c r="Q350" s="306"/>
      <c r="R350" s="306"/>
      <c r="S350" s="436"/>
      <c r="T350" s="423"/>
      <c r="U350" s="306"/>
      <c r="V350" s="311"/>
      <c r="W350" s="312"/>
      <c r="X350" s="313"/>
    </row>
    <row r="351" spans="1:24" s="314" customFormat="1" ht="24" customHeight="1">
      <c r="A351" s="305"/>
      <c r="B351" s="306"/>
      <c r="C351" s="306"/>
      <c r="D351" s="307"/>
      <c r="E351" s="308"/>
      <c r="F351" s="333"/>
      <c r="G351" s="308"/>
      <c r="H351" s="306"/>
      <c r="I351" s="306"/>
      <c r="J351" s="306"/>
      <c r="K351" s="306"/>
      <c r="L351" s="309"/>
      <c r="M351" s="310"/>
      <c r="N351" s="308"/>
      <c r="O351" s="306"/>
      <c r="P351" s="306"/>
      <c r="Q351" s="306"/>
      <c r="R351" s="306"/>
      <c r="S351" s="436"/>
      <c r="T351" s="423"/>
      <c r="U351" s="306"/>
      <c r="V351" s="311"/>
      <c r="W351" s="312"/>
      <c r="X351" s="313"/>
    </row>
    <row r="352" spans="1:24" s="314" customFormat="1" ht="24" customHeight="1">
      <c r="A352" s="305"/>
      <c r="B352" s="306"/>
      <c r="C352" s="306"/>
      <c r="D352" s="307"/>
      <c r="E352" s="308"/>
      <c r="F352" s="333"/>
      <c r="G352" s="308"/>
      <c r="H352" s="306"/>
      <c r="I352" s="306"/>
      <c r="J352" s="306"/>
      <c r="K352" s="306"/>
      <c r="L352" s="309"/>
      <c r="M352" s="310"/>
      <c r="N352" s="308"/>
      <c r="O352" s="306"/>
      <c r="P352" s="306"/>
      <c r="Q352" s="306"/>
      <c r="R352" s="306"/>
      <c r="S352" s="436"/>
      <c r="T352" s="423"/>
      <c r="U352" s="306"/>
      <c r="V352" s="311"/>
      <c r="W352" s="312"/>
      <c r="X352" s="313"/>
    </row>
    <row r="353" spans="1:24" s="314" customFormat="1" ht="24" customHeight="1">
      <c r="A353" s="305"/>
      <c r="B353" s="306"/>
      <c r="C353" s="306"/>
      <c r="D353" s="307"/>
      <c r="E353" s="308"/>
      <c r="F353" s="333"/>
      <c r="G353" s="308"/>
      <c r="H353" s="306"/>
      <c r="I353" s="306"/>
      <c r="J353" s="306"/>
      <c r="K353" s="306"/>
      <c r="L353" s="309"/>
      <c r="M353" s="310"/>
      <c r="N353" s="308"/>
      <c r="O353" s="306"/>
      <c r="P353" s="306"/>
      <c r="Q353" s="306"/>
      <c r="R353" s="306"/>
      <c r="S353" s="436"/>
      <c r="T353" s="423"/>
      <c r="U353" s="306"/>
      <c r="V353" s="311"/>
      <c r="W353" s="312"/>
      <c r="X353" s="313"/>
    </row>
    <row r="354" spans="1:24" s="314" customFormat="1" ht="24" customHeight="1">
      <c r="A354" s="305"/>
      <c r="B354" s="306"/>
      <c r="C354" s="306"/>
      <c r="D354" s="307"/>
      <c r="E354" s="308"/>
      <c r="F354" s="333"/>
      <c r="G354" s="308"/>
      <c r="H354" s="306"/>
      <c r="I354" s="306"/>
      <c r="J354" s="306"/>
      <c r="K354" s="306"/>
      <c r="L354" s="309"/>
      <c r="M354" s="310"/>
      <c r="N354" s="308"/>
      <c r="O354" s="306"/>
      <c r="P354" s="306"/>
      <c r="Q354" s="306"/>
      <c r="R354" s="306"/>
      <c r="S354" s="436"/>
      <c r="T354" s="423"/>
      <c r="U354" s="306"/>
      <c r="V354" s="311"/>
      <c r="W354" s="312"/>
      <c r="X354" s="313"/>
    </row>
    <row r="355" spans="1:24" s="314" customFormat="1" ht="24" customHeight="1">
      <c r="A355" s="305"/>
      <c r="B355" s="306"/>
      <c r="C355" s="306"/>
      <c r="D355" s="307"/>
      <c r="E355" s="308"/>
      <c r="F355" s="333"/>
      <c r="G355" s="308"/>
      <c r="H355" s="306"/>
      <c r="I355" s="306"/>
      <c r="J355" s="306"/>
      <c r="K355" s="306"/>
      <c r="L355" s="309"/>
      <c r="M355" s="310"/>
      <c r="N355" s="308"/>
      <c r="O355" s="306"/>
      <c r="P355" s="306"/>
      <c r="Q355" s="306"/>
      <c r="R355" s="306"/>
      <c r="S355" s="436"/>
      <c r="T355" s="423"/>
      <c r="U355" s="306"/>
      <c r="V355" s="311"/>
      <c r="W355" s="312"/>
      <c r="X355" s="313"/>
    </row>
    <row r="356" spans="1:24" s="314" customFormat="1" ht="24" customHeight="1">
      <c r="A356" s="305"/>
      <c r="B356" s="306"/>
      <c r="C356" s="306"/>
      <c r="D356" s="307"/>
      <c r="E356" s="308"/>
      <c r="F356" s="333"/>
      <c r="G356" s="308"/>
      <c r="H356" s="306"/>
      <c r="I356" s="306"/>
      <c r="J356" s="306"/>
      <c r="K356" s="306"/>
      <c r="L356" s="309"/>
      <c r="M356" s="310"/>
      <c r="N356" s="308"/>
      <c r="O356" s="306"/>
      <c r="P356" s="306"/>
      <c r="Q356" s="306"/>
      <c r="R356" s="306"/>
      <c r="S356" s="436"/>
      <c r="T356" s="423"/>
      <c r="U356" s="306"/>
      <c r="V356" s="311"/>
      <c r="W356" s="312"/>
      <c r="X356" s="313"/>
    </row>
    <row r="357" spans="1:24" s="314" customFormat="1" ht="24" customHeight="1">
      <c r="A357" s="305"/>
      <c r="B357" s="306"/>
      <c r="C357" s="306"/>
      <c r="D357" s="307"/>
      <c r="E357" s="308"/>
      <c r="F357" s="333"/>
      <c r="G357" s="308"/>
      <c r="H357" s="306"/>
      <c r="I357" s="306"/>
      <c r="J357" s="306"/>
      <c r="K357" s="306"/>
      <c r="L357" s="309"/>
      <c r="M357" s="310"/>
      <c r="N357" s="308"/>
      <c r="O357" s="306"/>
      <c r="P357" s="306"/>
      <c r="Q357" s="306"/>
      <c r="R357" s="306"/>
      <c r="S357" s="436"/>
      <c r="T357" s="423"/>
      <c r="U357" s="306"/>
      <c r="V357" s="311"/>
      <c r="W357" s="312"/>
      <c r="X357" s="313"/>
    </row>
    <row r="358" spans="1:24" s="314" customFormat="1" ht="24" customHeight="1">
      <c r="A358" s="305"/>
      <c r="B358" s="306"/>
      <c r="C358" s="306"/>
      <c r="D358" s="307"/>
      <c r="E358" s="308"/>
      <c r="F358" s="333"/>
      <c r="G358" s="308"/>
      <c r="H358" s="306"/>
      <c r="I358" s="306"/>
      <c r="J358" s="306"/>
      <c r="K358" s="306"/>
      <c r="L358" s="309"/>
      <c r="M358" s="310"/>
      <c r="N358" s="308"/>
      <c r="O358" s="306"/>
      <c r="P358" s="306"/>
      <c r="Q358" s="306"/>
      <c r="R358" s="306"/>
      <c r="S358" s="436"/>
      <c r="T358" s="423"/>
      <c r="U358" s="306"/>
      <c r="V358" s="311"/>
      <c r="W358" s="312"/>
      <c r="X358" s="313"/>
    </row>
    <row r="359" spans="1:24" s="314" customFormat="1" ht="24" customHeight="1">
      <c r="A359" s="305"/>
      <c r="B359" s="306"/>
      <c r="C359" s="306"/>
      <c r="D359" s="307"/>
      <c r="E359" s="308"/>
      <c r="F359" s="333"/>
      <c r="G359" s="308"/>
      <c r="H359" s="306"/>
      <c r="I359" s="306"/>
      <c r="J359" s="306"/>
      <c r="K359" s="306"/>
      <c r="L359" s="309"/>
      <c r="M359" s="310"/>
      <c r="N359" s="308"/>
      <c r="O359" s="306"/>
      <c r="P359" s="306"/>
      <c r="Q359" s="306"/>
      <c r="R359" s="306"/>
      <c r="S359" s="436"/>
      <c r="T359" s="423"/>
      <c r="U359" s="306"/>
      <c r="V359" s="311"/>
      <c r="W359" s="312"/>
      <c r="X359" s="313"/>
    </row>
    <row r="360" spans="1:24" s="314" customFormat="1" ht="24" customHeight="1">
      <c r="A360" s="305"/>
      <c r="B360" s="306"/>
      <c r="C360" s="306"/>
      <c r="D360" s="307"/>
      <c r="E360" s="308"/>
      <c r="F360" s="333"/>
      <c r="G360" s="308"/>
      <c r="H360" s="306"/>
      <c r="I360" s="306"/>
      <c r="J360" s="306"/>
      <c r="K360" s="306"/>
      <c r="L360" s="309"/>
      <c r="M360" s="310"/>
      <c r="N360" s="308"/>
      <c r="O360" s="306"/>
      <c r="P360" s="306"/>
      <c r="Q360" s="306"/>
      <c r="R360" s="306"/>
      <c r="S360" s="436"/>
      <c r="T360" s="423"/>
      <c r="U360" s="306"/>
      <c r="V360" s="311"/>
      <c r="W360" s="312"/>
      <c r="X360" s="313"/>
    </row>
    <row r="361" spans="1:24" s="314" customFormat="1" ht="24" customHeight="1">
      <c r="A361" s="305"/>
      <c r="B361" s="306"/>
      <c r="C361" s="306"/>
      <c r="D361" s="307"/>
      <c r="E361" s="308"/>
      <c r="F361" s="333"/>
      <c r="G361" s="308"/>
      <c r="H361" s="306"/>
      <c r="I361" s="306"/>
      <c r="J361" s="306"/>
      <c r="K361" s="306"/>
      <c r="L361" s="309"/>
      <c r="M361" s="310"/>
      <c r="N361" s="308"/>
      <c r="O361" s="306"/>
      <c r="P361" s="306"/>
      <c r="Q361" s="306"/>
      <c r="R361" s="306"/>
      <c r="S361" s="436"/>
      <c r="T361" s="423"/>
      <c r="U361" s="306"/>
      <c r="V361" s="311"/>
      <c r="W361" s="312"/>
      <c r="X361" s="313"/>
    </row>
    <row r="362" spans="1:24" s="314" customFormat="1" ht="24" customHeight="1">
      <c r="A362" s="305"/>
      <c r="B362" s="306"/>
      <c r="C362" s="306"/>
      <c r="D362" s="307"/>
      <c r="E362" s="308"/>
      <c r="F362" s="333"/>
      <c r="G362" s="308"/>
      <c r="H362" s="306"/>
      <c r="I362" s="306"/>
      <c r="J362" s="306"/>
      <c r="K362" s="306"/>
      <c r="L362" s="309"/>
      <c r="M362" s="310"/>
      <c r="N362" s="308"/>
      <c r="O362" s="306"/>
      <c r="P362" s="306"/>
      <c r="Q362" s="306"/>
      <c r="R362" s="306"/>
      <c r="S362" s="436"/>
      <c r="T362" s="423"/>
      <c r="U362" s="306"/>
      <c r="V362" s="311"/>
      <c r="W362" s="312"/>
      <c r="X362" s="313"/>
    </row>
    <row r="363" spans="1:24" s="314" customFormat="1" ht="24" customHeight="1">
      <c r="A363" s="305"/>
      <c r="B363" s="306"/>
      <c r="C363" s="306"/>
      <c r="D363" s="307"/>
      <c r="E363" s="308"/>
      <c r="F363" s="333"/>
      <c r="G363" s="308"/>
      <c r="H363" s="306"/>
      <c r="I363" s="306"/>
      <c r="J363" s="306"/>
      <c r="K363" s="306"/>
      <c r="L363" s="309"/>
      <c r="M363" s="310"/>
      <c r="N363" s="308"/>
      <c r="O363" s="306"/>
      <c r="P363" s="306"/>
      <c r="Q363" s="306"/>
      <c r="R363" s="306"/>
      <c r="S363" s="436"/>
      <c r="T363" s="423"/>
      <c r="U363" s="306"/>
      <c r="V363" s="311"/>
      <c r="W363" s="312"/>
      <c r="X363" s="313"/>
    </row>
    <row r="364" spans="1:24" s="314" customFormat="1" ht="24" customHeight="1">
      <c r="A364" s="305"/>
      <c r="B364" s="306"/>
      <c r="C364" s="306"/>
      <c r="D364" s="307"/>
      <c r="E364" s="308"/>
      <c r="F364" s="333"/>
      <c r="G364" s="308"/>
      <c r="H364" s="306"/>
      <c r="I364" s="306"/>
      <c r="J364" s="306"/>
      <c r="K364" s="306"/>
      <c r="L364" s="309"/>
      <c r="M364" s="310"/>
      <c r="N364" s="308"/>
      <c r="O364" s="306"/>
      <c r="P364" s="306"/>
      <c r="Q364" s="306"/>
      <c r="R364" s="306"/>
      <c r="S364" s="436"/>
      <c r="T364" s="423"/>
      <c r="U364" s="306"/>
      <c r="V364" s="311"/>
      <c r="W364" s="312"/>
      <c r="X364" s="313"/>
    </row>
    <row r="365" spans="1:24" s="314" customFormat="1" ht="24" customHeight="1">
      <c r="A365" s="305"/>
      <c r="B365" s="306"/>
      <c r="C365" s="306"/>
      <c r="D365" s="307"/>
      <c r="E365" s="308"/>
      <c r="F365" s="333"/>
      <c r="G365" s="308"/>
      <c r="H365" s="306"/>
      <c r="I365" s="306"/>
      <c r="J365" s="306"/>
      <c r="K365" s="306"/>
      <c r="L365" s="309"/>
      <c r="M365" s="310"/>
      <c r="N365" s="308"/>
      <c r="O365" s="306"/>
      <c r="P365" s="306"/>
      <c r="Q365" s="306"/>
      <c r="R365" s="306"/>
      <c r="S365" s="436"/>
      <c r="T365" s="423"/>
      <c r="U365" s="306"/>
      <c r="V365" s="311"/>
      <c r="W365" s="312"/>
      <c r="X365" s="313"/>
    </row>
    <row r="366" spans="1:24" s="314" customFormat="1" ht="24" customHeight="1">
      <c r="A366" s="305"/>
      <c r="B366" s="306"/>
      <c r="C366" s="306"/>
      <c r="D366" s="307"/>
      <c r="E366" s="308"/>
      <c r="F366" s="333"/>
      <c r="G366" s="308"/>
      <c r="H366" s="306"/>
      <c r="I366" s="306"/>
      <c r="J366" s="306"/>
      <c r="K366" s="306"/>
      <c r="L366" s="309"/>
      <c r="M366" s="310"/>
      <c r="N366" s="308"/>
      <c r="O366" s="306"/>
      <c r="P366" s="306"/>
      <c r="Q366" s="306"/>
      <c r="R366" s="306"/>
      <c r="S366" s="436"/>
      <c r="T366" s="423"/>
      <c r="U366" s="306"/>
      <c r="V366" s="311"/>
      <c r="W366" s="312"/>
      <c r="X366" s="313"/>
    </row>
    <row r="367" spans="1:24" s="314" customFormat="1" ht="24" customHeight="1">
      <c r="A367" s="305"/>
      <c r="B367" s="306"/>
      <c r="C367" s="306"/>
      <c r="D367" s="307"/>
      <c r="E367" s="308"/>
      <c r="F367" s="333"/>
      <c r="G367" s="308"/>
      <c r="H367" s="306"/>
      <c r="I367" s="306"/>
      <c r="J367" s="306"/>
      <c r="K367" s="306"/>
      <c r="L367" s="309"/>
      <c r="M367" s="310"/>
      <c r="N367" s="308"/>
      <c r="O367" s="306"/>
      <c r="P367" s="306"/>
      <c r="Q367" s="306"/>
      <c r="R367" s="306"/>
      <c r="S367" s="436"/>
      <c r="T367" s="423"/>
      <c r="U367" s="306"/>
      <c r="V367" s="311"/>
      <c r="W367" s="312"/>
      <c r="X367" s="313"/>
    </row>
    <row r="368" spans="1:24" s="394" customFormat="1" ht="24" customHeight="1">
      <c r="A368" s="387"/>
      <c r="B368" s="388"/>
      <c r="C368" s="388"/>
      <c r="D368" s="389"/>
      <c r="E368" s="308"/>
      <c r="F368" s="333"/>
      <c r="G368" s="308"/>
      <c r="H368" s="390"/>
      <c r="I368" s="391"/>
      <c r="J368" s="391"/>
      <c r="K368" s="388"/>
      <c r="L368" s="309"/>
      <c r="M368" s="392"/>
      <c r="N368" s="308"/>
      <c r="O368" s="393"/>
      <c r="P368" s="388"/>
      <c r="Q368" s="388"/>
      <c r="R368" s="388"/>
      <c r="S368" s="439"/>
      <c r="T368" s="427"/>
      <c r="U368" s="388"/>
      <c r="V368" s="311"/>
      <c r="W368" s="312"/>
      <c r="X368" s="313"/>
    </row>
    <row r="369" spans="1:24" s="394" customFormat="1" ht="24" customHeight="1">
      <c r="A369" s="387"/>
      <c r="B369" s="388"/>
      <c r="C369" s="388"/>
      <c r="D369" s="389"/>
      <c r="E369" s="308"/>
      <c r="F369" s="333"/>
      <c r="G369" s="308"/>
      <c r="H369" s="390"/>
      <c r="I369" s="391"/>
      <c r="J369" s="391"/>
      <c r="K369" s="388"/>
      <c r="L369" s="309"/>
      <c r="M369" s="392"/>
      <c r="N369" s="308"/>
      <c r="O369" s="393"/>
      <c r="P369" s="388"/>
      <c r="Q369" s="388"/>
      <c r="R369" s="388"/>
      <c r="S369" s="439"/>
      <c r="T369" s="427"/>
      <c r="U369" s="388"/>
      <c r="V369" s="311"/>
      <c r="W369" s="312"/>
      <c r="X369" s="313"/>
    </row>
    <row r="370" spans="1:24" s="394" customFormat="1" ht="24" customHeight="1">
      <c r="A370" s="387"/>
      <c r="B370" s="388"/>
      <c r="C370" s="388"/>
      <c r="D370" s="389"/>
      <c r="E370" s="308"/>
      <c r="F370" s="333"/>
      <c r="G370" s="308"/>
      <c r="H370" s="390"/>
      <c r="I370" s="391"/>
      <c r="J370" s="391"/>
      <c r="K370" s="388"/>
      <c r="L370" s="309"/>
      <c r="M370" s="392"/>
      <c r="N370" s="308"/>
      <c r="O370" s="393"/>
      <c r="P370" s="390"/>
      <c r="Q370" s="388"/>
      <c r="R370" s="388"/>
      <c r="S370" s="439"/>
      <c r="T370" s="427"/>
      <c r="U370" s="388"/>
      <c r="V370" s="311"/>
      <c r="W370" s="312"/>
      <c r="X370" s="313"/>
    </row>
    <row r="371" spans="1:24" s="394" customFormat="1" ht="24" customHeight="1">
      <c r="A371" s="387"/>
      <c r="B371" s="388"/>
      <c r="C371" s="388"/>
      <c r="D371" s="389"/>
      <c r="E371" s="308"/>
      <c r="F371" s="333"/>
      <c r="G371" s="308"/>
      <c r="H371" s="390"/>
      <c r="I371" s="391"/>
      <c r="J371" s="391"/>
      <c r="K371" s="388"/>
      <c r="L371" s="309"/>
      <c r="M371" s="392"/>
      <c r="N371" s="308"/>
      <c r="O371" s="393"/>
      <c r="P371" s="388"/>
      <c r="Q371" s="388"/>
      <c r="R371" s="388"/>
      <c r="S371" s="439"/>
      <c r="T371" s="427"/>
      <c r="U371" s="388"/>
      <c r="V371" s="311"/>
      <c r="W371" s="312"/>
      <c r="X371" s="313"/>
    </row>
    <row r="372" spans="1:24" s="394" customFormat="1" ht="24" customHeight="1">
      <c r="A372" s="387"/>
      <c r="B372" s="388"/>
      <c r="C372" s="388"/>
      <c r="D372" s="389"/>
      <c r="E372" s="308"/>
      <c r="F372" s="333"/>
      <c r="G372" s="308"/>
      <c r="H372" s="390"/>
      <c r="I372" s="391"/>
      <c r="J372" s="391"/>
      <c r="K372" s="388"/>
      <c r="L372" s="309"/>
      <c r="M372" s="392"/>
      <c r="N372" s="308"/>
      <c r="O372" s="393"/>
      <c r="P372" s="388"/>
      <c r="Q372" s="388"/>
      <c r="R372" s="388"/>
      <c r="S372" s="439"/>
      <c r="T372" s="427"/>
      <c r="U372" s="388"/>
      <c r="V372" s="311"/>
      <c r="W372" s="312"/>
      <c r="X372" s="313"/>
    </row>
    <row r="373" spans="1:24" s="394" customFormat="1" ht="24" customHeight="1">
      <c r="A373" s="387"/>
      <c r="B373" s="388"/>
      <c r="C373" s="388"/>
      <c r="D373" s="389"/>
      <c r="E373" s="308"/>
      <c r="F373" s="333"/>
      <c r="G373" s="308"/>
      <c r="H373" s="390"/>
      <c r="I373" s="391"/>
      <c r="J373" s="391"/>
      <c r="K373" s="388"/>
      <c r="L373" s="309"/>
      <c r="M373" s="392"/>
      <c r="N373" s="308"/>
      <c r="O373" s="393"/>
      <c r="P373" s="388"/>
      <c r="Q373" s="388"/>
      <c r="R373" s="388"/>
      <c r="S373" s="439"/>
      <c r="T373" s="427"/>
      <c r="U373" s="388"/>
      <c r="V373" s="311"/>
      <c r="W373" s="312"/>
      <c r="X373" s="313"/>
    </row>
    <row r="374" spans="1:24" s="394" customFormat="1" ht="24" customHeight="1">
      <c r="A374" s="387"/>
      <c r="B374" s="388"/>
      <c r="C374" s="388"/>
      <c r="D374" s="389"/>
      <c r="E374" s="308"/>
      <c r="F374" s="333"/>
      <c r="G374" s="308"/>
      <c r="H374" s="390"/>
      <c r="I374" s="391"/>
      <c r="J374" s="391"/>
      <c r="K374" s="388"/>
      <c r="L374" s="309"/>
      <c r="M374" s="392"/>
      <c r="N374" s="308"/>
      <c r="O374" s="393"/>
      <c r="P374" s="388"/>
      <c r="Q374" s="388"/>
      <c r="R374" s="388"/>
      <c r="S374" s="439"/>
      <c r="T374" s="427"/>
      <c r="U374" s="388"/>
      <c r="V374" s="311"/>
      <c r="W374" s="312"/>
      <c r="X374" s="313"/>
    </row>
    <row r="375" spans="1:24" s="394" customFormat="1" ht="24" customHeight="1">
      <c r="A375" s="387"/>
      <c r="B375" s="388"/>
      <c r="C375" s="388"/>
      <c r="D375" s="389"/>
      <c r="E375" s="308"/>
      <c r="F375" s="333"/>
      <c r="G375" s="308"/>
      <c r="H375" s="390"/>
      <c r="I375" s="391"/>
      <c r="J375" s="391"/>
      <c r="K375" s="388"/>
      <c r="L375" s="309"/>
      <c r="M375" s="392"/>
      <c r="N375" s="308"/>
      <c r="O375" s="393"/>
      <c r="P375" s="388"/>
      <c r="Q375" s="388"/>
      <c r="R375" s="388"/>
      <c r="S375" s="439"/>
      <c r="T375" s="427"/>
      <c r="U375" s="388"/>
      <c r="V375" s="311"/>
      <c r="W375" s="312"/>
      <c r="X375" s="313"/>
    </row>
    <row r="376" spans="1:24" s="394" customFormat="1" ht="24" customHeight="1">
      <c r="A376" s="387"/>
      <c r="B376" s="388"/>
      <c r="C376" s="388"/>
      <c r="D376" s="389"/>
      <c r="E376" s="308"/>
      <c r="F376" s="333"/>
      <c r="G376" s="308"/>
      <c r="H376" s="390"/>
      <c r="I376" s="391"/>
      <c r="J376" s="391"/>
      <c r="K376" s="388"/>
      <c r="L376" s="309"/>
      <c r="M376" s="392"/>
      <c r="N376" s="308"/>
      <c r="O376" s="393"/>
      <c r="P376" s="388"/>
      <c r="Q376" s="388"/>
      <c r="R376" s="388"/>
      <c r="S376" s="439"/>
      <c r="T376" s="427"/>
      <c r="U376" s="388"/>
      <c r="V376" s="311"/>
      <c r="W376" s="312"/>
      <c r="X376" s="313"/>
    </row>
    <row r="377" spans="1:24" s="394" customFormat="1" ht="24" customHeight="1">
      <c r="A377" s="387"/>
      <c r="B377" s="388"/>
      <c r="C377" s="388"/>
      <c r="D377" s="389"/>
      <c r="E377" s="308"/>
      <c r="F377" s="333"/>
      <c r="G377" s="308"/>
      <c r="H377" s="390"/>
      <c r="I377" s="391"/>
      <c r="J377" s="391"/>
      <c r="K377" s="388"/>
      <c r="L377" s="309"/>
      <c r="M377" s="392"/>
      <c r="N377" s="308"/>
      <c r="O377" s="393"/>
      <c r="P377" s="388"/>
      <c r="Q377" s="388"/>
      <c r="R377" s="388"/>
      <c r="S377" s="439"/>
      <c r="T377" s="427"/>
      <c r="U377" s="388"/>
      <c r="V377" s="311"/>
      <c r="W377" s="312"/>
      <c r="X377" s="313"/>
    </row>
    <row r="378" spans="1:24" s="394" customFormat="1" ht="24" customHeight="1">
      <c r="A378" s="387"/>
      <c r="B378" s="388"/>
      <c r="C378" s="388"/>
      <c r="D378" s="389"/>
      <c r="E378" s="308"/>
      <c r="F378" s="333"/>
      <c r="G378" s="308"/>
      <c r="H378" s="390"/>
      <c r="I378" s="391"/>
      <c r="J378" s="391"/>
      <c r="K378" s="388"/>
      <c r="L378" s="309"/>
      <c r="M378" s="392"/>
      <c r="N378" s="308"/>
      <c r="O378" s="393"/>
      <c r="P378" s="388"/>
      <c r="Q378" s="388"/>
      <c r="R378" s="388"/>
      <c r="S378" s="439"/>
      <c r="T378" s="427"/>
      <c r="U378" s="388"/>
      <c r="V378" s="311"/>
      <c r="W378" s="312"/>
      <c r="X378" s="313"/>
    </row>
    <row r="379" spans="1:24" s="394" customFormat="1" ht="24" customHeight="1">
      <c r="A379" s="387"/>
      <c r="B379" s="388"/>
      <c r="C379" s="388"/>
      <c r="D379" s="389"/>
      <c r="E379" s="308"/>
      <c r="F379" s="333"/>
      <c r="G379" s="308"/>
      <c r="H379" s="390"/>
      <c r="I379" s="391"/>
      <c r="J379" s="391"/>
      <c r="K379" s="388"/>
      <c r="L379" s="347"/>
      <c r="M379" s="392"/>
      <c r="N379" s="308"/>
      <c r="O379" s="393"/>
      <c r="P379" s="390"/>
      <c r="Q379" s="388"/>
      <c r="R379" s="388"/>
      <c r="S379" s="439"/>
      <c r="T379" s="427"/>
      <c r="U379" s="388"/>
      <c r="V379" s="311"/>
      <c r="W379" s="312"/>
      <c r="X379" s="313"/>
    </row>
    <row r="380" spans="1:24" s="394" customFormat="1" ht="24" customHeight="1">
      <c r="A380" s="387"/>
      <c r="B380" s="388"/>
      <c r="C380" s="388"/>
      <c r="D380" s="389"/>
      <c r="E380" s="308"/>
      <c r="F380" s="333"/>
      <c r="G380" s="308"/>
      <c r="H380" s="390"/>
      <c r="I380" s="391"/>
      <c r="J380" s="391"/>
      <c r="K380" s="306"/>
      <c r="L380" s="309"/>
      <c r="M380" s="392"/>
      <c r="N380" s="308"/>
      <c r="O380" s="393"/>
      <c r="P380" s="388"/>
      <c r="Q380" s="388"/>
      <c r="R380" s="388"/>
      <c r="S380" s="439"/>
      <c r="T380" s="427"/>
      <c r="U380" s="306"/>
      <c r="V380" s="311"/>
      <c r="W380" s="312"/>
      <c r="X380" s="313"/>
    </row>
    <row r="381" spans="1:24" s="394" customFormat="1" ht="24" customHeight="1">
      <c r="A381" s="387"/>
      <c r="B381" s="388"/>
      <c r="C381" s="388"/>
      <c r="D381" s="389"/>
      <c r="E381" s="308"/>
      <c r="F381" s="333"/>
      <c r="G381" s="308"/>
      <c r="H381" s="390"/>
      <c r="I381" s="391"/>
      <c r="J381" s="391"/>
      <c r="K381" s="388"/>
      <c r="L381" s="309"/>
      <c r="M381" s="392"/>
      <c r="N381" s="308"/>
      <c r="O381" s="393"/>
      <c r="P381" s="388"/>
      <c r="Q381" s="388"/>
      <c r="R381" s="388"/>
      <c r="S381" s="439"/>
      <c r="T381" s="427"/>
      <c r="U381" s="388"/>
      <c r="V381" s="311"/>
      <c r="W381" s="312"/>
      <c r="X381" s="313"/>
    </row>
    <row r="382" spans="1:24" s="394" customFormat="1" ht="24" customHeight="1">
      <c r="A382" s="387"/>
      <c r="B382" s="388"/>
      <c r="C382" s="388"/>
      <c r="D382" s="389"/>
      <c r="E382" s="308"/>
      <c r="F382" s="333"/>
      <c r="G382" s="308"/>
      <c r="H382" s="390"/>
      <c r="I382" s="391"/>
      <c r="J382" s="391"/>
      <c r="K382" s="388"/>
      <c r="L382" s="309"/>
      <c r="M382" s="392"/>
      <c r="N382" s="308"/>
      <c r="O382" s="393"/>
      <c r="P382" s="306"/>
      <c r="Q382" s="388"/>
      <c r="R382" s="388"/>
      <c r="S382" s="439"/>
      <c r="T382" s="427"/>
      <c r="U382" s="388"/>
      <c r="V382" s="311"/>
      <c r="W382" s="312"/>
      <c r="X382" s="313"/>
    </row>
    <row r="383" spans="1:24" s="394" customFormat="1" ht="24" customHeight="1">
      <c r="A383" s="387"/>
      <c r="B383" s="388"/>
      <c r="C383" s="388"/>
      <c r="D383" s="389"/>
      <c r="E383" s="308"/>
      <c r="F383" s="333"/>
      <c r="G383" s="308"/>
      <c r="H383" s="390"/>
      <c r="I383" s="391"/>
      <c r="J383" s="391"/>
      <c r="K383" s="388"/>
      <c r="L383" s="309"/>
      <c r="M383" s="392"/>
      <c r="N383" s="308"/>
      <c r="O383" s="393"/>
      <c r="P383" s="388"/>
      <c r="Q383" s="388"/>
      <c r="R383" s="388"/>
      <c r="S383" s="439"/>
      <c r="T383" s="427"/>
      <c r="U383" s="388"/>
      <c r="V383" s="311"/>
      <c r="W383" s="312"/>
      <c r="X383" s="313"/>
    </row>
    <row r="384" spans="1:24" s="394" customFormat="1" ht="24" customHeight="1">
      <c r="A384" s="387"/>
      <c r="B384" s="388"/>
      <c r="C384" s="388"/>
      <c r="D384" s="389"/>
      <c r="E384" s="308"/>
      <c r="F384" s="333"/>
      <c r="G384" s="308"/>
      <c r="H384" s="390"/>
      <c r="I384" s="391"/>
      <c r="J384" s="391"/>
      <c r="K384" s="388"/>
      <c r="L384" s="309"/>
      <c r="M384" s="392"/>
      <c r="N384" s="308"/>
      <c r="O384" s="393"/>
      <c r="P384" s="388"/>
      <c r="Q384" s="388"/>
      <c r="R384" s="388"/>
      <c r="S384" s="439"/>
      <c r="T384" s="427"/>
      <c r="U384" s="388"/>
      <c r="V384" s="311"/>
      <c r="W384" s="312"/>
      <c r="X384" s="313"/>
    </row>
    <row r="385" spans="1:24" s="394" customFormat="1" ht="24" customHeight="1">
      <c r="A385" s="387"/>
      <c r="B385" s="388"/>
      <c r="C385" s="388"/>
      <c r="D385" s="389"/>
      <c r="E385" s="308"/>
      <c r="F385" s="333"/>
      <c r="G385" s="308"/>
      <c r="H385" s="390"/>
      <c r="I385" s="391"/>
      <c r="J385" s="391"/>
      <c r="K385" s="388"/>
      <c r="L385" s="309"/>
      <c r="M385" s="392"/>
      <c r="N385" s="308"/>
      <c r="O385" s="393"/>
      <c r="P385" s="388"/>
      <c r="Q385" s="388"/>
      <c r="R385" s="388"/>
      <c r="S385" s="439"/>
      <c r="T385" s="427"/>
      <c r="U385" s="388"/>
      <c r="V385" s="311"/>
      <c r="W385" s="312"/>
      <c r="X385" s="313"/>
    </row>
    <row r="386" spans="1:24" s="394" customFormat="1" ht="24" customHeight="1">
      <c r="A386" s="387"/>
      <c r="B386" s="388"/>
      <c r="C386" s="388"/>
      <c r="D386" s="389"/>
      <c r="E386" s="308"/>
      <c r="F386" s="333"/>
      <c r="G386" s="308"/>
      <c r="H386" s="390"/>
      <c r="I386" s="391"/>
      <c r="J386" s="391"/>
      <c r="K386" s="388"/>
      <c r="L386" s="309"/>
      <c r="M386" s="392"/>
      <c r="N386" s="308"/>
      <c r="O386" s="393"/>
      <c r="P386" s="388"/>
      <c r="Q386" s="388"/>
      <c r="R386" s="388"/>
      <c r="S386" s="439"/>
      <c r="T386" s="427"/>
      <c r="U386" s="388"/>
      <c r="V386" s="311"/>
      <c r="W386" s="312"/>
      <c r="X386" s="313"/>
    </row>
    <row r="387" spans="1:24" s="394" customFormat="1" ht="24" customHeight="1">
      <c r="A387" s="387"/>
      <c r="B387" s="388"/>
      <c r="C387" s="388"/>
      <c r="D387" s="389"/>
      <c r="E387" s="308"/>
      <c r="F387" s="333"/>
      <c r="G387" s="308"/>
      <c r="H387" s="390"/>
      <c r="I387" s="391"/>
      <c r="J387" s="391"/>
      <c r="K387" s="388"/>
      <c r="L387" s="309"/>
      <c r="M387" s="392"/>
      <c r="N387" s="308"/>
      <c r="O387" s="393"/>
      <c r="P387" s="388"/>
      <c r="Q387" s="388"/>
      <c r="R387" s="388"/>
      <c r="S387" s="439"/>
      <c r="T387" s="427"/>
      <c r="U387" s="388"/>
      <c r="V387" s="311"/>
      <c r="W387" s="312"/>
      <c r="X387" s="313"/>
    </row>
    <row r="388" spans="1:24" s="394" customFormat="1" ht="24" customHeight="1">
      <c r="A388" s="387"/>
      <c r="B388" s="388"/>
      <c r="C388" s="388"/>
      <c r="D388" s="389"/>
      <c r="E388" s="308"/>
      <c r="F388" s="333"/>
      <c r="G388" s="308"/>
      <c r="H388" s="390"/>
      <c r="I388" s="391"/>
      <c r="J388" s="391"/>
      <c r="K388" s="388"/>
      <c r="L388" s="309"/>
      <c r="M388" s="392"/>
      <c r="N388" s="308"/>
      <c r="O388" s="393"/>
      <c r="P388" s="388"/>
      <c r="Q388" s="388"/>
      <c r="R388" s="388"/>
      <c r="S388" s="439"/>
      <c r="T388" s="427"/>
      <c r="U388" s="388"/>
      <c r="V388" s="311"/>
      <c r="W388" s="312"/>
      <c r="X388" s="313"/>
    </row>
    <row r="389" spans="1:24" s="394" customFormat="1" ht="24" customHeight="1">
      <c r="A389" s="387"/>
      <c r="B389" s="388"/>
      <c r="C389" s="388"/>
      <c r="D389" s="389"/>
      <c r="E389" s="308"/>
      <c r="F389" s="333"/>
      <c r="G389" s="308"/>
      <c r="H389" s="390"/>
      <c r="I389" s="391"/>
      <c r="J389" s="391"/>
      <c r="K389" s="388"/>
      <c r="L389" s="309"/>
      <c r="M389" s="392"/>
      <c r="N389" s="308"/>
      <c r="O389" s="393"/>
      <c r="P389" s="388"/>
      <c r="Q389" s="388"/>
      <c r="R389" s="388"/>
      <c r="S389" s="439"/>
      <c r="T389" s="427"/>
      <c r="U389" s="388"/>
      <c r="V389" s="311"/>
      <c r="W389" s="312"/>
      <c r="X389" s="313"/>
    </row>
    <row r="390" spans="1:24" s="394" customFormat="1" ht="24" customHeight="1">
      <c r="A390" s="387"/>
      <c r="B390" s="390"/>
      <c r="C390" s="390"/>
      <c r="D390" s="395"/>
      <c r="E390" s="308"/>
      <c r="F390" s="333"/>
      <c r="G390" s="308"/>
      <c r="H390" s="390"/>
      <c r="I390" s="391"/>
      <c r="J390" s="391"/>
      <c r="K390" s="390"/>
      <c r="L390" s="309"/>
      <c r="M390" s="396"/>
      <c r="N390" s="308"/>
      <c r="O390" s="393"/>
      <c r="P390" s="390"/>
      <c r="Q390" s="390"/>
      <c r="R390" s="390"/>
      <c r="S390" s="439"/>
      <c r="T390" s="427"/>
      <c r="U390" s="390"/>
      <c r="V390" s="311"/>
      <c r="W390" s="312"/>
      <c r="X390" s="313"/>
    </row>
    <row r="391" spans="1:24" s="394" customFormat="1" ht="24" customHeight="1">
      <c r="A391" s="387"/>
      <c r="B391" s="390"/>
      <c r="C391" s="390"/>
      <c r="D391" s="395"/>
      <c r="E391" s="308"/>
      <c r="F391" s="333"/>
      <c r="G391" s="308"/>
      <c r="H391" s="390"/>
      <c r="I391" s="391"/>
      <c r="J391" s="391"/>
      <c r="K391" s="390"/>
      <c r="L391" s="309"/>
      <c r="M391" s="396"/>
      <c r="N391" s="308"/>
      <c r="O391" s="393"/>
      <c r="P391" s="390"/>
      <c r="Q391" s="390"/>
      <c r="R391" s="390"/>
      <c r="S391" s="439"/>
      <c r="T391" s="427"/>
      <c r="U391" s="390"/>
      <c r="V391" s="311"/>
      <c r="W391" s="312"/>
      <c r="X391" s="313"/>
    </row>
    <row r="392" spans="1:24" s="394" customFormat="1" ht="24" customHeight="1">
      <c r="A392" s="387"/>
      <c r="B392" s="390"/>
      <c r="C392" s="390"/>
      <c r="D392" s="395"/>
      <c r="E392" s="308"/>
      <c r="F392" s="333"/>
      <c r="G392" s="308"/>
      <c r="H392" s="388"/>
      <c r="I392" s="391"/>
      <c r="J392" s="391"/>
      <c r="K392" s="390"/>
      <c r="L392" s="309"/>
      <c r="M392" s="396"/>
      <c r="N392" s="390"/>
      <c r="O392" s="393"/>
      <c r="P392" s="388"/>
      <c r="Q392" s="388"/>
      <c r="R392" s="388"/>
      <c r="S392" s="440"/>
      <c r="T392" s="428"/>
      <c r="U392" s="390"/>
      <c r="V392" s="311"/>
      <c r="W392" s="312"/>
      <c r="X392" s="313"/>
    </row>
    <row r="393" spans="1:24" s="394" customFormat="1" ht="24" customHeight="1">
      <c r="A393" s="387"/>
      <c r="B393" s="390"/>
      <c r="C393" s="390"/>
      <c r="D393" s="395"/>
      <c r="E393" s="308"/>
      <c r="F393" s="333"/>
      <c r="G393" s="308"/>
      <c r="H393" s="390"/>
      <c r="I393" s="391"/>
      <c r="J393" s="391"/>
      <c r="K393" s="390"/>
      <c r="L393" s="309"/>
      <c r="M393" s="396"/>
      <c r="N393" s="308"/>
      <c r="O393" s="393"/>
      <c r="P393" s="390"/>
      <c r="Q393" s="390"/>
      <c r="R393" s="390"/>
      <c r="S393" s="439"/>
      <c r="T393" s="427"/>
      <c r="U393" s="390"/>
      <c r="V393" s="311"/>
      <c r="W393" s="312"/>
      <c r="X393" s="313"/>
    </row>
    <row r="394" spans="1:24" s="394" customFormat="1" ht="24" customHeight="1">
      <c r="A394" s="387"/>
      <c r="B394" s="388"/>
      <c r="C394" s="388"/>
      <c r="D394" s="389"/>
      <c r="E394" s="308"/>
      <c r="F394" s="333"/>
      <c r="G394" s="308"/>
      <c r="H394" s="390"/>
      <c r="I394" s="391"/>
      <c r="J394" s="391"/>
      <c r="K394" s="388"/>
      <c r="L394" s="309"/>
      <c r="M394" s="392"/>
      <c r="N394" s="308"/>
      <c r="O394" s="393"/>
      <c r="P394" s="388"/>
      <c r="Q394" s="388"/>
      <c r="R394" s="388"/>
      <c r="S394" s="439"/>
      <c r="T394" s="427"/>
      <c r="U394" s="388"/>
      <c r="V394" s="311"/>
      <c r="W394" s="312"/>
      <c r="X394" s="313"/>
    </row>
    <row r="395" spans="1:24" s="394" customFormat="1" ht="24" customHeight="1">
      <c r="A395" s="387"/>
      <c r="B395" s="390"/>
      <c r="C395" s="390"/>
      <c r="D395" s="395"/>
      <c r="E395" s="308"/>
      <c r="F395" s="333"/>
      <c r="G395" s="308"/>
      <c r="H395" s="390"/>
      <c r="I395" s="391"/>
      <c r="J395" s="391"/>
      <c r="K395" s="390"/>
      <c r="L395" s="309"/>
      <c r="M395" s="396"/>
      <c r="N395" s="308"/>
      <c r="O395" s="393"/>
      <c r="P395" s="390"/>
      <c r="Q395" s="390"/>
      <c r="R395" s="390"/>
      <c r="S395" s="439"/>
      <c r="T395" s="427"/>
      <c r="U395" s="390"/>
      <c r="V395" s="311"/>
      <c r="W395" s="312"/>
      <c r="X395" s="313"/>
    </row>
    <row r="396" spans="1:24" s="394" customFormat="1" ht="24" customHeight="1">
      <c r="A396" s="387"/>
      <c r="B396" s="390"/>
      <c r="C396" s="390"/>
      <c r="D396" s="395"/>
      <c r="E396" s="308"/>
      <c r="F396" s="333"/>
      <c r="G396" s="308"/>
      <c r="H396" s="390"/>
      <c r="I396" s="391"/>
      <c r="J396" s="391"/>
      <c r="K396" s="390"/>
      <c r="L396" s="309"/>
      <c r="M396" s="396"/>
      <c r="N396" s="308"/>
      <c r="O396" s="393"/>
      <c r="P396" s="390"/>
      <c r="Q396" s="390"/>
      <c r="R396" s="390"/>
      <c r="S396" s="439"/>
      <c r="T396" s="427"/>
      <c r="U396" s="390"/>
      <c r="V396" s="311"/>
      <c r="W396" s="312"/>
      <c r="X396" s="313"/>
    </row>
    <row r="397" spans="1:24" s="394" customFormat="1" ht="24" customHeight="1">
      <c r="A397" s="387"/>
      <c r="B397" s="390"/>
      <c r="C397" s="390"/>
      <c r="D397" s="395"/>
      <c r="E397" s="308"/>
      <c r="F397" s="333"/>
      <c r="G397" s="308"/>
      <c r="H397" s="390"/>
      <c r="I397" s="391"/>
      <c r="J397" s="391"/>
      <c r="K397" s="390"/>
      <c r="L397" s="309"/>
      <c r="M397" s="396"/>
      <c r="N397" s="308"/>
      <c r="O397" s="393"/>
      <c r="P397" s="390"/>
      <c r="Q397" s="390"/>
      <c r="R397" s="390"/>
      <c r="S397" s="439"/>
      <c r="T397" s="427"/>
      <c r="U397" s="390"/>
      <c r="V397" s="311"/>
      <c r="W397" s="312"/>
      <c r="X397" s="313"/>
    </row>
    <row r="398" spans="1:24" s="394" customFormat="1" ht="24" customHeight="1">
      <c r="A398" s="387"/>
      <c r="B398" s="390"/>
      <c r="C398" s="390"/>
      <c r="D398" s="395"/>
      <c r="E398" s="308"/>
      <c r="F398" s="333"/>
      <c r="G398" s="308"/>
      <c r="H398" s="390"/>
      <c r="I398" s="391"/>
      <c r="J398" s="391"/>
      <c r="K398" s="390"/>
      <c r="L398" s="309"/>
      <c r="M398" s="396"/>
      <c r="N398" s="308"/>
      <c r="O398" s="393"/>
      <c r="P398" s="390"/>
      <c r="Q398" s="390"/>
      <c r="R398" s="390"/>
      <c r="S398" s="439"/>
      <c r="T398" s="427"/>
      <c r="U398" s="390"/>
      <c r="V398" s="311"/>
      <c r="W398" s="312"/>
      <c r="X398" s="313"/>
    </row>
    <row r="399" spans="1:24" s="394" customFormat="1" ht="24" customHeight="1">
      <c r="A399" s="387"/>
      <c r="B399" s="390"/>
      <c r="C399" s="390"/>
      <c r="D399" s="395"/>
      <c r="E399" s="308"/>
      <c r="F399" s="333"/>
      <c r="G399" s="308"/>
      <c r="H399" s="390"/>
      <c r="I399" s="391"/>
      <c r="J399" s="391"/>
      <c r="K399" s="390"/>
      <c r="L399" s="309"/>
      <c r="M399" s="396"/>
      <c r="N399" s="308"/>
      <c r="O399" s="393"/>
      <c r="P399" s="390"/>
      <c r="Q399" s="390"/>
      <c r="R399" s="390"/>
      <c r="S399" s="439"/>
      <c r="T399" s="427"/>
      <c r="U399" s="390"/>
      <c r="V399" s="311"/>
      <c r="W399" s="312"/>
      <c r="X399" s="313"/>
    </row>
    <row r="400" spans="1:24" s="394" customFormat="1" ht="24" customHeight="1">
      <c r="A400" s="387"/>
      <c r="B400" s="390"/>
      <c r="C400" s="390"/>
      <c r="D400" s="395"/>
      <c r="E400" s="308"/>
      <c r="F400" s="333"/>
      <c r="G400" s="308"/>
      <c r="H400" s="390"/>
      <c r="I400" s="391"/>
      <c r="J400" s="391"/>
      <c r="K400" s="390"/>
      <c r="L400" s="309"/>
      <c r="M400" s="396"/>
      <c r="N400" s="308"/>
      <c r="O400" s="393"/>
      <c r="P400" s="390"/>
      <c r="Q400" s="390"/>
      <c r="R400" s="390"/>
      <c r="S400" s="439"/>
      <c r="T400" s="427"/>
      <c r="U400" s="390"/>
      <c r="V400" s="311"/>
      <c r="W400" s="312"/>
      <c r="X400" s="313"/>
    </row>
    <row r="401" spans="1:24" s="394" customFormat="1" ht="24" customHeight="1">
      <c r="A401" s="387"/>
      <c r="B401" s="388"/>
      <c r="C401" s="388"/>
      <c r="D401" s="389"/>
      <c r="E401" s="308"/>
      <c r="F401" s="333"/>
      <c r="G401" s="308"/>
      <c r="H401" s="390"/>
      <c r="I401" s="391"/>
      <c r="J401" s="391"/>
      <c r="K401" s="388"/>
      <c r="L401" s="309"/>
      <c r="M401" s="392"/>
      <c r="N401" s="308"/>
      <c r="O401" s="393"/>
      <c r="P401" s="390"/>
      <c r="Q401" s="388"/>
      <c r="R401" s="388"/>
      <c r="S401" s="439"/>
      <c r="T401" s="427"/>
      <c r="U401" s="388"/>
      <c r="V401" s="311"/>
      <c r="W401" s="312"/>
      <c r="X401" s="313"/>
    </row>
    <row r="402" spans="1:24" s="394" customFormat="1" ht="24" customHeight="1">
      <c r="A402" s="387"/>
      <c r="B402" s="388"/>
      <c r="C402" s="388"/>
      <c r="D402" s="389"/>
      <c r="E402" s="308"/>
      <c r="F402" s="333"/>
      <c r="G402" s="308"/>
      <c r="H402" s="390"/>
      <c r="I402" s="391"/>
      <c r="J402" s="391"/>
      <c r="K402" s="388"/>
      <c r="L402" s="309"/>
      <c r="M402" s="392"/>
      <c r="N402" s="308"/>
      <c r="O402" s="393"/>
      <c r="P402" s="388"/>
      <c r="Q402" s="388"/>
      <c r="R402" s="388"/>
      <c r="S402" s="439"/>
      <c r="T402" s="427"/>
      <c r="U402" s="388"/>
      <c r="V402" s="311"/>
      <c r="W402" s="312"/>
      <c r="X402" s="313"/>
    </row>
    <row r="403" spans="1:24" s="394" customFormat="1" ht="24" customHeight="1">
      <c r="A403" s="387"/>
      <c r="B403" s="388"/>
      <c r="C403" s="388"/>
      <c r="D403" s="389"/>
      <c r="E403" s="308"/>
      <c r="F403" s="333"/>
      <c r="G403" s="308"/>
      <c r="H403" s="390"/>
      <c r="I403" s="391"/>
      <c r="J403" s="391"/>
      <c r="K403" s="388"/>
      <c r="L403" s="309"/>
      <c r="M403" s="392"/>
      <c r="N403" s="308"/>
      <c r="O403" s="393"/>
      <c r="P403" s="388"/>
      <c r="Q403" s="388"/>
      <c r="R403" s="388"/>
      <c r="S403" s="439"/>
      <c r="T403" s="427"/>
      <c r="U403" s="388"/>
      <c r="V403" s="311"/>
      <c r="W403" s="312"/>
      <c r="X403" s="313"/>
    </row>
    <row r="404" spans="1:24" s="394" customFormat="1" ht="24" customHeight="1">
      <c r="A404" s="387"/>
      <c r="B404" s="388"/>
      <c r="C404" s="388"/>
      <c r="D404" s="389"/>
      <c r="E404" s="308"/>
      <c r="F404" s="333"/>
      <c r="G404" s="308"/>
      <c r="H404" s="390"/>
      <c r="I404" s="391"/>
      <c r="J404" s="391"/>
      <c r="K404" s="388"/>
      <c r="L404" s="309"/>
      <c r="M404" s="392"/>
      <c r="N404" s="308"/>
      <c r="O404" s="393"/>
      <c r="P404" s="388"/>
      <c r="Q404" s="388"/>
      <c r="R404" s="388"/>
      <c r="S404" s="439"/>
      <c r="T404" s="427"/>
      <c r="U404" s="388"/>
      <c r="V404" s="311"/>
      <c r="W404" s="312"/>
      <c r="X404" s="335"/>
    </row>
    <row r="405" spans="1:24" s="394" customFormat="1" ht="24" customHeight="1">
      <c r="A405" s="387"/>
      <c r="B405" s="388"/>
      <c r="C405" s="388"/>
      <c r="D405" s="389"/>
      <c r="E405" s="308"/>
      <c r="F405" s="333"/>
      <c r="G405" s="308"/>
      <c r="H405" s="390"/>
      <c r="I405" s="391"/>
      <c r="J405" s="391"/>
      <c r="K405" s="388"/>
      <c r="L405" s="309"/>
      <c r="M405" s="392"/>
      <c r="N405" s="308"/>
      <c r="O405" s="393"/>
      <c r="P405" s="390"/>
      <c r="Q405" s="388"/>
      <c r="R405" s="388"/>
      <c r="S405" s="439"/>
      <c r="T405" s="427"/>
      <c r="U405" s="388"/>
      <c r="V405" s="311"/>
      <c r="W405" s="312"/>
      <c r="X405" s="335"/>
    </row>
    <row r="406" spans="1:24" s="394" customFormat="1" ht="24" customHeight="1">
      <c r="A406" s="387"/>
      <c r="B406" s="388"/>
      <c r="C406" s="388"/>
      <c r="D406" s="389"/>
      <c r="E406" s="308"/>
      <c r="F406" s="333"/>
      <c r="G406" s="308"/>
      <c r="H406" s="390"/>
      <c r="I406" s="391"/>
      <c r="J406" s="391"/>
      <c r="K406" s="388"/>
      <c r="L406" s="309"/>
      <c r="M406" s="392"/>
      <c r="N406" s="308"/>
      <c r="O406" s="393"/>
      <c r="P406" s="393"/>
      <c r="Q406" s="388"/>
      <c r="R406" s="388"/>
      <c r="S406" s="439"/>
      <c r="T406" s="427"/>
      <c r="U406" s="388"/>
      <c r="V406" s="311"/>
      <c r="W406" s="312"/>
      <c r="X406" s="335"/>
    </row>
    <row r="407" spans="1:24" s="394" customFormat="1" ht="24" customHeight="1">
      <c r="A407" s="387"/>
      <c r="B407" s="388"/>
      <c r="C407" s="388"/>
      <c r="D407" s="389"/>
      <c r="E407" s="308"/>
      <c r="F407" s="333"/>
      <c r="G407" s="308"/>
      <c r="H407" s="390"/>
      <c r="I407" s="391"/>
      <c r="J407" s="391"/>
      <c r="K407" s="388"/>
      <c r="L407" s="309"/>
      <c r="M407" s="392"/>
      <c r="N407" s="308"/>
      <c r="O407" s="393"/>
      <c r="P407" s="388"/>
      <c r="Q407" s="388"/>
      <c r="R407" s="388"/>
      <c r="S407" s="439"/>
      <c r="T407" s="427"/>
      <c r="U407" s="388"/>
      <c r="V407" s="311"/>
      <c r="W407" s="312"/>
      <c r="X407" s="313"/>
    </row>
    <row r="408" spans="1:24" s="394" customFormat="1" ht="24" customHeight="1">
      <c r="A408" s="387"/>
      <c r="B408" s="388"/>
      <c r="C408" s="388"/>
      <c r="D408" s="389"/>
      <c r="E408" s="308"/>
      <c r="F408" s="333"/>
      <c r="G408" s="308"/>
      <c r="H408" s="390"/>
      <c r="I408" s="391"/>
      <c r="J408" s="391"/>
      <c r="K408" s="388"/>
      <c r="L408" s="309"/>
      <c r="M408" s="392"/>
      <c r="N408" s="308"/>
      <c r="O408" s="393"/>
      <c r="P408" s="388"/>
      <c r="Q408" s="388"/>
      <c r="R408" s="388"/>
      <c r="S408" s="439"/>
      <c r="T408" s="427"/>
      <c r="U408" s="388"/>
      <c r="V408" s="311"/>
      <c r="W408" s="312"/>
      <c r="X408" s="313"/>
    </row>
    <row r="409" spans="1:24" s="394" customFormat="1" ht="24" customHeight="1">
      <c r="A409" s="387"/>
      <c r="B409" s="388"/>
      <c r="C409" s="388"/>
      <c r="D409" s="389"/>
      <c r="E409" s="308"/>
      <c r="F409" s="333"/>
      <c r="G409" s="308"/>
      <c r="H409" s="390"/>
      <c r="I409" s="391"/>
      <c r="J409" s="391"/>
      <c r="K409" s="388"/>
      <c r="L409" s="309"/>
      <c r="M409" s="392"/>
      <c r="N409" s="308"/>
      <c r="O409" s="393"/>
      <c r="P409" s="388"/>
      <c r="Q409" s="388"/>
      <c r="R409" s="388"/>
      <c r="S409" s="439"/>
      <c r="T409" s="427"/>
      <c r="U409" s="388"/>
      <c r="V409" s="311"/>
      <c r="W409" s="312"/>
      <c r="X409" s="313"/>
    </row>
    <row r="410" spans="1:24" s="394" customFormat="1" ht="24" customHeight="1">
      <c r="A410" s="387"/>
      <c r="B410" s="388"/>
      <c r="C410" s="388"/>
      <c r="D410" s="389"/>
      <c r="E410" s="308"/>
      <c r="F410" s="333"/>
      <c r="G410" s="308"/>
      <c r="H410" s="390"/>
      <c r="I410" s="391"/>
      <c r="J410" s="391"/>
      <c r="K410" s="388"/>
      <c r="L410" s="309"/>
      <c r="M410" s="392"/>
      <c r="N410" s="308"/>
      <c r="O410" s="393"/>
      <c r="P410" s="388"/>
      <c r="Q410" s="388"/>
      <c r="R410" s="388"/>
      <c r="S410" s="439"/>
      <c r="T410" s="427"/>
      <c r="U410" s="388"/>
      <c r="V410" s="311"/>
      <c r="W410" s="312"/>
      <c r="X410" s="313"/>
    </row>
    <row r="411" spans="1:24" s="394" customFormat="1" ht="24" customHeight="1">
      <c r="A411" s="387"/>
      <c r="B411" s="388"/>
      <c r="C411" s="388"/>
      <c r="D411" s="389"/>
      <c r="E411" s="308"/>
      <c r="F411" s="333"/>
      <c r="G411" s="308"/>
      <c r="H411" s="390"/>
      <c r="I411" s="391"/>
      <c r="J411" s="391"/>
      <c r="K411" s="388"/>
      <c r="L411" s="309"/>
      <c r="M411" s="392"/>
      <c r="N411" s="308"/>
      <c r="O411" s="393"/>
      <c r="P411" s="388"/>
      <c r="Q411" s="388"/>
      <c r="R411" s="388"/>
      <c r="S411" s="439"/>
      <c r="T411" s="427"/>
      <c r="U411" s="388"/>
      <c r="V411" s="311"/>
      <c r="W411" s="312"/>
      <c r="X411" s="313"/>
    </row>
    <row r="412" spans="1:24" s="394" customFormat="1" ht="24" customHeight="1">
      <c r="A412" s="387"/>
      <c r="B412" s="388"/>
      <c r="C412" s="388"/>
      <c r="D412" s="389"/>
      <c r="E412" s="308"/>
      <c r="F412" s="333"/>
      <c r="G412" s="308"/>
      <c r="H412" s="390"/>
      <c r="I412" s="391"/>
      <c r="J412" s="391"/>
      <c r="K412" s="388"/>
      <c r="L412" s="309"/>
      <c r="M412" s="392"/>
      <c r="N412" s="308"/>
      <c r="O412" s="393"/>
      <c r="P412" s="388"/>
      <c r="Q412" s="388"/>
      <c r="R412" s="388"/>
      <c r="S412" s="439"/>
      <c r="T412" s="427"/>
      <c r="U412" s="388"/>
      <c r="V412" s="311"/>
      <c r="W412" s="312"/>
      <c r="X412" s="313"/>
    </row>
    <row r="413" spans="1:24" s="394" customFormat="1" ht="24" customHeight="1">
      <c r="A413" s="387"/>
      <c r="B413" s="388"/>
      <c r="C413" s="388"/>
      <c r="D413" s="389"/>
      <c r="E413" s="308"/>
      <c r="F413" s="333"/>
      <c r="G413" s="308"/>
      <c r="H413" s="390"/>
      <c r="I413" s="391"/>
      <c r="J413" s="391"/>
      <c r="K413" s="388"/>
      <c r="L413" s="309"/>
      <c r="M413" s="392"/>
      <c r="N413" s="308"/>
      <c r="O413" s="393"/>
      <c r="P413" s="388"/>
      <c r="Q413" s="388"/>
      <c r="R413" s="388"/>
      <c r="S413" s="439"/>
      <c r="T413" s="427"/>
      <c r="U413" s="388"/>
      <c r="V413" s="311"/>
      <c r="W413" s="312"/>
      <c r="X413" s="313"/>
    </row>
    <row r="414" spans="1:24" s="394" customFormat="1" ht="24" customHeight="1">
      <c r="A414" s="387"/>
      <c r="B414" s="388"/>
      <c r="C414" s="388"/>
      <c r="D414" s="389"/>
      <c r="E414" s="308"/>
      <c r="F414" s="333"/>
      <c r="G414" s="308"/>
      <c r="H414" s="390"/>
      <c r="I414" s="391"/>
      <c r="J414" s="391"/>
      <c r="K414" s="388"/>
      <c r="L414" s="309"/>
      <c r="M414" s="392"/>
      <c r="N414" s="308"/>
      <c r="O414" s="393"/>
      <c r="P414" s="388"/>
      <c r="Q414" s="388"/>
      <c r="R414" s="388"/>
      <c r="S414" s="439"/>
      <c r="T414" s="427"/>
      <c r="U414" s="388"/>
      <c r="V414" s="311"/>
      <c r="W414" s="312"/>
      <c r="X414" s="313"/>
    </row>
    <row r="415" spans="1:24" s="394" customFormat="1" ht="24" customHeight="1">
      <c r="A415" s="387"/>
      <c r="B415" s="388"/>
      <c r="C415" s="388"/>
      <c r="D415" s="389"/>
      <c r="E415" s="308"/>
      <c r="F415" s="333"/>
      <c r="G415" s="308"/>
      <c r="H415" s="390"/>
      <c r="I415" s="391"/>
      <c r="J415" s="391"/>
      <c r="K415" s="388"/>
      <c r="L415" s="309"/>
      <c r="M415" s="392"/>
      <c r="N415" s="308"/>
      <c r="O415" s="393"/>
      <c r="P415" s="388"/>
      <c r="Q415" s="388"/>
      <c r="R415" s="388"/>
      <c r="S415" s="439"/>
      <c r="T415" s="427"/>
      <c r="U415" s="388"/>
      <c r="V415" s="311"/>
      <c r="W415" s="312"/>
      <c r="X415" s="313"/>
    </row>
    <row r="416" spans="1:24" s="394" customFormat="1" ht="24" customHeight="1">
      <c r="A416" s="387"/>
      <c r="B416" s="388"/>
      <c r="C416" s="388"/>
      <c r="D416" s="389"/>
      <c r="E416" s="308"/>
      <c r="F416" s="333"/>
      <c r="G416" s="308"/>
      <c r="H416" s="390"/>
      <c r="I416" s="391"/>
      <c r="J416" s="391"/>
      <c r="K416" s="388"/>
      <c r="L416" s="309"/>
      <c r="M416" s="392"/>
      <c r="N416" s="308"/>
      <c r="O416" s="393"/>
      <c r="P416" s="393"/>
      <c r="Q416" s="388"/>
      <c r="R416" s="388"/>
      <c r="S416" s="439"/>
      <c r="T416" s="427"/>
      <c r="U416" s="388"/>
      <c r="V416" s="311"/>
      <c r="W416" s="312"/>
      <c r="X416" s="313"/>
    </row>
    <row r="417" spans="1:24" s="394" customFormat="1" ht="24" customHeight="1">
      <c r="A417" s="387"/>
      <c r="B417" s="388"/>
      <c r="C417" s="388"/>
      <c r="D417" s="389"/>
      <c r="E417" s="308"/>
      <c r="F417" s="333"/>
      <c r="G417" s="308"/>
      <c r="H417" s="390"/>
      <c r="I417" s="391"/>
      <c r="J417" s="391"/>
      <c r="K417" s="388"/>
      <c r="L417" s="309"/>
      <c r="M417" s="392"/>
      <c r="N417" s="308"/>
      <c r="O417" s="393"/>
      <c r="P417" s="393"/>
      <c r="Q417" s="388"/>
      <c r="R417" s="388"/>
      <c r="S417" s="439"/>
      <c r="T417" s="427"/>
      <c r="U417" s="388"/>
      <c r="V417" s="311"/>
      <c r="W417" s="312"/>
      <c r="X417" s="313"/>
    </row>
    <row r="418" spans="1:24" s="394" customFormat="1" ht="24" customHeight="1">
      <c r="A418" s="387"/>
      <c r="B418" s="388"/>
      <c r="C418" s="388"/>
      <c r="D418" s="389"/>
      <c r="E418" s="308"/>
      <c r="F418" s="333"/>
      <c r="G418" s="308"/>
      <c r="H418" s="390"/>
      <c r="I418" s="391"/>
      <c r="J418" s="391"/>
      <c r="K418" s="388"/>
      <c r="L418" s="309"/>
      <c r="M418" s="392"/>
      <c r="N418" s="308"/>
      <c r="O418" s="393"/>
      <c r="P418" s="390"/>
      <c r="Q418" s="388"/>
      <c r="R418" s="388"/>
      <c r="S418" s="439"/>
      <c r="T418" s="427"/>
      <c r="U418" s="388"/>
      <c r="V418" s="311"/>
      <c r="W418" s="312"/>
      <c r="X418" s="313"/>
    </row>
    <row r="419" spans="1:24" s="394" customFormat="1" ht="24" customHeight="1">
      <c r="A419" s="387"/>
      <c r="B419" s="388"/>
      <c r="C419" s="388"/>
      <c r="D419" s="389"/>
      <c r="E419" s="308"/>
      <c r="F419" s="333"/>
      <c r="G419" s="308"/>
      <c r="H419" s="390"/>
      <c r="I419" s="391"/>
      <c r="J419" s="391"/>
      <c r="K419" s="388"/>
      <c r="L419" s="309"/>
      <c r="M419" s="392"/>
      <c r="N419" s="308"/>
      <c r="O419" s="393"/>
      <c r="P419" s="390"/>
      <c r="Q419" s="388"/>
      <c r="R419" s="388"/>
      <c r="S419" s="439"/>
      <c r="T419" s="427"/>
      <c r="U419" s="388"/>
      <c r="V419" s="311"/>
      <c r="W419" s="312"/>
      <c r="X419" s="313"/>
    </row>
    <row r="420" spans="1:24" s="394" customFormat="1" ht="24" customHeight="1">
      <c r="A420" s="387"/>
      <c r="B420" s="388"/>
      <c r="C420" s="388"/>
      <c r="D420" s="389"/>
      <c r="E420" s="308"/>
      <c r="F420" s="333"/>
      <c r="G420" s="308"/>
      <c r="H420" s="390"/>
      <c r="I420" s="391"/>
      <c r="J420" s="391"/>
      <c r="K420" s="388"/>
      <c r="L420" s="309"/>
      <c r="M420" s="392"/>
      <c r="N420" s="308"/>
      <c r="O420" s="393"/>
      <c r="P420" s="390"/>
      <c r="Q420" s="388"/>
      <c r="R420" s="388"/>
      <c r="S420" s="439"/>
      <c r="T420" s="427"/>
      <c r="U420" s="388"/>
      <c r="V420" s="311"/>
      <c r="W420" s="312"/>
      <c r="X420" s="313"/>
    </row>
    <row r="421" spans="1:24" s="394" customFormat="1" ht="24" customHeight="1">
      <c r="A421" s="387"/>
      <c r="B421" s="388"/>
      <c r="C421" s="388"/>
      <c r="D421" s="389"/>
      <c r="E421" s="308"/>
      <c r="F421" s="333"/>
      <c r="G421" s="308"/>
      <c r="H421" s="390"/>
      <c r="I421" s="391"/>
      <c r="J421" s="391"/>
      <c r="K421" s="388"/>
      <c r="L421" s="309"/>
      <c r="M421" s="392"/>
      <c r="N421" s="308"/>
      <c r="O421" s="393"/>
      <c r="P421" s="388"/>
      <c r="Q421" s="388"/>
      <c r="R421" s="388"/>
      <c r="S421" s="439"/>
      <c r="T421" s="427"/>
      <c r="U421" s="388"/>
      <c r="V421" s="311"/>
      <c r="W421" s="312"/>
      <c r="X421" s="313"/>
    </row>
    <row r="422" spans="1:24" s="394" customFormat="1" ht="24" customHeight="1">
      <c r="A422" s="387"/>
      <c r="B422" s="388"/>
      <c r="C422" s="388"/>
      <c r="D422" s="389"/>
      <c r="E422" s="308"/>
      <c r="F422" s="333"/>
      <c r="G422" s="308"/>
      <c r="H422" s="390"/>
      <c r="I422" s="391"/>
      <c r="J422" s="391"/>
      <c r="K422" s="388"/>
      <c r="L422" s="309"/>
      <c r="M422" s="392"/>
      <c r="N422" s="308"/>
      <c r="O422" s="393"/>
      <c r="P422" s="388"/>
      <c r="Q422" s="388"/>
      <c r="R422" s="388"/>
      <c r="S422" s="439"/>
      <c r="T422" s="427"/>
      <c r="U422" s="388"/>
      <c r="V422" s="311"/>
      <c r="W422" s="312"/>
      <c r="X422" s="313"/>
    </row>
    <row r="423" spans="1:24" s="394" customFormat="1" ht="24" customHeight="1">
      <c r="A423" s="387"/>
      <c r="B423" s="388"/>
      <c r="C423" s="388"/>
      <c r="D423" s="389"/>
      <c r="E423" s="308"/>
      <c r="F423" s="333"/>
      <c r="G423" s="308"/>
      <c r="H423" s="390"/>
      <c r="I423" s="391"/>
      <c r="J423" s="391"/>
      <c r="K423" s="388"/>
      <c r="L423" s="309"/>
      <c r="M423" s="392"/>
      <c r="N423" s="308"/>
      <c r="O423" s="393"/>
      <c r="P423" s="388"/>
      <c r="Q423" s="388"/>
      <c r="R423" s="388"/>
      <c r="S423" s="439"/>
      <c r="T423" s="427"/>
      <c r="U423" s="388"/>
      <c r="V423" s="311"/>
      <c r="W423" s="312"/>
      <c r="X423" s="313"/>
    </row>
    <row r="424" spans="1:24" s="394" customFormat="1" ht="24" customHeight="1">
      <c r="A424" s="387"/>
      <c r="B424" s="388"/>
      <c r="C424" s="388"/>
      <c r="D424" s="389"/>
      <c r="E424" s="308"/>
      <c r="F424" s="333"/>
      <c r="G424" s="308"/>
      <c r="H424" s="390"/>
      <c r="I424" s="391"/>
      <c r="J424" s="391"/>
      <c r="K424" s="388"/>
      <c r="L424" s="309"/>
      <c r="M424" s="392"/>
      <c r="N424" s="308"/>
      <c r="O424" s="393"/>
      <c r="P424" s="306"/>
      <c r="Q424" s="388"/>
      <c r="R424" s="388"/>
      <c r="S424" s="439"/>
      <c r="T424" s="427"/>
      <c r="U424" s="388"/>
      <c r="V424" s="311"/>
      <c r="W424" s="312"/>
      <c r="X424" s="313"/>
    </row>
    <row r="425" spans="1:24" s="394" customFormat="1" ht="24" customHeight="1">
      <c r="A425" s="387"/>
      <c r="B425" s="388"/>
      <c r="C425" s="388"/>
      <c r="D425" s="389"/>
      <c r="E425" s="308"/>
      <c r="F425" s="333"/>
      <c r="G425" s="308"/>
      <c r="H425" s="390"/>
      <c r="I425" s="391"/>
      <c r="J425" s="391"/>
      <c r="K425" s="388"/>
      <c r="L425" s="309"/>
      <c r="M425" s="392"/>
      <c r="N425" s="308"/>
      <c r="O425" s="393"/>
      <c r="P425" s="388"/>
      <c r="Q425" s="388"/>
      <c r="R425" s="388"/>
      <c r="S425" s="439"/>
      <c r="T425" s="427"/>
      <c r="U425" s="388"/>
      <c r="V425" s="311"/>
      <c r="W425" s="312"/>
      <c r="X425" s="313"/>
    </row>
    <row r="426" spans="1:24" s="394" customFormat="1" ht="24" customHeight="1">
      <c r="A426" s="387"/>
      <c r="B426" s="388"/>
      <c r="C426" s="388"/>
      <c r="D426" s="389"/>
      <c r="E426" s="308"/>
      <c r="F426" s="333"/>
      <c r="G426" s="308"/>
      <c r="H426" s="390"/>
      <c r="I426" s="391"/>
      <c r="J426" s="391"/>
      <c r="K426" s="388"/>
      <c r="L426" s="309"/>
      <c r="M426" s="392"/>
      <c r="N426" s="308"/>
      <c r="O426" s="393"/>
      <c r="P426" s="388"/>
      <c r="Q426" s="388"/>
      <c r="R426" s="388"/>
      <c r="S426" s="439"/>
      <c r="T426" s="427"/>
      <c r="U426" s="388"/>
      <c r="V426" s="311"/>
      <c r="W426" s="312"/>
      <c r="X426" s="313"/>
    </row>
    <row r="427" spans="1:24" s="394" customFormat="1" ht="24" customHeight="1">
      <c r="A427" s="387"/>
      <c r="B427" s="388"/>
      <c r="C427" s="388"/>
      <c r="D427" s="389"/>
      <c r="E427" s="308"/>
      <c r="F427" s="333"/>
      <c r="G427" s="308"/>
      <c r="H427" s="390"/>
      <c r="I427" s="391"/>
      <c r="J427" s="391"/>
      <c r="K427" s="388"/>
      <c r="L427" s="309"/>
      <c r="M427" s="315"/>
      <c r="N427" s="308"/>
      <c r="O427" s="393"/>
      <c r="P427" s="388"/>
      <c r="Q427" s="388"/>
      <c r="R427" s="388"/>
      <c r="S427" s="439"/>
      <c r="T427" s="427"/>
      <c r="U427" s="388"/>
      <c r="V427" s="311"/>
      <c r="W427" s="312"/>
      <c r="X427" s="313"/>
    </row>
    <row r="428" spans="1:24" s="394" customFormat="1" ht="24" customHeight="1">
      <c r="A428" s="387"/>
      <c r="B428" s="388"/>
      <c r="C428" s="388"/>
      <c r="D428" s="389"/>
      <c r="E428" s="308"/>
      <c r="F428" s="333"/>
      <c r="G428" s="308"/>
      <c r="H428" s="390"/>
      <c r="I428" s="391"/>
      <c r="J428" s="391"/>
      <c r="K428" s="388"/>
      <c r="L428" s="309"/>
      <c r="M428" s="392"/>
      <c r="N428" s="308"/>
      <c r="O428" s="393"/>
      <c r="P428" s="388"/>
      <c r="Q428" s="388"/>
      <c r="R428" s="388"/>
      <c r="S428" s="439"/>
      <c r="T428" s="427"/>
      <c r="U428" s="388"/>
      <c r="V428" s="311"/>
      <c r="W428" s="312"/>
      <c r="X428" s="313"/>
    </row>
    <row r="429" spans="1:24" s="394" customFormat="1" ht="24" customHeight="1">
      <c r="A429" s="387"/>
      <c r="B429" s="388"/>
      <c r="C429" s="388"/>
      <c r="D429" s="389"/>
      <c r="E429" s="308"/>
      <c r="F429" s="333"/>
      <c r="G429" s="308"/>
      <c r="H429" s="390"/>
      <c r="I429" s="391"/>
      <c r="J429" s="391"/>
      <c r="K429" s="388"/>
      <c r="L429" s="309"/>
      <c r="M429" s="392"/>
      <c r="N429" s="308"/>
      <c r="O429" s="393"/>
      <c r="P429" s="306"/>
      <c r="Q429" s="388"/>
      <c r="R429" s="388"/>
      <c r="S429" s="439"/>
      <c r="T429" s="427"/>
      <c r="U429" s="388"/>
      <c r="V429" s="311"/>
      <c r="W429" s="312"/>
      <c r="X429" s="313"/>
    </row>
    <row r="430" spans="1:24" s="394" customFormat="1" ht="24" customHeight="1">
      <c r="A430" s="387"/>
      <c r="B430" s="388"/>
      <c r="C430" s="388"/>
      <c r="D430" s="389"/>
      <c r="E430" s="308"/>
      <c r="F430" s="333"/>
      <c r="G430" s="308"/>
      <c r="H430" s="390"/>
      <c r="I430" s="391"/>
      <c r="J430" s="391"/>
      <c r="K430" s="388"/>
      <c r="L430" s="309"/>
      <c r="M430" s="392"/>
      <c r="N430" s="308"/>
      <c r="O430" s="393"/>
      <c r="P430" s="306"/>
      <c r="Q430" s="388"/>
      <c r="R430" s="388"/>
      <c r="S430" s="439"/>
      <c r="T430" s="427"/>
      <c r="U430" s="388"/>
      <c r="V430" s="311"/>
      <c r="W430" s="312"/>
      <c r="X430" s="313"/>
    </row>
    <row r="431" spans="1:24" s="394" customFormat="1" ht="24" customHeight="1">
      <c r="A431" s="387"/>
      <c r="B431" s="388"/>
      <c r="C431" s="388"/>
      <c r="D431" s="389"/>
      <c r="E431" s="308"/>
      <c r="F431" s="333"/>
      <c r="G431" s="308"/>
      <c r="H431" s="390"/>
      <c r="I431" s="391"/>
      <c r="J431" s="391"/>
      <c r="K431" s="388"/>
      <c r="L431" s="309"/>
      <c r="M431" s="392"/>
      <c r="N431" s="308"/>
      <c r="O431" s="393"/>
      <c r="P431" s="388"/>
      <c r="Q431" s="388"/>
      <c r="R431" s="388"/>
      <c r="S431" s="439"/>
      <c r="T431" s="427"/>
      <c r="U431" s="388"/>
      <c r="V431" s="311"/>
      <c r="W431" s="312"/>
      <c r="X431" s="313"/>
    </row>
    <row r="432" spans="1:24" s="394" customFormat="1" ht="24" customHeight="1">
      <c r="A432" s="387"/>
      <c r="B432" s="388"/>
      <c r="C432" s="388"/>
      <c r="D432" s="389"/>
      <c r="E432" s="308"/>
      <c r="F432" s="333"/>
      <c r="G432" s="308"/>
      <c r="H432" s="390"/>
      <c r="I432" s="391"/>
      <c r="J432" s="391"/>
      <c r="K432" s="388"/>
      <c r="L432" s="309"/>
      <c r="M432" s="392"/>
      <c r="N432" s="308"/>
      <c r="O432" s="393"/>
      <c r="P432" s="393"/>
      <c r="Q432" s="388"/>
      <c r="R432" s="388"/>
      <c r="S432" s="439"/>
      <c r="T432" s="427"/>
      <c r="U432" s="388"/>
      <c r="V432" s="311"/>
      <c r="W432" s="312"/>
      <c r="X432" s="313"/>
    </row>
    <row r="433" spans="1:28" s="394" customFormat="1" ht="24" customHeight="1">
      <c r="A433" s="387"/>
      <c r="B433" s="388"/>
      <c r="C433" s="388"/>
      <c r="D433" s="389"/>
      <c r="E433" s="308"/>
      <c r="F433" s="333"/>
      <c r="G433" s="308"/>
      <c r="H433" s="390"/>
      <c r="I433" s="391"/>
      <c r="J433" s="391"/>
      <c r="K433" s="388"/>
      <c r="L433" s="309"/>
      <c r="M433" s="392"/>
      <c r="N433" s="308"/>
      <c r="O433" s="393"/>
      <c r="P433" s="388"/>
      <c r="Q433" s="388"/>
      <c r="R433" s="388"/>
      <c r="S433" s="439"/>
      <c r="T433" s="427"/>
      <c r="U433" s="388"/>
      <c r="V433" s="311"/>
      <c r="W433" s="312"/>
      <c r="X433" s="313"/>
    </row>
    <row r="434" spans="1:28" s="394" customFormat="1" ht="24" customHeight="1">
      <c r="A434" s="387"/>
      <c r="B434" s="388"/>
      <c r="C434" s="388"/>
      <c r="D434" s="389"/>
      <c r="E434" s="308"/>
      <c r="F434" s="333"/>
      <c r="G434" s="308"/>
      <c r="H434" s="390"/>
      <c r="I434" s="391"/>
      <c r="J434" s="391"/>
      <c r="K434" s="388"/>
      <c r="L434" s="309"/>
      <c r="M434" s="392"/>
      <c r="N434" s="308"/>
      <c r="O434" s="393"/>
      <c r="P434" s="390"/>
      <c r="Q434" s="388"/>
      <c r="R434" s="388"/>
      <c r="S434" s="439"/>
      <c r="T434" s="427"/>
      <c r="U434" s="388"/>
      <c r="V434" s="311"/>
      <c r="W434" s="312"/>
      <c r="X434" s="313"/>
    </row>
    <row r="435" spans="1:28" s="394" customFormat="1" ht="24" customHeight="1">
      <c r="A435" s="387"/>
      <c r="B435" s="388"/>
      <c r="C435" s="388"/>
      <c r="D435" s="389"/>
      <c r="E435" s="308"/>
      <c r="F435" s="333"/>
      <c r="G435" s="308"/>
      <c r="H435" s="390"/>
      <c r="I435" s="391"/>
      <c r="J435" s="391"/>
      <c r="K435" s="388"/>
      <c r="L435" s="309"/>
      <c r="M435" s="392"/>
      <c r="N435" s="308"/>
      <c r="O435" s="393"/>
      <c r="P435" s="388"/>
      <c r="Q435" s="388"/>
      <c r="R435" s="388"/>
      <c r="S435" s="439"/>
      <c r="T435" s="427"/>
      <c r="U435" s="388"/>
      <c r="V435" s="311"/>
      <c r="W435" s="312"/>
      <c r="X435" s="313"/>
    </row>
    <row r="436" spans="1:28" s="394" customFormat="1" ht="24" customHeight="1">
      <c r="A436" s="387"/>
      <c r="B436" s="388"/>
      <c r="C436" s="388"/>
      <c r="D436" s="389"/>
      <c r="E436" s="308"/>
      <c r="F436" s="333"/>
      <c r="G436" s="308"/>
      <c r="H436" s="390"/>
      <c r="I436" s="391"/>
      <c r="J436" s="391"/>
      <c r="K436" s="388"/>
      <c r="L436" s="309"/>
      <c r="M436" s="392"/>
      <c r="N436" s="308"/>
      <c r="O436" s="393"/>
      <c r="P436" s="388"/>
      <c r="Q436" s="388"/>
      <c r="R436" s="388"/>
      <c r="S436" s="439"/>
      <c r="T436" s="427"/>
      <c r="U436" s="388"/>
      <c r="V436" s="311"/>
      <c r="W436" s="312"/>
      <c r="X436" s="313"/>
    </row>
    <row r="437" spans="1:28" s="394" customFormat="1" ht="24" customHeight="1">
      <c r="A437" s="387"/>
      <c r="B437" s="388"/>
      <c r="C437" s="388"/>
      <c r="D437" s="389"/>
      <c r="E437" s="308"/>
      <c r="F437" s="333"/>
      <c r="G437" s="308"/>
      <c r="H437" s="390"/>
      <c r="I437" s="391"/>
      <c r="J437" s="391"/>
      <c r="K437" s="388"/>
      <c r="L437" s="309"/>
      <c r="M437" s="392"/>
      <c r="N437" s="308"/>
      <c r="O437" s="393"/>
      <c r="P437" s="388"/>
      <c r="Q437" s="388"/>
      <c r="R437" s="388"/>
      <c r="S437" s="439"/>
      <c r="T437" s="427"/>
      <c r="U437" s="388"/>
      <c r="V437" s="311"/>
      <c r="W437" s="312"/>
      <c r="X437" s="313"/>
    </row>
    <row r="438" spans="1:28" s="394" customFormat="1" ht="24" customHeight="1">
      <c r="A438" s="387"/>
      <c r="B438" s="397"/>
      <c r="C438" s="397"/>
      <c r="D438" s="398"/>
      <c r="E438" s="308"/>
      <c r="F438" s="333"/>
      <c r="G438" s="308"/>
      <c r="H438" s="397"/>
      <c r="I438" s="391"/>
      <c r="J438" s="391"/>
      <c r="K438" s="397"/>
      <c r="L438" s="309"/>
      <c r="M438" s="399"/>
      <c r="N438" s="308"/>
      <c r="O438" s="393"/>
      <c r="P438" s="400"/>
      <c r="Q438" s="397"/>
      <c r="R438" s="397"/>
      <c r="S438" s="441"/>
      <c r="T438" s="429"/>
      <c r="U438" s="397"/>
      <c r="V438" s="311"/>
      <c r="W438" s="312"/>
      <c r="X438" s="313"/>
    </row>
    <row r="439" spans="1:28" s="394" customFormat="1" ht="24" customHeight="1">
      <c r="A439" s="387"/>
      <c r="B439" s="397"/>
      <c r="C439" s="397"/>
      <c r="D439" s="398"/>
      <c r="E439" s="308"/>
      <c r="F439" s="333"/>
      <c r="G439" s="308"/>
      <c r="H439" s="397"/>
      <c r="I439" s="391"/>
      <c r="J439" s="391"/>
      <c r="K439" s="397"/>
      <c r="L439" s="309"/>
      <c r="M439" s="399"/>
      <c r="N439" s="308"/>
      <c r="O439" s="393"/>
      <c r="P439" s="400"/>
      <c r="Q439" s="397"/>
      <c r="R439" s="397"/>
      <c r="S439" s="442"/>
      <c r="T439" s="430"/>
      <c r="U439" s="397"/>
      <c r="V439" s="311"/>
      <c r="W439" s="312"/>
      <c r="X439" s="313"/>
      <c r="Y439" s="402"/>
      <c r="Z439" s="402"/>
      <c r="AA439" s="402"/>
      <c r="AB439" s="402"/>
    </row>
    <row r="440" spans="1:28" s="394" customFormat="1" ht="24" customHeight="1">
      <c r="A440" s="387"/>
      <c r="B440" s="397"/>
      <c r="C440" s="397"/>
      <c r="D440" s="398"/>
      <c r="E440" s="308"/>
      <c r="F440" s="333"/>
      <c r="G440" s="308"/>
      <c r="H440" s="397"/>
      <c r="I440" s="391"/>
      <c r="J440" s="391"/>
      <c r="K440" s="397"/>
      <c r="L440" s="339"/>
      <c r="M440" s="399"/>
      <c r="N440" s="308"/>
      <c r="O440" s="393"/>
      <c r="P440" s="390"/>
      <c r="Q440" s="397"/>
      <c r="R440" s="397"/>
      <c r="S440" s="441"/>
      <c r="T440" s="429"/>
      <c r="U440" s="397"/>
      <c r="V440" s="311"/>
      <c r="W440" s="312"/>
      <c r="X440" s="313"/>
    </row>
    <row r="441" spans="1:28" s="394" customFormat="1" ht="24" customHeight="1">
      <c r="A441" s="387"/>
      <c r="B441" s="397"/>
      <c r="C441" s="397"/>
      <c r="D441" s="398"/>
      <c r="E441" s="308"/>
      <c r="F441" s="333"/>
      <c r="G441" s="308"/>
      <c r="H441" s="397"/>
      <c r="I441" s="391"/>
      <c r="J441" s="391"/>
      <c r="K441" s="397"/>
      <c r="L441" s="339"/>
      <c r="M441" s="399"/>
      <c r="N441" s="308"/>
      <c r="O441" s="393"/>
      <c r="P441" s="400"/>
      <c r="Q441" s="397"/>
      <c r="R441" s="397"/>
      <c r="S441" s="441"/>
      <c r="T441" s="429"/>
      <c r="U441" s="400"/>
      <c r="V441" s="311"/>
      <c r="W441" s="312"/>
      <c r="X441" s="313"/>
    </row>
    <row r="442" spans="1:28" s="394" customFormat="1" ht="24" customHeight="1">
      <c r="A442" s="387"/>
      <c r="B442" s="397"/>
      <c r="C442" s="397"/>
      <c r="D442" s="398"/>
      <c r="E442" s="308"/>
      <c r="F442" s="333"/>
      <c r="G442" s="308"/>
      <c r="H442" s="397"/>
      <c r="I442" s="391"/>
      <c r="J442" s="391"/>
      <c r="K442" s="397"/>
      <c r="L442" s="339"/>
      <c r="M442" s="399"/>
      <c r="N442" s="308"/>
      <c r="O442" s="393"/>
      <c r="P442" s="400"/>
      <c r="Q442" s="397"/>
      <c r="R442" s="397"/>
      <c r="S442" s="441"/>
      <c r="T442" s="429"/>
      <c r="U442" s="397"/>
      <c r="V442" s="311"/>
      <c r="W442" s="312"/>
      <c r="X442" s="313"/>
    </row>
    <row r="443" spans="1:28" s="394" customFormat="1" ht="24" customHeight="1">
      <c r="A443" s="387"/>
      <c r="B443" s="397"/>
      <c r="C443" s="397"/>
      <c r="D443" s="398"/>
      <c r="E443" s="308"/>
      <c r="F443" s="333"/>
      <c r="G443" s="308"/>
      <c r="H443" s="397"/>
      <c r="I443" s="391"/>
      <c r="J443" s="391"/>
      <c r="K443" s="397"/>
      <c r="L443" s="308"/>
      <c r="M443" s="399"/>
      <c r="N443" s="308"/>
      <c r="O443" s="393"/>
      <c r="P443" s="400"/>
      <c r="Q443" s="397"/>
      <c r="R443" s="397"/>
      <c r="S443" s="442"/>
      <c r="T443" s="430"/>
      <c r="U443" s="397"/>
      <c r="V443" s="311"/>
      <c r="W443" s="312"/>
      <c r="X443" s="313"/>
      <c r="Y443" s="402"/>
      <c r="Z443" s="402"/>
      <c r="AA443" s="402"/>
      <c r="AB443" s="402"/>
    </row>
    <row r="444" spans="1:28" s="394" customFormat="1" ht="24" customHeight="1">
      <c r="A444" s="387"/>
      <c r="B444" s="397"/>
      <c r="C444" s="397"/>
      <c r="D444" s="398"/>
      <c r="E444" s="308"/>
      <c r="F444" s="333"/>
      <c r="G444" s="308"/>
      <c r="H444" s="397"/>
      <c r="I444" s="391"/>
      <c r="J444" s="391"/>
      <c r="K444" s="397"/>
      <c r="L444" s="309"/>
      <c r="M444" s="399"/>
      <c r="N444" s="308"/>
      <c r="O444" s="393"/>
      <c r="P444" s="400"/>
      <c r="Q444" s="397"/>
      <c r="R444" s="397"/>
      <c r="S444" s="442"/>
      <c r="T444" s="430"/>
      <c r="U444" s="397"/>
      <c r="V444" s="311"/>
      <c r="W444" s="312"/>
      <c r="X444" s="313"/>
      <c r="Y444" s="402"/>
      <c r="Z444" s="402"/>
      <c r="AA444" s="402"/>
      <c r="AB444" s="402"/>
    </row>
    <row r="445" spans="1:28" s="394" customFormat="1" ht="24" customHeight="1">
      <c r="A445" s="387"/>
      <c r="B445" s="397"/>
      <c r="C445" s="397"/>
      <c r="D445" s="398"/>
      <c r="E445" s="308"/>
      <c r="F445" s="333"/>
      <c r="G445" s="308"/>
      <c r="H445" s="397"/>
      <c r="I445" s="391"/>
      <c r="J445" s="391"/>
      <c r="K445" s="397"/>
      <c r="L445" s="339"/>
      <c r="M445" s="399"/>
      <c r="N445" s="308"/>
      <c r="O445" s="393"/>
      <c r="P445" s="400"/>
      <c r="Q445" s="397"/>
      <c r="R445" s="397"/>
      <c r="S445" s="441"/>
      <c r="T445" s="429"/>
      <c r="U445" s="397"/>
      <c r="V445" s="311"/>
      <c r="W445" s="312"/>
      <c r="X445" s="313"/>
    </row>
    <row r="446" spans="1:28" s="394" customFormat="1" ht="24" customHeight="1">
      <c r="A446" s="387"/>
      <c r="B446" s="397"/>
      <c r="C446" s="397"/>
      <c r="D446" s="398"/>
      <c r="E446" s="308"/>
      <c r="F446" s="333"/>
      <c r="G446" s="308"/>
      <c r="H446" s="397"/>
      <c r="I446" s="391"/>
      <c r="J446" s="391"/>
      <c r="K446" s="397"/>
      <c r="L446" s="308"/>
      <c r="M446" s="399"/>
      <c r="N446" s="308"/>
      <c r="O446" s="393"/>
      <c r="P446" s="390"/>
      <c r="Q446" s="397"/>
      <c r="R446" s="397"/>
      <c r="S446" s="441"/>
      <c r="T446" s="429"/>
      <c r="U446" s="397"/>
      <c r="V446" s="311"/>
      <c r="W446" s="312"/>
      <c r="X446" s="313"/>
    </row>
    <row r="447" spans="1:28" s="394" customFormat="1" ht="24" customHeight="1">
      <c r="A447" s="387"/>
      <c r="B447" s="397"/>
      <c r="C447" s="397"/>
      <c r="D447" s="398"/>
      <c r="E447" s="308"/>
      <c r="F447" s="333"/>
      <c r="G447" s="308"/>
      <c r="H447" s="397"/>
      <c r="I447" s="391"/>
      <c r="J447" s="391"/>
      <c r="K447" s="397"/>
      <c r="L447" s="339"/>
      <c r="M447" s="399"/>
      <c r="N447" s="308"/>
      <c r="O447" s="393"/>
      <c r="P447" s="400"/>
      <c r="Q447" s="397"/>
      <c r="R447" s="397"/>
      <c r="S447" s="441"/>
      <c r="T447" s="429"/>
      <c r="U447" s="397"/>
      <c r="V447" s="311"/>
      <c r="W447" s="312"/>
      <c r="X447" s="313"/>
    </row>
    <row r="448" spans="1:28" s="394" customFormat="1" ht="24" customHeight="1">
      <c r="A448" s="387"/>
      <c r="B448" s="397"/>
      <c r="C448" s="397"/>
      <c r="D448" s="398"/>
      <c r="E448" s="308"/>
      <c r="F448" s="333"/>
      <c r="G448" s="308"/>
      <c r="H448" s="397"/>
      <c r="I448" s="391"/>
      <c r="J448" s="391"/>
      <c r="K448" s="397"/>
      <c r="L448" s="403"/>
      <c r="M448" s="399"/>
      <c r="N448" s="308"/>
      <c r="O448" s="393"/>
      <c r="P448" s="400"/>
      <c r="Q448" s="397"/>
      <c r="R448" s="397"/>
      <c r="S448" s="442"/>
      <c r="T448" s="430"/>
      <c r="U448" s="397"/>
      <c r="V448" s="311"/>
      <c r="W448" s="312"/>
      <c r="X448" s="313"/>
      <c r="Y448" s="402"/>
      <c r="Z448" s="402"/>
      <c r="AA448" s="402"/>
      <c r="AB448" s="402"/>
    </row>
    <row r="449" spans="1:28" s="394" customFormat="1" ht="24" customHeight="1">
      <c r="A449" s="387"/>
      <c r="B449" s="397"/>
      <c r="C449" s="397"/>
      <c r="D449" s="398"/>
      <c r="E449" s="308"/>
      <c r="F449" s="333"/>
      <c r="G449" s="308"/>
      <c r="H449" s="397"/>
      <c r="I449" s="391"/>
      <c r="J449" s="391"/>
      <c r="K449" s="397"/>
      <c r="L449" s="309"/>
      <c r="M449" s="399"/>
      <c r="N449" s="308"/>
      <c r="O449" s="393"/>
      <c r="P449" s="404"/>
      <c r="Q449" s="397"/>
      <c r="R449" s="397"/>
      <c r="S449" s="442"/>
      <c r="T449" s="430"/>
      <c r="U449" s="397"/>
      <c r="V449" s="311"/>
      <c r="W449" s="312"/>
      <c r="X449" s="313"/>
      <c r="Y449" s="402"/>
      <c r="Z449" s="402"/>
      <c r="AA449" s="402"/>
      <c r="AB449" s="402"/>
    </row>
    <row r="450" spans="1:28" s="394" customFormat="1" ht="24" customHeight="1">
      <c r="A450" s="387"/>
      <c r="B450" s="397"/>
      <c r="C450" s="397"/>
      <c r="D450" s="398"/>
      <c r="E450" s="308"/>
      <c r="F450" s="333"/>
      <c r="G450" s="308"/>
      <c r="H450" s="397"/>
      <c r="I450" s="391"/>
      <c r="J450" s="391"/>
      <c r="K450" s="397"/>
      <c r="L450" s="309"/>
      <c r="M450" s="399"/>
      <c r="N450" s="308"/>
      <c r="O450" s="393"/>
      <c r="P450" s="400"/>
      <c r="Q450" s="397"/>
      <c r="R450" s="397"/>
      <c r="S450" s="441"/>
      <c r="T450" s="429"/>
      <c r="U450" s="397"/>
      <c r="V450" s="311"/>
      <c r="W450" s="312"/>
      <c r="X450" s="313"/>
    </row>
    <row r="451" spans="1:28" s="394" customFormat="1" ht="24" customHeight="1">
      <c r="A451" s="387"/>
      <c r="B451" s="397"/>
      <c r="C451" s="397"/>
      <c r="D451" s="398"/>
      <c r="E451" s="308"/>
      <c r="F451" s="333"/>
      <c r="G451" s="308"/>
      <c r="H451" s="397"/>
      <c r="I451" s="391"/>
      <c r="J451" s="391"/>
      <c r="K451" s="397"/>
      <c r="L451" s="405"/>
      <c r="M451" s="399"/>
      <c r="N451" s="308"/>
      <c r="O451" s="393"/>
      <c r="P451" s="400"/>
      <c r="Q451" s="397"/>
      <c r="R451" s="397"/>
      <c r="S451" s="442"/>
      <c r="T451" s="430"/>
      <c r="U451" s="397"/>
      <c r="V451" s="311"/>
      <c r="W451" s="312"/>
      <c r="X451" s="313"/>
      <c r="Y451" s="402"/>
      <c r="Z451" s="402"/>
      <c r="AA451" s="402"/>
      <c r="AB451" s="402"/>
    </row>
    <row r="452" spans="1:28" s="394" customFormat="1" ht="24" customHeight="1">
      <c r="A452" s="387"/>
      <c r="B452" s="397"/>
      <c r="C452" s="397"/>
      <c r="D452" s="398"/>
      <c r="E452" s="308"/>
      <c r="F452" s="333"/>
      <c r="G452" s="308"/>
      <c r="H452" s="397"/>
      <c r="I452" s="391"/>
      <c r="J452" s="391"/>
      <c r="K452" s="397"/>
      <c r="L452" s="339"/>
      <c r="M452" s="399"/>
      <c r="N452" s="308"/>
      <c r="O452" s="393"/>
      <c r="P452" s="390"/>
      <c r="Q452" s="397"/>
      <c r="R452" s="397"/>
      <c r="S452" s="441"/>
      <c r="T452" s="429"/>
      <c r="U452" s="397"/>
      <c r="V452" s="406"/>
      <c r="W452" s="406"/>
      <c r="X452" s="319"/>
      <c r="Y452" s="407"/>
      <c r="Z452" s="407"/>
      <c r="AA452" s="407"/>
      <c r="AB452" s="407"/>
    </row>
    <row r="453" spans="1:28" s="394" customFormat="1" ht="24" customHeight="1">
      <c r="A453" s="387"/>
      <c r="B453" s="397"/>
      <c r="C453" s="397"/>
      <c r="D453" s="398"/>
      <c r="E453" s="308"/>
      <c r="F453" s="333"/>
      <c r="G453" s="308"/>
      <c r="H453" s="397"/>
      <c r="I453" s="391"/>
      <c r="J453" s="391"/>
      <c r="K453" s="397"/>
      <c r="L453" s="309"/>
      <c r="M453" s="399"/>
      <c r="N453" s="308"/>
      <c r="O453" s="393"/>
      <c r="P453" s="400"/>
      <c r="Q453" s="397"/>
      <c r="R453" s="397"/>
      <c r="S453" s="441"/>
      <c r="T453" s="429"/>
      <c r="U453" s="397"/>
      <c r="V453" s="311"/>
      <c r="W453" s="312"/>
      <c r="X453" s="313"/>
    </row>
    <row r="454" spans="1:28" s="394" customFormat="1" ht="24" customHeight="1">
      <c r="A454" s="387"/>
      <c r="B454" s="397"/>
      <c r="C454" s="397"/>
      <c r="D454" s="398"/>
      <c r="E454" s="308"/>
      <c r="F454" s="333"/>
      <c r="G454" s="308"/>
      <c r="H454" s="397"/>
      <c r="I454" s="391"/>
      <c r="J454" s="391"/>
      <c r="K454" s="397"/>
      <c r="L454" s="309"/>
      <c r="M454" s="399"/>
      <c r="N454" s="308"/>
      <c r="O454" s="393"/>
      <c r="P454" s="400"/>
      <c r="Q454" s="397"/>
      <c r="R454" s="397"/>
      <c r="S454" s="442"/>
      <c r="T454" s="430"/>
      <c r="U454" s="397"/>
      <c r="V454" s="311"/>
      <c r="W454" s="312"/>
      <c r="X454" s="313"/>
      <c r="Y454" s="402"/>
      <c r="Z454" s="402"/>
      <c r="AA454" s="402"/>
      <c r="AB454" s="402"/>
    </row>
    <row r="455" spans="1:28" s="394" customFormat="1" ht="24" customHeight="1">
      <c r="A455" s="387"/>
      <c r="B455" s="397"/>
      <c r="C455" s="397"/>
      <c r="D455" s="398"/>
      <c r="E455" s="308"/>
      <c r="F455" s="333"/>
      <c r="G455" s="308"/>
      <c r="H455" s="397"/>
      <c r="I455" s="391"/>
      <c r="J455" s="391"/>
      <c r="K455" s="397"/>
      <c r="L455" s="339"/>
      <c r="M455" s="399"/>
      <c r="N455" s="308"/>
      <c r="O455" s="393"/>
      <c r="P455" s="400"/>
      <c r="Q455" s="397"/>
      <c r="R455" s="397"/>
      <c r="S455" s="441"/>
      <c r="T455" s="429"/>
      <c r="U455" s="397"/>
      <c r="V455" s="311"/>
      <c r="W455" s="312"/>
      <c r="X455" s="313"/>
    </row>
    <row r="456" spans="1:28" s="394" customFormat="1" ht="24" customHeight="1">
      <c r="A456" s="387"/>
      <c r="B456" s="397"/>
      <c r="C456" s="397"/>
      <c r="D456" s="398"/>
      <c r="E456" s="308"/>
      <c r="F456" s="333"/>
      <c r="G456" s="308"/>
      <c r="H456" s="397"/>
      <c r="I456" s="391"/>
      <c r="J456" s="391"/>
      <c r="K456" s="397"/>
      <c r="L456" s="347"/>
      <c r="M456" s="399"/>
      <c r="N456" s="308"/>
      <c r="O456" s="393"/>
      <c r="P456" s="400"/>
      <c r="Q456" s="397"/>
      <c r="R456" s="397"/>
      <c r="S456" s="443"/>
      <c r="T456" s="431"/>
      <c r="U456" s="397"/>
      <c r="V456" s="311"/>
      <c r="W456" s="312"/>
      <c r="X456" s="313"/>
    </row>
    <row r="457" spans="1:28" s="394" customFormat="1" ht="24" customHeight="1">
      <c r="A457" s="387"/>
      <c r="B457" s="397"/>
      <c r="C457" s="397"/>
      <c r="D457" s="398"/>
      <c r="E457" s="308"/>
      <c r="F457" s="333"/>
      <c r="G457" s="308"/>
      <c r="H457" s="397"/>
      <c r="I457" s="391"/>
      <c r="J457" s="391"/>
      <c r="K457" s="397"/>
      <c r="L457" s="309"/>
      <c r="M457" s="399"/>
      <c r="N457" s="308"/>
      <c r="O457" s="393"/>
      <c r="P457" s="393"/>
      <c r="Q457" s="397"/>
      <c r="R457" s="397"/>
      <c r="S457" s="441"/>
      <c r="T457" s="429"/>
      <c r="U457" s="397"/>
      <c r="V457" s="311"/>
      <c r="W457" s="312"/>
      <c r="X457" s="313"/>
    </row>
    <row r="458" spans="1:28" s="394" customFormat="1" ht="24" customHeight="1">
      <c r="A458" s="387"/>
      <c r="B458" s="390"/>
      <c r="C458" s="390"/>
      <c r="D458" s="395"/>
      <c r="E458" s="308"/>
      <c r="F458" s="333"/>
      <c r="G458" s="308"/>
      <c r="H458" s="390"/>
      <c r="I458" s="391"/>
      <c r="J458" s="390"/>
      <c r="K458" s="390"/>
      <c r="L458" s="309"/>
      <c r="M458" s="396"/>
      <c r="N458" s="308"/>
      <c r="O458" s="393"/>
      <c r="P458" s="393"/>
      <c r="Q458" s="390"/>
      <c r="R458" s="390"/>
      <c r="S458" s="441"/>
      <c r="T458" s="429"/>
      <c r="U458" s="390"/>
      <c r="V458" s="311"/>
      <c r="W458" s="312"/>
      <c r="X458" s="313"/>
    </row>
    <row r="459" spans="1:28" s="394" customFormat="1" ht="24" customHeight="1">
      <c r="A459" s="387"/>
      <c r="B459" s="390"/>
      <c r="C459" s="390"/>
      <c r="D459" s="395"/>
      <c r="E459" s="308"/>
      <c r="F459" s="333"/>
      <c r="G459" s="308"/>
      <c r="H459" s="390"/>
      <c r="I459" s="391"/>
      <c r="J459" s="390"/>
      <c r="K459" s="390"/>
      <c r="L459" s="309"/>
      <c r="M459" s="396"/>
      <c r="N459" s="308"/>
      <c r="O459" s="393"/>
      <c r="P459" s="390"/>
      <c r="Q459" s="390"/>
      <c r="R459" s="390"/>
      <c r="S459" s="441"/>
      <c r="T459" s="429"/>
      <c r="U459" s="390"/>
      <c r="V459" s="311"/>
      <c r="W459" s="312"/>
      <c r="X459" s="313"/>
    </row>
    <row r="460" spans="1:28" s="394" customFormat="1" ht="24" customHeight="1">
      <c r="A460" s="387"/>
      <c r="B460" s="390"/>
      <c r="C460" s="390"/>
      <c r="D460" s="395"/>
      <c r="E460" s="308"/>
      <c r="F460" s="333"/>
      <c r="G460" s="308"/>
      <c r="H460" s="390"/>
      <c r="I460" s="391"/>
      <c r="J460" s="390"/>
      <c r="K460" s="390"/>
      <c r="L460" s="309"/>
      <c r="M460" s="396"/>
      <c r="N460" s="308"/>
      <c r="O460" s="393"/>
      <c r="P460" s="390"/>
      <c r="Q460" s="390"/>
      <c r="R460" s="390"/>
      <c r="S460" s="441"/>
      <c r="T460" s="429"/>
      <c r="U460" s="390"/>
      <c r="V460" s="311"/>
      <c r="W460" s="312"/>
      <c r="X460" s="313"/>
    </row>
    <row r="461" spans="1:28" s="394" customFormat="1" ht="24" customHeight="1">
      <c r="A461" s="387"/>
      <c r="B461" s="390"/>
      <c r="C461" s="390"/>
      <c r="D461" s="395"/>
      <c r="E461" s="308"/>
      <c r="F461" s="333"/>
      <c r="G461" s="308"/>
      <c r="H461" s="390"/>
      <c r="I461" s="391"/>
      <c r="J461" s="390"/>
      <c r="K461" s="390"/>
      <c r="L461" s="309"/>
      <c r="M461" s="396"/>
      <c r="N461" s="308"/>
      <c r="O461" s="393"/>
      <c r="P461" s="390"/>
      <c r="Q461" s="390"/>
      <c r="R461" s="390"/>
      <c r="S461" s="441"/>
      <c r="T461" s="429"/>
      <c r="U461" s="390"/>
      <c r="V461" s="311"/>
      <c r="W461" s="312"/>
      <c r="X461" s="313"/>
    </row>
    <row r="462" spans="1:28" s="394" customFormat="1" ht="24" customHeight="1">
      <c r="A462" s="387"/>
      <c r="B462" s="390"/>
      <c r="C462" s="390"/>
      <c r="D462" s="395"/>
      <c r="E462" s="308"/>
      <c r="F462" s="333"/>
      <c r="G462" s="308"/>
      <c r="H462" s="390"/>
      <c r="I462" s="391"/>
      <c r="J462" s="390"/>
      <c r="K462" s="390"/>
      <c r="L462" s="309"/>
      <c r="M462" s="396"/>
      <c r="N462" s="308"/>
      <c r="O462" s="393"/>
      <c r="P462" s="390"/>
      <c r="Q462" s="390"/>
      <c r="R462" s="390"/>
      <c r="S462" s="441"/>
      <c r="T462" s="429"/>
      <c r="U462" s="390"/>
      <c r="V462" s="311"/>
      <c r="W462" s="312"/>
      <c r="X462" s="313"/>
    </row>
    <row r="463" spans="1:28" s="394" customFormat="1" ht="24" customHeight="1">
      <c r="A463" s="387"/>
      <c r="B463" s="390"/>
      <c r="C463" s="390"/>
      <c r="D463" s="395"/>
      <c r="E463" s="308"/>
      <c r="F463" s="333"/>
      <c r="G463" s="308"/>
      <c r="H463" s="390"/>
      <c r="I463" s="391"/>
      <c r="J463" s="390"/>
      <c r="K463" s="390"/>
      <c r="L463" s="309"/>
      <c r="M463" s="396"/>
      <c r="N463" s="308"/>
      <c r="O463" s="393"/>
      <c r="P463" s="390"/>
      <c r="Q463" s="390"/>
      <c r="R463" s="390"/>
      <c r="S463" s="441"/>
      <c r="T463" s="429"/>
      <c r="U463" s="390"/>
      <c r="V463" s="311"/>
      <c r="W463" s="312"/>
      <c r="X463" s="313"/>
    </row>
    <row r="464" spans="1:28" s="394" customFormat="1" ht="24" customHeight="1">
      <c r="A464" s="387"/>
      <c r="B464" s="390"/>
      <c r="C464" s="390"/>
      <c r="D464" s="395"/>
      <c r="E464" s="308"/>
      <c r="F464" s="333"/>
      <c r="G464" s="308"/>
      <c r="H464" s="390"/>
      <c r="I464" s="390"/>
      <c r="J464" s="390"/>
      <c r="K464" s="390"/>
      <c r="L464" s="309"/>
      <c r="M464" s="396"/>
      <c r="N464" s="308"/>
      <c r="O464" s="393"/>
      <c r="P464" s="390"/>
      <c r="Q464" s="390"/>
      <c r="R464" s="390"/>
      <c r="S464" s="441"/>
      <c r="T464" s="429"/>
      <c r="U464" s="390"/>
      <c r="V464" s="311"/>
      <c r="W464" s="312"/>
      <c r="X464" s="313"/>
    </row>
    <row r="465" spans="1:28" s="394" customFormat="1" ht="24" customHeight="1">
      <c r="A465" s="387"/>
      <c r="B465" s="390"/>
      <c r="C465" s="390"/>
      <c r="D465" s="395"/>
      <c r="E465" s="308"/>
      <c r="F465" s="333"/>
      <c r="G465" s="308"/>
      <c r="H465" s="390"/>
      <c r="I465" s="391"/>
      <c r="J465" s="390"/>
      <c r="K465" s="390"/>
      <c r="L465" s="309"/>
      <c r="M465" s="396"/>
      <c r="N465" s="308"/>
      <c r="O465" s="393"/>
      <c r="P465" s="390"/>
      <c r="Q465" s="390"/>
      <c r="R465" s="390"/>
      <c r="S465" s="441"/>
      <c r="T465" s="429"/>
      <c r="U465" s="390"/>
      <c r="V465" s="311"/>
      <c r="W465" s="312"/>
      <c r="X465" s="313"/>
    </row>
    <row r="466" spans="1:28" s="394" customFormat="1" ht="24" customHeight="1">
      <c r="A466" s="387"/>
      <c r="B466" s="390"/>
      <c r="C466" s="390"/>
      <c r="D466" s="395"/>
      <c r="E466" s="308"/>
      <c r="F466" s="333"/>
      <c r="G466" s="308"/>
      <c r="H466" s="390"/>
      <c r="I466" s="391"/>
      <c r="J466" s="390"/>
      <c r="K466" s="390"/>
      <c r="L466" s="309"/>
      <c r="M466" s="396"/>
      <c r="N466" s="308"/>
      <c r="O466" s="393"/>
      <c r="P466" s="390"/>
      <c r="Q466" s="390"/>
      <c r="R466" s="390"/>
      <c r="S466" s="441"/>
      <c r="T466" s="429"/>
      <c r="U466" s="390"/>
      <c r="V466" s="311"/>
      <c r="W466" s="312"/>
      <c r="X466" s="313"/>
    </row>
    <row r="467" spans="1:28" s="394" customFormat="1" ht="24" customHeight="1">
      <c r="A467" s="387"/>
      <c r="B467" s="390"/>
      <c r="C467" s="390"/>
      <c r="D467" s="395"/>
      <c r="E467" s="308"/>
      <c r="F467" s="333"/>
      <c r="G467" s="308"/>
      <c r="H467" s="390"/>
      <c r="I467" s="391"/>
      <c r="J467" s="390"/>
      <c r="K467" s="390"/>
      <c r="L467" s="309"/>
      <c r="M467" s="396"/>
      <c r="N467" s="308"/>
      <c r="O467" s="393"/>
      <c r="P467" s="390"/>
      <c r="Q467" s="390"/>
      <c r="R467" s="390"/>
      <c r="S467" s="441"/>
      <c r="T467" s="429"/>
      <c r="U467" s="390"/>
      <c r="V467" s="311"/>
      <c r="W467" s="312"/>
      <c r="X467" s="313"/>
    </row>
    <row r="468" spans="1:28" s="394" customFormat="1" ht="24" customHeight="1">
      <c r="A468" s="387"/>
      <c r="B468" s="390"/>
      <c r="C468" s="390"/>
      <c r="D468" s="395"/>
      <c r="E468" s="308"/>
      <c r="F468" s="333"/>
      <c r="G468" s="308"/>
      <c r="H468" s="390"/>
      <c r="I468" s="391"/>
      <c r="J468" s="390"/>
      <c r="K468" s="390"/>
      <c r="L468" s="309"/>
      <c r="M468" s="396"/>
      <c r="N468" s="308"/>
      <c r="O468" s="393"/>
      <c r="P468" s="390"/>
      <c r="Q468" s="390"/>
      <c r="R468" s="390"/>
      <c r="S468" s="441"/>
      <c r="T468" s="429"/>
      <c r="U468" s="390"/>
      <c r="V468" s="311"/>
      <c r="W468" s="312"/>
      <c r="X468" s="313"/>
    </row>
    <row r="469" spans="1:28" s="394" customFormat="1" ht="24" customHeight="1">
      <c r="A469" s="387"/>
      <c r="B469" s="390"/>
      <c r="C469" s="408"/>
      <c r="D469" s="395"/>
      <c r="E469" s="308"/>
      <c r="F469" s="333"/>
      <c r="G469" s="308"/>
      <c r="H469" s="390"/>
      <c r="I469" s="391"/>
      <c r="J469" s="390"/>
      <c r="K469" s="390"/>
      <c r="L469" s="309"/>
      <c r="M469" s="396"/>
      <c r="N469" s="308"/>
      <c r="O469" s="393"/>
      <c r="P469" s="393"/>
      <c r="Q469" s="390"/>
      <c r="R469" s="390"/>
      <c r="S469" s="441"/>
      <c r="T469" s="429"/>
      <c r="U469" s="390"/>
      <c r="V469" s="311"/>
      <c r="W469" s="312"/>
      <c r="X469" s="313"/>
    </row>
    <row r="470" spans="1:28" s="394" customFormat="1" ht="24" customHeight="1">
      <c r="A470" s="387"/>
      <c r="B470" s="390"/>
      <c r="C470" s="390"/>
      <c r="D470" s="395"/>
      <c r="E470" s="308"/>
      <c r="F470" s="333"/>
      <c r="G470" s="308"/>
      <c r="H470" s="390"/>
      <c r="I470" s="391"/>
      <c r="J470" s="390"/>
      <c r="K470" s="390"/>
      <c r="L470" s="309"/>
      <c r="M470" s="396"/>
      <c r="N470" s="308"/>
      <c r="O470" s="393"/>
      <c r="P470" s="390"/>
      <c r="Q470" s="390"/>
      <c r="R470" s="390"/>
      <c r="S470" s="441"/>
      <c r="T470" s="429"/>
      <c r="U470" s="390"/>
      <c r="V470" s="311"/>
      <c r="W470" s="312"/>
      <c r="X470" s="313"/>
    </row>
    <row r="471" spans="1:28" s="394" customFormat="1" ht="24" customHeight="1">
      <c r="A471" s="387"/>
      <c r="B471" s="390"/>
      <c r="C471" s="390"/>
      <c r="D471" s="395"/>
      <c r="E471" s="308"/>
      <c r="F471" s="333"/>
      <c r="G471" s="308"/>
      <c r="H471" s="390"/>
      <c r="I471" s="391"/>
      <c r="J471" s="390"/>
      <c r="K471" s="390"/>
      <c r="L471" s="309"/>
      <c r="M471" s="396"/>
      <c r="N471" s="308"/>
      <c r="O471" s="393"/>
      <c r="P471" s="390"/>
      <c r="Q471" s="390"/>
      <c r="R471" s="390"/>
      <c r="S471" s="441"/>
      <c r="T471" s="429"/>
      <c r="U471" s="390"/>
      <c r="V471" s="311"/>
      <c r="W471" s="312"/>
      <c r="X471" s="313"/>
    </row>
    <row r="472" spans="1:28" s="394" customFormat="1" ht="24" customHeight="1">
      <c r="A472" s="387"/>
      <c r="B472" s="390"/>
      <c r="C472" s="390"/>
      <c r="D472" s="395"/>
      <c r="E472" s="308"/>
      <c r="F472" s="333"/>
      <c r="G472" s="308"/>
      <c r="H472" s="390"/>
      <c r="I472" s="391"/>
      <c r="J472" s="390"/>
      <c r="K472" s="390"/>
      <c r="L472" s="309"/>
      <c r="M472" s="396"/>
      <c r="N472" s="308"/>
      <c r="O472" s="393"/>
      <c r="P472" s="390"/>
      <c r="Q472" s="390"/>
      <c r="R472" s="390"/>
      <c r="S472" s="441"/>
      <c r="T472" s="429"/>
      <c r="U472" s="390"/>
      <c r="V472" s="311"/>
      <c r="W472" s="312"/>
      <c r="X472" s="313"/>
    </row>
    <row r="473" spans="1:28" s="394" customFormat="1" ht="24" customHeight="1">
      <c r="A473" s="387"/>
      <c r="B473" s="390"/>
      <c r="C473" s="390"/>
      <c r="D473" s="395"/>
      <c r="E473" s="308"/>
      <c r="F473" s="333"/>
      <c r="G473" s="308"/>
      <c r="H473" s="390"/>
      <c r="I473" s="391"/>
      <c r="J473" s="390"/>
      <c r="K473" s="390"/>
      <c r="L473" s="309"/>
      <c r="M473" s="396"/>
      <c r="N473" s="308"/>
      <c r="O473" s="393"/>
      <c r="P473" s="390"/>
      <c r="Q473" s="390"/>
      <c r="R473" s="390"/>
      <c r="S473" s="441"/>
      <c r="T473" s="429"/>
      <c r="U473" s="390"/>
      <c r="V473" s="311"/>
      <c r="W473" s="312"/>
      <c r="X473" s="313"/>
    </row>
    <row r="474" spans="1:28" s="394" customFormat="1" ht="24" customHeight="1">
      <c r="A474" s="387"/>
      <c r="B474" s="390"/>
      <c r="C474" s="390"/>
      <c r="D474" s="395"/>
      <c r="E474" s="308"/>
      <c r="F474" s="333"/>
      <c r="G474" s="308"/>
      <c r="H474" s="390"/>
      <c r="I474" s="391"/>
      <c r="J474" s="390"/>
      <c r="K474" s="390"/>
      <c r="L474" s="309"/>
      <c r="M474" s="396"/>
      <c r="N474" s="308"/>
      <c r="O474" s="393"/>
      <c r="P474" s="393"/>
      <c r="Q474" s="390"/>
      <c r="R474" s="390"/>
      <c r="S474" s="441"/>
      <c r="T474" s="429"/>
      <c r="U474" s="390"/>
      <c r="V474" s="311"/>
      <c r="W474" s="312"/>
      <c r="X474" s="313"/>
    </row>
    <row r="475" spans="1:28" s="394" customFormat="1" ht="24" customHeight="1">
      <c r="A475" s="387"/>
      <c r="B475" s="390"/>
      <c r="C475" s="390"/>
      <c r="D475" s="395"/>
      <c r="E475" s="308"/>
      <c r="F475" s="333"/>
      <c r="G475" s="308"/>
      <c r="H475" s="390"/>
      <c r="I475" s="391"/>
      <c r="J475" s="390"/>
      <c r="K475" s="390"/>
      <c r="L475" s="309"/>
      <c r="M475" s="396"/>
      <c r="N475" s="308"/>
      <c r="O475" s="393"/>
      <c r="P475" s="390"/>
      <c r="Q475" s="390"/>
      <c r="R475" s="390"/>
      <c r="S475" s="441"/>
      <c r="T475" s="429"/>
      <c r="U475" s="390"/>
      <c r="V475" s="311"/>
      <c r="W475" s="312"/>
      <c r="X475" s="313"/>
    </row>
    <row r="476" spans="1:28" s="394" customFormat="1" ht="24" customHeight="1">
      <c r="A476" s="387"/>
      <c r="B476" s="393"/>
      <c r="C476" s="393"/>
      <c r="D476" s="409"/>
      <c r="E476" s="308"/>
      <c r="F476" s="333"/>
      <c r="G476" s="308"/>
      <c r="H476" s="390"/>
      <c r="I476" s="393"/>
      <c r="J476" s="393"/>
      <c r="K476" s="393"/>
      <c r="L476" s="308"/>
      <c r="M476" s="410"/>
      <c r="N476" s="308"/>
      <c r="O476" s="393"/>
      <c r="P476" s="393"/>
      <c r="Q476" s="393"/>
      <c r="R476" s="393"/>
      <c r="S476" s="444"/>
      <c r="T476" s="432"/>
      <c r="U476" s="393"/>
      <c r="V476" s="311"/>
      <c r="W476" s="312"/>
      <c r="X476" s="313"/>
    </row>
    <row r="477" spans="1:28" s="394" customFormat="1" ht="24" customHeight="1">
      <c r="A477" s="387"/>
      <c r="B477" s="393"/>
      <c r="C477" s="393"/>
      <c r="D477" s="409"/>
      <c r="E477" s="411"/>
      <c r="F477" s="333"/>
      <c r="G477" s="308"/>
      <c r="H477" s="390"/>
      <c r="I477" s="393"/>
      <c r="J477" s="393"/>
      <c r="K477" s="393"/>
      <c r="L477" s="309"/>
      <c r="M477" s="412"/>
      <c r="N477" s="308"/>
      <c r="O477" s="393"/>
      <c r="P477" s="393"/>
      <c r="Q477" s="393"/>
      <c r="R477" s="393"/>
      <c r="S477" s="444"/>
      <c r="T477" s="432"/>
      <c r="U477" s="393"/>
      <c r="V477" s="311"/>
      <c r="W477" s="312"/>
      <c r="X477" s="313"/>
    </row>
    <row r="478" spans="1:28" s="394" customFormat="1" ht="24" customHeight="1">
      <c r="A478" s="387"/>
      <c r="B478" s="397"/>
      <c r="C478" s="397"/>
      <c r="D478" s="398"/>
      <c r="E478" s="308"/>
      <c r="F478" s="333"/>
      <c r="G478" s="308"/>
      <c r="H478" s="306"/>
      <c r="I478" s="391"/>
      <c r="J478" s="391"/>
      <c r="K478" s="397"/>
      <c r="L478" s="309"/>
      <c r="M478" s="399"/>
      <c r="N478" s="308"/>
      <c r="O478" s="393"/>
      <c r="P478" s="390"/>
      <c r="Q478" s="397"/>
      <c r="R478" s="397"/>
      <c r="S478" s="441"/>
      <c r="T478" s="429"/>
      <c r="U478" s="397"/>
      <c r="V478" s="311"/>
      <c r="W478" s="312"/>
      <c r="X478" s="313"/>
    </row>
    <row r="479" spans="1:28" s="394" customFormat="1" ht="24" customHeight="1">
      <c r="A479" s="387"/>
      <c r="B479" s="397"/>
      <c r="C479" s="397"/>
      <c r="D479" s="398"/>
      <c r="E479" s="308"/>
      <c r="F479" s="333"/>
      <c r="G479" s="308"/>
      <c r="H479" s="306"/>
      <c r="I479" s="391"/>
      <c r="J479" s="391"/>
      <c r="K479" s="397"/>
      <c r="L479" s="309"/>
      <c r="M479" s="399"/>
      <c r="N479" s="308"/>
      <c r="O479" s="393"/>
      <c r="P479" s="400"/>
      <c r="Q479" s="397"/>
      <c r="R479" s="397"/>
      <c r="S479" s="442"/>
      <c r="T479" s="430"/>
      <c r="U479" s="397"/>
      <c r="V479" s="311"/>
      <c r="W479" s="312"/>
      <c r="X479" s="313"/>
      <c r="Y479" s="402"/>
      <c r="Z479" s="402"/>
      <c r="AA479" s="402"/>
      <c r="AB479" s="402"/>
    </row>
    <row r="480" spans="1:28" s="394" customFormat="1" ht="24" customHeight="1">
      <c r="A480" s="387"/>
      <c r="B480" s="397"/>
      <c r="C480" s="413"/>
      <c r="D480" s="397"/>
      <c r="E480" s="401"/>
      <c r="F480" s="340"/>
      <c r="G480" s="308"/>
      <c r="H480" s="306"/>
      <c r="I480" s="391"/>
      <c r="J480" s="391"/>
      <c r="K480" s="397"/>
      <c r="L480" s="414"/>
      <c r="M480" s="415"/>
      <c r="N480" s="401"/>
      <c r="O480" s="393"/>
      <c r="P480" s="390"/>
      <c r="Q480" s="397"/>
      <c r="R480" s="397"/>
      <c r="S480" s="442"/>
      <c r="T480" s="430"/>
      <c r="U480" s="397"/>
      <c r="V480" s="416"/>
      <c r="W480" s="416"/>
      <c r="X480" s="319"/>
      <c r="Y480" s="417"/>
      <c r="Z480" s="417"/>
      <c r="AA480" s="417"/>
      <c r="AB480" s="417"/>
    </row>
    <row r="481" spans="1:28" s="394" customFormat="1" ht="24" customHeight="1">
      <c r="A481" s="387"/>
      <c r="B481" s="397"/>
      <c r="C481" s="397"/>
      <c r="D481" s="398"/>
      <c r="E481" s="308"/>
      <c r="F481" s="333"/>
      <c r="G481" s="308"/>
      <c r="H481" s="306"/>
      <c r="I481" s="391"/>
      <c r="J481" s="391"/>
      <c r="K481" s="397"/>
      <c r="L481" s="309"/>
      <c r="M481" s="399"/>
      <c r="N481" s="308"/>
      <c r="O481" s="393"/>
      <c r="P481" s="400"/>
      <c r="Q481" s="397"/>
      <c r="R481" s="397"/>
      <c r="S481" s="441"/>
      <c r="T481" s="429"/>
      <c r="U481" s="397"/>
      <c r="V481" s="311"/>
      <c r="W481" s="312"/>
      <c r="X481" s="313"/>
    </row>
    <row r="482" spans="1:28" s="394" customFormat="1" ht="24" customHeight="1">
      <c r="A482" s="387"/>
      <c r="B482" s="397"/>
      <c r="C482" s="397"/>
      <c r="D482" s="398"/>
      <c r="E482" s="308"/>
      <c r="F482" s="333"/>
      <c r="G482" s="308"/>
      <c r="H482" s="306"/>
      <c r="I482" s="391"/>
      <c r="J482" s="391"/>
      <c r="K482" s="397"/>
      <c r="L482" s="339"/>
      <c r="M482" s="399"/>
      <c r="N482" s="308"/>
      <c r="O482" s="393"/>
      <c r="P482" s="400"/>
      <c r="Q482" s="397"/>
      <c r="R482" s="397"/>
      <c r="S482" s="442"/>
      <c r="T482" s="430"/>
      <c r="U482" s="397"/>
      <c r="V482" s="311"/>
      <c r="W482" s="312"/>
      <c r="X482" s="313"/>
      <c r="Y482" s="402"/>
      <c r="Z482" s="402"/>
      <c r="AA482" s="402"/>
      <c r="AB482" s="402"/>
    </row>
    <row r="483" spans="1:28" s="394" customFormat="1" ht="24" customHeight="1">
      <c r="A483" s="387"/>
      <c r="B483" s="397"/>
      <c r="C483" s="397"/>
      <c r="D483" s="398"/>
      <c r="E483" s="308"/>
      <c r="F483" s="333"/>
      <c r="G483" s="308"/>
      <c r="H483" s="306"/>
      <c r="I483" s="391"/>
      <c r="J483" s="391"/>
      <c r="K483" s="397"/>
      <c r="L483" s="309"/>
      <c r="M483" s="399"/>
      <c r="N483" s="308"/>
      <c r="O483" s="393"/>
      <c r="P483" s="400"/>
      <c r="Q483" s="397"/>
      <c r="R483" s="397"/>
      <c r="S483" s="442"/>
      <c r="T483" s="430"/>
      <c r="U483" s="397"/>
      <c r="V483" s="311"/>
      <c r="W483" s="312"/>
      <c r="X483" s="313"/>
      <c r="Y483" s="402"/>
      <c r="Z483" s="402"/>
      <c r="AA483" s="402"/>
      <c r="AB483" s="402"/>
    </row>
    <row r="484" spans="1:28" s="394" customFormat="1" ht="24" customHeight="1">
      <c r="A484" s="387"/>
      <c r="B484" s="397"/>
      <c r="C484" s="397"/>
      <c r="D484" s="398"/>
      <c r="E484" s="308"/>
      <c r="F484" s="333"/>
      <c r="G484" s="308"/>
      <c r="H484" s="306"/>
      <c r="I484" s="391"/>
      <c r="J484" s="391"/>
      <c r="K484" s="397"/>
      <c r="L484" s="309"/>
      <c r="M484" s="418"/>
      <c r="N484" s="308"/>
      <c r="O484" s="393"/>
      <c r="P484" s="400"/>
      <c r="Q484" s="397"/>
      <c r="R484" s="397"/>
      <c r="S484" s="442"/>
      <c r="T484" s="430"/>
      <c r="U484" s="419"/>
      <c r="V484" s="311"/>
      <c r="W484" s="312"/>
      <c r="X484" s="313"/>
      <c r="Y484" s="402"/>
      <c r="Z484" s="402"/>
      <c r="AA484" s="402"/>
      <c r="AB484" s="402"/>
    </row>
    <row r="485" spans="1:28" s="394" customFormat="1" ht="24" customHeight="1">
      <c r="A485" s="387"/>
      <c r="B485" s="397"/>
      <c r="C485" s="397"/>
      <c r="D485" s="398"/>
      <c r="E485" s="308"/>
      <c r="F485" s="333"/>
      <c r="G485" s="308"/>
      <c r="H485" s="306"/>
      <c r="I485" s="391"/>
      <c r="J485" s="391"/>
      <c r="K485" s="397"/>
      <c r="L485" s="309"/>
      <c r="M485" s="399"/>
      <c r="N485" s="308"/>
      <c r="O485" s="393"/>
      <c r="P485" s="400"/>
      <c r="Q485" s="397"/>
      <c r="R485" s="397"/>
      <c r="S485" s="445"/>
      <c r="T485" s="433"/>
      <c r="U485" s="397"/>
      <c r="V485" s="311"/>
      <c r="W485" s="312"/>
      <c r="X485" s="313"/>
      <c r="Y485" s="402"/>
      <c r="Z485" s="402"/>
      <c r="AA485" s="402"/>
      <c r="AB485" s="402"/>
    </row>
    <row r="486" spans="1:28" s="394" customFormat="1" ht="24" customHeight="1">
      <c r="A486" s="387"/>
      <c r="B486" s="397"/>
      <c r="C486" s="397"/>
      <c r="D486" s="398"/>
      <c r="E486" s="308"/>
      <c r="F486" s="333"/>
      <c r="G486" s="308"/>
      <c r="H486" s="306"/>
      <c r="I486" s="391"/>
      <c r="J486" s="391"/>
      <c r="K486" s="397"/>
      <c r="L486" s="309"/>
      <c r="M486" s="399"/>
      <c r="N486" s="308"/>
      <c r="O486" s="393"/>
      <c r="P486" s="400"/>
      <c r="Q486" s="397"/>
      <c r="R486" s="397"/>
      <c r="S486" s="441"/>
      <c r="T486" s="429"/>
      <c r="U486" s="397"/>
      <c r="V486" s="311"/>
      <c r="W486" s="312"/>
      <c r="X486" s="313"/>
    </row>
    <row r="487" spans="1:28" s="394" customFormat="1" ht="24" customHeight="1">
      <c r="A487" s="387"/>
      <c r="B487" s="397"/>
      <c r="C487" s="397"/>
      <c r="D487" s="398"/>
      <c r="E487" s="308"/>
      <c r="F487" s="333"/>
      <c r="G487" s="308"/>
      <c r="H487" s="306"/>
      <c r="I487" s="391"/>
      <c r="J487" s="391"/>
      <c r="K487" s="397"/>
      <c r="L487" s="309"/>
      <c r="M487" s="399"/>
      <c r="N487" s="308"/>
      <c r="O487" s="393"/>
      <c r="P487" s="393"/>
      <c r="Q487" s="397"/>
      <c r="R487" s="397"/>
      <c r="S487" s="441"/>
      <c r="T487" s="429"/>
      <c r="U487" s="397"/>
      <c r="V487" s="311"/>
      <c r="W487" s="312"/>
      <c r="X487" s="313"/>
    </row>
    <row r="488" spans="1:28" s="394" customFormat="1" ht="24" customHeight="1">
      <c r="A488" s="387"/>
      <c r="B488" s="390"/>
      <c r="C488" s="390"/>
      <c r="D488" s="395"/>
      <c r="E488" s="308"/>
      <c r="F488" s="333"/>
      <c r="G488" s="308"/>
      <c r="H488" s="390"/>
      <c r="I488" s="390"/>
      <c r="J488" s="390"/>
      <c r="K488" s="390"/>
      <c r="L488" s="309"/>
      <c r="M488" s="396"/>
      <c r="N488" s="308"/>
      <c r="O488" s="393"/>
      <c r="P488" s="390"/>
      <c r="Q488" s="390"/>
      <c r="R488" s="390"/>
      <c r="S488" s="439"/>
      <c r="T488" s="427"/>
      <c r="U488" s="390"/>
      <c r="V488" s="311"/>
      <c r="W488" s="312"/>
      <c r="X488" s="313"/>
    </row>
    <row r="489" spans="1:28" s="394" customFormat="1" ht="24" customHeight="1">
      <c r="A489" s="387"/>
      <c r="B489" s="390"/>
      <c r="C489" s="390"/>
      <c r="D489" s="395"/>
      <c r="E489" s="308"/>
      <c r="F489" s="333"/>
      <c r="G489" s="308"/>
      <c r="H489" s="390"/>
      <c r="I489" s="390"/>
      <c r="J489" s="390"/>
      <c r="K489" s="390"/>
      <c r="L489" s="309"/>
      <c r="M489" s="396"/>
      <c r="N489" s="308"/>
      <c r="O489" s="393"/>
      <c r="P489" s="393"/>
      <c r="Q489" s="390"/>
      <c r="R489" s="390"/>
      <c r="S489" s="439"/>
      <c r="T489" s="427"/>
      <c r="U489" s="390"/>
      <c r="V489" s="311"/>
      <c r="W489" s="312"/>
      <c r="X489" s="313"/>
    </row>
    <row r="490" spans="1:28" s="394" customFormat="1" ht="24" customHeight="1">
      <c r="A490" s="387"/>
      <c r="B490" s="390"/>
      <c r="C490" s="390"/>
      <c r="D490" s="395"/>
      <c r="E490" s="308"/>
      <c r="F490" s="333"/>
      <c r="G490" s="308"/>
      <c r="H490" s="390"/>
      <c r="I490" s="390"/>
      <c r="J490" s="390"/>
      <c r="K490" s="390"/>
      <c r="L490" s="309"/>
      <c r="M490" s="396"/>
      <c r="N490" s="308"/>
      <c r="O490" s="393"/>
      <c r="P490" s="393"/>
      <c r="Q490" s="390"/>
      <c r="R490" s="390"/>
      <c r="S490" s="439"/>
      <c r="T490" s="427"/>
      <c r="U490" s="390"/>
      <c r="V490" s="311"/>
      <c r="W490" s="312"/>
      <c r="X490" s="313"/>
    </row>
    <row r="491" spans="1:28" s="394" customFormat="1" ht="24" customHeight="1">
      <c r="A491" s="387"/>
      <c r="B491" s="390"/>
      <c r="C491" s="390"/>
      <c r="D491" s="395"/>
      <c r="E491" s="308"/>
      <c r="F491" s="333"/>
      <c r="G491" s="308"/>
      <c r="H491" s="390"/>
      <c r="I491" s="390"/>
      <c r="J491" s="390"/>
      <c r="K491" s="390"/>
      <c r="L491" s="309"/>
      <c r="M491" s="396"/>
      <c r="N491" s="308"/>
      <c r="O491" s="393"/>
      <c r="P491" s="390"/>
      <c r="Q491" s="390"/>
      <c r="R491" s="390"/>
      <c r="S491" s="439"/>
      <c r="T491" s="427"/>
      <c r="U491" s="390"/>
      <c r="V491" s="311"/>
      <c r="W491" s="312"/>
      <c r="X491" s="313"/>
    </row>
    <row r="492" spans="1:28" s="394" customFormat="1" ht="24" customHeight="1">
      <c r="A492" s="387"/>
      <c r="B492" s="390"/>
      <c r="C492" s="390"/>
      <c r="D492" s="395"/>
      <c r="E492" s="308"/>
      <c r="F492" s="333"/>
      <c r="G492" s="308"/>
      <c r="H492" s="390"/>
      <c r="I492" s="390"/>
      <c r="J492" s="390"/>
      <c r="K492" s="390"/>
      <c r="L492" s="309"/>
      <c r="M492" s="396"/>
      <c r="N492" s="308"/>
      <c r="O492" s="393"/>
      <c r="P492" s="393"/>
      <c r="Q492" s="390"/>
      <c r="R492" s="390"/>
      <c r="S492" s="439"/>
      <c r="T492" s="427"/>
      <c r="U492" s="390"/>
      <c r="V492" s="311"/>
      <c r="W492" s="312"/>
      <c r="X492" s="313"/>
    </row>
    <row r="493" spans="1:28" s="394" customFormat="1" ht="24" customHeight="1">
      <c r="A493" s="387"/>
      <c r="B493" s="390"/>
      <c r="C493" s="390"/>
      <c r="D493" s="395"/>
      <c r="E493" s="308"/>
      <c r="F493" s="333"/>
      <c r="G493" s="308"/>
      <c r="H493" s="390"/>
      <c r="I493" s="390"/>
      <c r="J493" s="390"/>
      <c r="K493" s="390"/>
      <c r="L493" s="309"/>
      <c r="M493" s="396"/>
      <c r="N493" s="308"/>
      <c r="O493" s="393"/>
      <c r="P493" s="393"/>
      <c r="Q493" s="390"/>
      <c r="R493" s="390"/>
      <c r="S493" s="439"/>
      <c r="T493" s="427"/>
      <c r="U493" s="390"/>
      <c r="V493" s="311"/>
      <c r="W493" s="312"/>
      <c r="X493" s="313"/>
    </row>
    <row r="494" spans="1:28" s="394" customFormat="1" ht="24" customHeight="1">
      <c r="A494" s="387"/>
      <c r="B494" s="390"/>
      <c r="C494" s="390"/>
      <c r="D494" s="395"/>
      <c r="E494" s="308"/>
      <c r="F494" s="333"/>
      <c r="G494" s="308"/>
      <c r="H494" s="390"/>
      <c r="I494" s="391"/>
      <c r="J494" s="391"/>
      <c r="K494" s="390"/>
      <c r="L494" s="309"/>
      <c r="M494" s="396"/>
      <c r="N494" s="390"/>
      <c r="O494" s="393"/>
      <c r="P494" s="390"/>
      <c r="Q494" s="390"/>
      <c r="R494" s="390"/>
      <c r="S494" s="439"/>
      <c r="T494" s="427"/>
      <c r="U494" s="390"/>
      <c r="V494" s="311"/>
      <c r="W494" s="312"/>
      <c r="X494" s="313"/>
    </row>
    <row r="495" spans="1:28" s="394" customFormat="1" ht="24" customHeight="1">
      <c r="A495" s="387"/>
      <c r="B495" s="390"/>
      <c r="C495" s="390"/>
      <c r="D495" s="395"/>
      <c r="E495" s="308"/>
      <c r="F495" s="333"/>
      <c r="G495" s="308"/>
      <c r="H495" s="390"/>
      <c r="I495" s="390"/>
      <c r="J495" s="390"/>
      <c r="K495" s="390"/>
      <c r="L495" s="309"/>
      <c r="M495" s="396"/>
      <c r="N495" s="308"/>
      <c r="O495" s="393"/>
      <c r="P495" s="390"/>
      <c r="Q495" s="390"/>
      <c r="R495" s="390"/>
      <c r="S495" s="439"/>
      <c r="T495" s="427"/>
      <c r="U495" s="390"/>
      <c r="V495" s="311"/>
      <c r="W495" s="312"/>
      <c r="X495" s="313"/>
    </row>
    <row r="496" spans="1:28" s="394" customFormat="1" ht="24" customHeight="1">
      <c r="A496" s="387"/>
      <c r="B496" s="390"/>
      <c r="C496" s="390"/>
      <c r="D496" s="395"/>
      <c r="E496" s="308"/>
      <c r="F496" s="333"/>
      <c r="G496" s="308"/>
      <c r="H496" s="390"/>
      <c r="I496" s="390"/>
      <c r="J496" s="390"/>
      <c r="K496" s="306"/>
      <c r="L496" s="309"/>
      <c r="M496" s="396"/>
      <c r="N496" s="308"/>
      <c r="O496" s="393"/>
      <c r="P496" s="393"/>
      <c r="Q496" s="390"/>
      <c r="R496" s="390"/>
      <c r="S496" s="439"/>
      <c r="T496" s="427"/>
      <c r="U496" s="390"/>
      <c r="V496" s="311"/>
      <c r="W496" s="312"/>
      <c r="X496" s="313"/>
    </row>
    <row r="497" spans="1:24" s="394" customFormat="1" ht="24" customHeight="1">
      <c r="A497" s="387"/>
      <c r="B497" s="390"/>
      <c r="C497" s="390"/>
      <c r="D497" s="395"/>
      <c r="E497" s="308"/>
      <c r="F497" s="333"/>
      <c r="G497" s="308"/>
      <c r="H497" s="390"/>
      <c r="I497" s="390"/>
      <c r="J497" s="390"/>
      <c r="K497" s="390"/>
      <c r="L497" s="309"/>
      <c r="M497" s="396"/>
      <c r="N497" s="308"/>
      <c r="O497" s="393"/>
      <c r="P497" s="390"/>
      <c r="Q497" s="390"/>
      <c r="R497" s="390"/>
      <c r="S497" s="439"/>
      <c r="T497" s="427"/>
      <c r="U497" s="390"/>
      <c r="V497" s="311"/>
      <c r="W497" s="312"/>
      <c r="X497" s="313"/>
    </row>
    <row r="498" spans="1:24" ht="18">
      <c r="A498" s="466"/>
      <c r="B498" s="466"/>
      <c r="C498" s="466"/>
      <c r="D498" s="466"/>
      <c r="E498" s="466"/>
      <c r="F498" s="466"/>
      <c r="G498" s="466"/>
      <c r="H498" s="466"/>
      <c r="I498" s="466"/>
      <c r="J498" s="466"/>
      <c r="K498" s="466"/>
      <c r="L498" s="466"/>
      <c r="M498" s="466"/>
      <c r="N498" s="466"/>
      <c r="O498" s="466"/>
      <c r="P498" s="466"/>
      <c r="Q498" s="466"/>
      <c r="R498" s="466"/>
      <c r="S498" s="466"/>
      <c r="T498" s="466"/>
      <c r="U498" s="466"/>
      <c r="V498" s="466"/>
      <c r="W498" s="466"/>
    </row>
    <row r="499" spans="1:24" ht="18">
      <c r="A499" s="296"/>
      <c r="B499" s="289"/>
      <c r="C499" s="289"/>
      <c r="D499" s="287"/>
      <c r="E499" s="287"/>
      <c r="H499" s="287"/>
      <c r="I499" s="287"/>
      <c r="J499" s="287"/>
      <c r="K499" s="287"/>
      <c r="L499" s="287"/>
      <c r="M499" s="288"/>
      <c r="N499" s="287"/>
      <c r="O499" s="287"/>
      <c r="Q499" s="287"/>
      <c r="R499" s="287"/>
      <c r="S499" s="446"/>
      <c r="T499" s="434"/>
      <c r="U499" s="287"/>
    </row>
    <row r="500" spans="1:24" ht="18">
      <c r="A500" s="297" t="s">
        <v>32</v>
      </c>
      <c r="B500" s="289"/>
      <c r="C500" s="289"/>
      <c r="D500" s="287"/>
      <c r="E500" s="287"/>
      <c r="H500" s="287"/>
      <c r="I500" s="287"/>
      <c r="J500" s="287"/>
      <c r="K500" s="287"/>
      <c r="L500" s="287"/>
      <c r="M500" s="288"/>
      <c r="N500" s="287"/>
      <c r="O500" s="287"/>
      <c r="Q500" s="287"/>
      <c r="R500" s="287"/>
      <c r="S500" s="446"/>
      <c r="T500" s="434"/>
      <c r="U500" s="287"/>
    </row>
    <row r="501" spans="1:24" ht="18">
      <c r="A501" s="298"/>
      <c r="B501" s="289"/>
      <c r="C501" s="289"/>
      <c r="D501" s="287"/>
      <c r="E501" s="287"/>
      <c r="H501" s="287"/>
      <c r="I501" s="287"/>
      <c r="J501" s="287"/>
      <c r="K501" s="287"/>
      <c r="L501" s="287"/>
      <c r="M501" s="288"/>
      <c r="N501" s="287"/>
      <c r="O501" s="287"/>
      <c r="Q501" s="287"/>
      <c r="R501" s="287"/>
      <c r="S501" s="446"/>
      <c r="T501" s="434"/>
      <c r="U501" s="287"/>
    </row>
    <row r="502" spans="1:24" ht="34.950000000000003" customHeight="1">
      <c r="A502" s="298"/>
      <c r="B502" s="289"/>
      <c r="C502" s="289"/>
      <c r="D502" s="287"/>
      <c r="E502" s="287"/>
      <c r="H502" s="287"/>
      <c r="I502" s="287"/>
      <c r="J502" s="287"/>
      <c r="K502" s="287"/>
      <c r="L502" s="287"/>
      <c r="M502" s="288"/>
      <c r="N502" s="287"/>
      <c r="O502" s="287"/>
      <c r="Q502" s="287"/>
      <c r="R502" s="287"/>
      <c r="S502" s="446"/>
      <c r="T502" s="434"/>
      <c r="U502" s="287"/>
    </row>
    <row r="503" spans="1:24" ht="18">
      <c r="A503" s="465" t="s">
        <v>3401</v>
      </c>
      <c r="B503" s="465"/>
      <c r="C503" s="465"/>
      <c r="D503" s="287"/>
      <c r="E503" s="287"/>
      <c r="H503" s="287"/>
      <c r="I503" s="287"/>
      <c r="J503" s="287"/>
      <c r="K503" s="287"/>
      <c r="L503" s="287"/>
      <c r="M503" s="288"/>
      <c r="N503" s="287"/>
      <c r="O503" s="287"/>
      <c r="Q503" s="287"/>
      <c r="R503" s="287"/>
      <c r="S503" s="446"/>
      <c r="T503" s="434"/>
      <c r="U503" s="287"/>
    </row>
    <row r="504" spans="1:24" ht="18">
      <c r="A504" s="299" t="s">
        <v>3400</v>
      </c>
      <c r="B504" s="290"/>
      <c r="C504" s="290"/>
      <c r="D504" s="287"/>
      <c r="E504" s="287"/>
      <c r="H504" s="287"/>
      <c r="I504" s="287"/>
      <c r="J504" s="287"/>
      <c r="K504" s="287"/>
      <c r="L504" s="287"/>
      <c r="M504" s="288"/>
      <c r="N504" s="287"/>
      <c r="O504" s="287"/>
      <c r="Q504" s="287"/>
      <c r="R504" s="287"/>
      <c r="S504" s="446"/>
      <c r="T504" s="434"/>
      <c r="U504" s="287"/>
    </row>
    <row r="505" spans="1:24" ht="18">
      <c r="A505" s="300" t="s">
        <v>62</v>
      </c>
      <c r="B505" s="291"/>
      <c r="C505" s="291"/>
      <c r="D505" s="287"/>
      <c r="E505" s="287"/>
      <c r="H505" s="287"/>
      <c r="I505" s="287"/>
      <c r="J505" s="287"/>
      <c r="K505" s="287"/>
      <c r="L505" s="287"/>
      <c r="M505" s="288"/>
      <c r="N505" s="287"/>
      <c r="O505" s="287"/>
      <c r="Q505" s="287"/>
      <c r="R505" s="287"/>
      <c r="S505" s="446"/>
      <c r="T505" s="434"/>
      <c r="U505" s="287"/>
    </row>
    <row r="506" spans="1:24" ht="18">
      <c r="A506" s="301"/>
      <c r="B506" s="287"/>
      <c r="C506" s="287"/>
      <c r="D506" s="287"/>
      <c r="E506" s="287"/>
      <c r="H506" s="287"/>
      <c r="I506" s="287"/>
      <c r="J506" s="287"/>
      <c r="K506" s="287"/>
      <c r="L506" s="287"/>
      <c r="M506" s="288"/>
      <c r="N506" s="287"/>
      <c r="O506" s="287"/>
      <c r="Q506" s="287"/>
      <c r="R506" s="287"/>
      <c r="S506" s="446"/>
      <c r="T506" s="434"/>
      <c r="U506" s="287"/>
    </row>
    <row r="507" spans="1:24" ht="18">
      <c r="A507" s="297" t="s">
        <v>34</v>
      </c>
      <c r="B507" s="289"/>
      <c r="C507" s="289"/>
      <c r="D507" s="289"/>
      <c r="E507" s="289"/>
      <c r="F507" s="304" t="s">
        <v>1216</v>
      </c>
      <c r="H507" s="287"/>
      <c r="I507" s="287"/>
      <c r="J507" s="287"/>
      <c r="K507" s="287"/>
      <c r="L507" s="287"/>
      <c r="M507" s="288"/>
      <c r="N507" s="287"/>
      <c r="O507" s="287"/>
      <c r="Q507" s="287"/>
      <c r="R507" s="287"/>
      <c r="S507" s="446"/>
      <c r="T507" s="434"/>
      <c r="U507" s="287"/>
    </row>
    <row r="508" spans="1:24" ht="18">
      <c r="A508" s="297" t="s">
        <v>35</v>
      </c>
      <c r="B508" s="289"/>
      <c r="C508" s="289"/>
      <c r="D508" s="289"/>
      <c r="E508" s="289"/>
      <c r="H508" s="287"/>
      <c r="I508" s="287"/>
      <c r="J508" s="287"/>
      <c r="K508" s="287"/>
      <c r="L508" s="287"/>
      <c r="M508" s="288"/>
      <c r="N508" s="287"/>
      <c r="O508" s="287"/>
      <c r="Q508" s="287"/>
      <c r="R508" s="287"/>
      <c r="S508" s="446"/>
      <c r="T508" s="434"/>
      <c r="U508" s="287"/>
    </row>
    <row r="509" spans="1:24" ht="18">
      <c r="A509" s="297" t="s">
        <v>1185</v>
      </c>
      <c r="B509" s="289"/>
      <c r="C509" s="289"/>
      <c r="D509" s="289"/>
      <c r="E509" s="289"/>
      <c r="H509" s="287"/>
      <c r="I509" s="287"/>
      <c r="J509" s="287"/>
      <c r="K509" s="287"/>
      <c r="L509" s="287"/>
      <c r="M509" s="288"/>
      <c r="N509" s="287"/>
      <c r="O509" s="287"/>
      <c r="Q509" s="287"/>
      <c r="R509" s="287"/>
      <c r="S509" s="446"/>
      <c r="T509" s="434"/>
      <c r="U509" s="287"/>
    </row>
    <row r="510" spans="1:24" ht="18">
      <c r="A510" s="297" t="s">
        <v>1186</v>
      </c>
      <c r="B510" s="289"/>
      <c r="C510" s="289"/>
      <c r="D510" s="289"/>
      <c r="E510" s="289"/>
      <c r="H510" s="287"/>
      <c r="I510" s="287"/>
      <c r="J510" s="287"/>
      <c r="K510" s="287"/>
      <c r="L510" s="287"/>
      <c r="M510" s="288"/>
      <c r="N510" s="287"/>
      <c r="O510" s="287"/>
      <c r="Q510" s="287"/>
      <c r="R510" s="287"/>
      <c r="S510" s="446"/>
      <c r="T510" s="434"/>
      <c r="U510" s="287"/>
    </row>
    <row r="511" spans="1:24" ht="151.19999999999999" customHeight="1">
      <c r="A511" s="464" t="s">
        <v>1187</v>
      </c>
      <c r="B511" s="464"/>
      <c r="C511" s="464"/>
      <c r="D511" s="464"/>
      <c r="E511" s="464"/>
      <c r="F511" s="464"/>
      <c r="G511" s="464"/>
      <c r="H511" s="464"/>
      <c r="I511" s="464"/>
      <c r="J511" s="464"/>
      <c r="K511" s="464"/>
      <c r="L511" s="464"/>
      <c r="M511" s="464"/>
      <c r="N511" s="464"/>
      <c r="O511" s="464"/>
      <c r="P511" s="464"/>
      <c r="Q511" s="464"/>
      <c r="R511" s="464"/>
      <c r="S511" s="464"/>
      <c r="T511" s="464"/>
      <c r="U511" s="464"/>
      <c r="V511" s="464"/>
      <c r="W511" s="464"/>
    </row>
    <row r="512" spans="1:24" ht="39.6" customHeight="1">
      <c r="A512" s="464" t="s">
        <v>1188</v>
      </c>
      <c r="B512" s="464"/>
      <c r="C512" s="464"/>
      <c r="D512" s="464"/>
      <c r="E512" s="464"/>
      <c r="F512" s="464"/>
      <c r="G512" s="464"/>
      <c r="H512" s="464"/>
      <c r="I512" s="464"/>
      <c r="J512" s="464"/>
      <c r="K512" s="464"/>
      <c r="L512" s="464"/>
      <c r="M512" s="464"/>
      <c r="N512" s="464"/>
      <c r="O512" s="464"/>
      <c r="P512" s="464"/>
      <c r="Q512" s="464"/>
      <c r="R512" s="464"/>
      <c r="S512" s="464"/>
      <c r="T512" s="464"/>
      <c r="U512" s="464"/>
      <c r="V512" s="464"/>
      <c r="W512" s="464"/>
    </row>
    <row r="513" spans="1:23" ht="18">
      <c r="A513" s="297" t="s">
        <v>1189</v>
      </c>
      <c r="B513" s="289"/>
      <c r="C513" s="289"/>
      <c r="D513" s="289"/>
      <c r="E513" s="289"/>
      <c r="H513" s="287"/>
      <c r="I513" s="287"/>
      <c r="J513" s="287"/>
      <c r="K513" s="287"/>
      <c r="L513" s="287"/>
      <c r="M513" s="288"/>
      <c r="N513" s="287"/>
      <c r="O513" s="287"/>
      <c r="Q513" s="287"/>
      <c r="R513" s="287"/>
      <c r="S513" s="446"/>
      <c r="T513" s="434"/>
      <c r="U513" s="287"/>
    </row>
    <row r="514" spans="1:23" ht="18">
      <c r="A514" s="297" t="s">
        <v>1190</v>
      </c>
      <c r="B514" s="289"/>
      <c r="C514" s="289"/>
      <c r="D514" s="289"/>
      <c r="E514" s="289"/>
      <c r="H514" s="287"/>
      <c r="I514" s="287"/>
      <c r="J514" s="287"/>
      <c r="K514" s="287"/>
      <c r="L514" s="287"/>
      <c r="M514" s="288"/>
      <c r="N514" s="287"/>
      <c r="O514" s="287"/>
      <c r="Q514" s="287"/>
      <c r="R514" s="287"/>
      <c r="S514" s="446"/>
      <c r="T514" s="434"/>
      <c r="U514" s="287"/>
    </row>
    <row r="515" spans="1:23" ht="18">
      <c r="A515" s="297" t="s">
        <v>1191</v>
      </c>
      <c r="B515" s="289"/>
      <c r="C515" s="289"/>
      <c r="D515" s="289"/>
      <c r="E515" s="289"/>
      <c r="H515" s="287"/>
      <c r="I515" s="287"/>
      <c r="J515" s="287"/>
      <c r="K515" s="287"/>
      <c r="L515" s="287"/>
      <c r="M515" s="288"/>
      <c r="N515" s="287"/>
      <c r="O515" s="287"/>
      <c r="Q515" s="287"/>
      <c r="R515" s="287"/>
      <c r="S515" s="446"/>
      <c r="T515" s="434"/>
      <c r="U515" s="287"/>
    </row>
    <row r="516" spans="1:23" ht="18">
      <c r="A516" s="302" t="s">
        <v>1192</v>
      </c>
      <c r="B516" s="287"/>
      <c r="C516" s="287"/>
      <c r="D516" s="287"/>
      <c r="E516" s="287"/>
      <c r="H516" s="287"/>
      <c r="I516" s="287"/>
      <c r="J516" s="287"/>
      <c r="K516" s="287"/>
      <c r="L516" s="287"/>
      <c r="M516" s="288"/>
      <c r="N516" s="287"/>
      <c r="O516" s="287"/>
      <c r="Q516" s="287"/>
      <c r="R516" s="287"/>
      <c r="S516" s="446"/>
      <c r="T516" s="434"/>
      <c r="U516" s="287"/>
    </row>
    <row r="517" spans="1:23" ht="18">
      <c r="A517" s="303"/>
      <c r="B517" s="287"/>
      <c r="C517" s="287"/>
      <c r="D517" s="287"/>
      <c r="E517" s="287"/>
      <c r="H517" s="287"/>
      <c r="I517" s="287"/>
      <c r="J517" s="287"/>
      <c r="K517" s="287"/>
      <c r="L517" s="287"/>
      <c r="M517" s="288"/>
      <c r="N517" s="287"/>
      <c r="O517" s="287"/>
      <c r="Q517" s="287"/>
      <c r="R517" s="287"/>
      <c r="S517" s="446"/>
      <c r="T517" s="434"/>
      <c r="U517" s="287"/>
    </row>
    <row r="518" spans="1:23" ht="79.95" customHeight="1">
      <c r="A518" s="464" t="s">
        <v>1193</v>
      </c>
      <c r="B518" s="464"/>
      <c r="C518" s="464"/>
      <c r="D518" s="464"/>
      <c r="E518" s="464"/>
      <c r="F518" s="464"/>
      <c r="G518" s="464"/>
      <c r="H518" s="464"/>
      <c r="I518" s="464"/>
      <c r="J518" s="464"/>
      <c r="K518" s="464"/>
      <c r="L518" s="464"/>
      <c r="M518" s="464"/>
      <c r="N518" s="464"/>
      <c r="O518" s="464"/>
      <c r="P518" s="464"/>
      <c r="Q518" s="464"/>
      <c r="R518" s="464"/>
      <c r="S518" s="464"/>
      <c r="T518" s="464"/>
      <c r="U518" s="464"/>
      <c r="V518" s="464"/>
      <c r="W518" s="464"/>
    </row>
  </sheetData>
  <autoFilter ref="M1:M518"/>
  <sortState ref="A10:AC515">
    <sortCondition ref="H10:H515"/>
    <sortCondition ref="G10:G515"/>
    <sortCondition ref="D10:D515"/>
  </sortState>
  <mergeCells count="20">
    <mergeCell ref="A7:W7"/>
    <mergeCell ref="N8:N9"/>
    <mergeCell ref="O8:O9"/>
    <mergeCell ref="F8:F9"/>
    <mergeCell ref="G8:J8"/>
    <mergeCell ref="K8:K9"/>
    <mergeCell ref="L8:L9"/>
    <mergeCell ref="M8:M9"/>
    <mergeCell ref="W8:W9"/>
    <mergeCell ref="P8:P9"/>
    <mergeCell ref="Q8:Q9"/>
    <mergeCell ref="R8:R9"/>
    <mergeCell ref="S8:S9"/>
    <mergeCell ref="U8:U9"/>
    <mergeCell ref="V8:V9"/>
    <mergeCell ref="A511:W511"/>
    <mergeCell ref="A512:W512"/>
    <mergeCell ref="A518:W518"/>
    <mergeCell ref="A503:C503"/>
    <mergeCell ref="A498:W498"/>
  </mergeCells>
  <phoneticPr fontId="92" type="noConversion"/>
  <conditionalFormatting sqref="U329:U1048576 U1:U327">
    <cfRule type="duplicateValues" dxfId="42" priority="7"/>
  </conditionalFormatting>
  <conditionalFormatting sqref="U476:U477">
    <cfRule type="duplicateValues" dxfId="41" priority="6"/>
  </conditionalFormatting>
  <conditionalFormatting sqref="U190:U289">
    <cfRule type="duplicateValues" dxfId="40" priority="4"/>
  </conditionalFormatting>
  <conditionalFormatting sqref="U40:U89">
    <cfRule type="duplicateValues" dxfId="39" priority="3"/>
  </conditionalFormatting>
  <conditionalFormatting sqref="U329:U367 U290:U327">
    <cfRule type="duplicateValues" dxfId="38" priority="2"/>
  </conditionalFormatting>
  <conditionalFormatting sqref="U90:U189">
    <cfRule type="duplicateValues" dxfId="37" priority="1"/>
  </conditionalFormatting>
  <conditionalFormatting sqref="U10:U39">
    <cfRule type="duplicateValues" dxfId="0" priority="36"/>
  </conditionalFormatting>
  <pageMargins left="0.23622047244094491" right="0.23622047244094491" top="0.74803149606299213" bottom="0.74803149606299213" header="0.31496062992125984" footer="0.31496062992125984"/>
  <pageSetup paperSize="14" scale="44" orientation="landscape" r:id="rId1"/>
  <colBreaks count="1" manualBreakCount="1">
    <brk id="23" max="3059"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305"/>
  <sheetViews>
    <sheetView topLeftCell="E295" zoomScale="62" zoomScaleNormal="62" workbookViewId="0">
      <selection activeCell="AB296" sqref="AB296:AW296"/>
    </sheetView>
  </sheetViews>
  <sheetFormatPr defaultRowHeight="14.4"/>
  <cols>
    <col min="2" max="3" width="14.6640625" bestFit="1" customWidth="1"/>
    <col min="4" max="4" width="17.6640625" bestFit="1" customWidth="1"/>
    <col min="6" max="6" width="30.44140625" hidden="1" customWidth="1"/>
    <col min="7" max="7" width="10.5546875" bestFit="1" customWidth="1"/>
    <col min="8" max="8" width="14.6640625" bestFit="1" customWidth="1"/>
    <col min="9" max="9" width="16.6640625" bestFit="1" customWidth="1"/>
    <col min="10" max="10" width="8.33203125" hidden="1" customWidth="1"/>
    <col min="11" max="11" width="0" hidden="1" customWidth="1"/>
    <col min="12" max="12" width="13.88671875" hidden="1" customWidth="1"/>
    <col min="13" max="13" width="29.6640625" hidden="1" customWidth="1"/>
    <col min="14" max="14" width="12" hidden="1" customWidth="1"/>
    <col min="15" max="15" width="0" hidden="1" customWidth="1"/>
    <col min="16" max="16" width="9.109375" hidden="1" customWidth="1"/>
    <col min="17" max="17" width="22.5546875" hidden="1" customWidth="1"/>
    <col min="18" max="20" width="0" hidden="1" customWidth="1"/>
    <col min="21" max="21" width="28.33203125" hidden="1" customWidth="1"/>
    <col min="22" max="23" width="0" hidden="1" customWidth="1"/>
    <col min="24" max="24" width="30.109375" customWidth="1"/>
    <col min="25" max="25" width="23.44140625" customWidth="1"/>
    <col min="28" max="28" width="8.88671875" customWidth="1"/>
  </cols>
  <sheetData>
    <row r="1" spans="1:48" s="68" customFormat="1" ht="30.6" customHeight="1">
      <c r="A1" s="88">
        <v>1</v>
      </c>
      <c r="B1" s="98" t="s">
        <v>3136</v>
      </c>
      <c r="C1" s="98" t="s">
        <v>3131</v>
      </c>
      <c r="D1" s="98" t="s">
        <v>1227</v>
      </c>
      <c r="E1" s="88"/>
      <c r="F1" s="88" t="str">
        <f t="shared" ref="F1:F64" si="0">TRIM(B1)&amp;" "&amp;(C1)&amp;" "&amp;(D1)</f>
        <v>LOIDA NUCUM PANGANIBAN</v>
      </c>
      <c r="G1" s="90">
        <v>20467</v>
      </c>
      <c r="H1" s="98" t="s">
        <v>3144</v>
      </c>
      <c r="I1" s="99" t="s">
        <v>1222</v>
      </c>
      <c r="J1" s="98" t="s">
        <v>68</v>
      </c>
      <c r="K1" s="88">
        <v>3</v>
      </c>
      <c r="L1" s="98" t="s">
        <v>683</v>
      </c>
      <c r="M1" s="100">
        <v>5746</v>
      </c>
      <c r="N1" s="93">
        <v>9634131550</v>
      </c>
      <c r="O1" s="88"/>
      <c r="P1" s="94" t="s">
        <v>71</v>
      </c>
      <c r="Q1" s="98" t="s">
        <v>551</v>
      </c>
      <c r="R1" s="98" t="s">
        <v>58</v>
      </c>
      <c r="S1" s="98" t="s">
        <v>61</v>
      </c>
      <c r="T1" s="88">
        <f t="shared" ref="T1:T64" ca="1" si="1">DATEDIF(G1,TODAY(),"Y")</f>
        <v>69</v>
      </c>
      <c r="U1" s="98" t="s">
        <v>3145</v>
      </c>
      <c r="V1" s="95"/>
      <c r="W1" s="95"/>
      <c r="X1" s="177"/>
      <c r="Y1" s="97"/>
      <c r="Z1" s="97"/>
      <c r="AA1" s="97"/>
      <c r="AB1" s="97"/>
    </row>
    <row r="2" spans="1:48" s="68" customFormat="1" ht="30.6" customHeight="1">
      <c r="A2" s="88">
        <v>2</v>
      </c>
      <c r="B2" s="98" t="s">
        <v>3146</v>
      </c>
      <c r="C2" s="98" t="s">
        <v>3147</v>
      </c>
      <c r="D2" s="98" t="s">
        <v>1227</v>
      </c>
      <c r="E2" s="88"/>
      <c r="F2" s="88" t="str">
        <f t="shared" si="0"/>
        <v>LAZARO PESIGAN PANGANIBAN</v>
      </c>
      <c r="G2" s="90">
        <v>19440</v>
      </c>
      <c r="H2" s="98" t="s">
        <v>3144</v>
      </c>
      <c r="I2" s="98" t="s">
        <v>1222</v>
      </c>
      <c r="J2" s="98" t="s">
        <v>68</v>
      </c>
      <c r="K2" s="88">
        <v>3</v>
      </c>
      <c r="L2" s="98" t="s">
        <v>683</v>
      </c>
      <c r="M2" s="91">
        <v>15278</v>
      </c>
      <c r="N2" s="93">
        <v>9568903187</v>
      </c>
      <c r="O2" s="88"/>
      <c r="P2" s="94" t="s">
        <v>71</v>
      </c>
      <c r="Q2" s="98" t="s">
        <v>551</v>
      </c>
      <c r="R2" s="98" t="s">
        <v>60</v>
      </c>
      <c r="S2" s="98" t="s">
        <v>60</v>
      </c>
      <c r="T2" s="88">
        <f t="shared" ca="1" si="1"/>
        <v>72</v>
      </c>
      <c r="U2" s="98" t="s">
        <v>3148</v>
      </c>
      <c r="V2" s="95"/>
      <c r="W2" s="95"/>
      <c r="X2" s="178"/>
      <c r="Y2" s="96"/>
      <c r="Z2" s="96"/>
      <c r="AA2" s="96"/>
      <c r="AB2" s="96"/>
    </row>
    <row r="3" spans="1:48" s="68" customFormat="1" ht="30.6" customHeight="1">
      <c r="A3" s="88">
        <v>3</v>
      </c>
      <c r="B3" s="89" t="s">
        <v>799</v>
      </c>
      <c r="C3" s="89" t="s">
        <v>368</v>
      </c>
      <c r="D3" s="89" t="s">
        <v>2749</v>
      </c>
      <c r="E3" s="88"/>
      <c r="F3" s="88" t="str">
        <f t="shared" si="0"/>
        <v>ROSALIE MERCADO BALDERA</v>
      </c>
      <c r="G3" s="90">
        <v>28321</v>
      </c>
      <c r="H3" s="91" t="s">
        <v>2788</v>
      </c>
      <c r="I3" s="89" t="s">
        <v>1222</v>
      </c>
      <c r="J3" s="89" t="s">
        <v>68</v>
      </c>
      <c r="K3" s="88">
        <v>3</v>
      </c>
      <c r="L3" s="89" t="s">
        <v>183</v>
      </c>
      <c r="M3" s="92" t="s">
        <v>2750</v>
      </c>
      <c r="N3" s="93">
        <v>9510680674</v>
      </c>
      <c r="O3" s="88"/>
      <c r="P3" s="94" t="s">
        <v>71</v>
      </c>
      <c r="Q3" s="89" t="s">
        <v>433</v>
      </c>
      <c r="R3" s="89" t="s">
        <v>58</v>
      </c>
      <c r="S3" s="89" t="s">
        <v>60</v>
      </c>
      <c r="T3" s="88">
        <f t="shared" ca="1" si="1"/>
        <v>47</v>
      </c>
      <c r="U3" s="89" t="s">
        <v>2751</v>
      </c>
      <c r="V3" s="95"/>
      <c r="W3" s="95"/>
      <c r="X3" s="178"/>
      <c r="Y3" s="97"/>
      <c r="Z3" s="97"/>
      <c r="AA3" s="97"/>
      <c r="AB3" s="97"/>
    </row>
    <row r="4" spans="1:48" s="68" customFormat="1" ht="30.6" customHeight="1">
      <c r="A4" s="88">
        <v>4</v>
      </c>
      <c r="B4" s="91" t="s">
        <v>2789</v>
      </c>
      <c r="C4" s="91" t="s">
        <v>2790</v>
      </c>
      <c r="D4" s="89" t="s">
        <v>2757</v>
      </c>
      <c r="E4" s="88"/>
      <c r="F4" s="88" t="str">
        <f t="shared" si="0"/>
        <v>MARIA AIZA BROÑA ALVAREZ</v>
      </c>
      <c r="G4" s="90">
        <v>32381</v>
      </c>
      <c r="H4" s="91" t="s">
        <v>2791</v>
      </c>
      <c r="I4" s="89" t="s">
        <v>1222</v>
      </c>
      <c r="J4" s="89" t="s">
        <v>68</v>
      </c>
      <c r="K4" s="88">
        <v>3</v>
      </c>
      <c r="L4" s="101" t="s">
        <v>183</v>
      </c>
      <c r="M4" s="102" t="s">
        <v>2758</v>
      </c>
      <c r="N4" s="102" t="s">
        <v>2759</v>
      </c>
      <c r="O4" s="101"/>
      <c r="P4" s="94" t="s">
        <v>71</v>
      </c>
      <c r="Q4" s="89" t="s">
        <v>551</v>
      </c>
      <c r="R4" s="89" t="s">
        <v>58</v>
      </c>
      <c r="S4" s="103" t="s">
        <v>60</v>
      </c>
      <c r="T4" s="88">
        <f t="shared" ca="1" si="1"/>
        <v>36</v>
      </c>
      <c r="U4" s="89" t="s">
        <v>2760</v>
      </c>
      <c r="V4" s="95"/>
      <c r="W4" s="95"/>
      <c r="X4" s="178"/>
      <c r="Y4" s="97"/>
      <c r="Z4" s="97"/>
      <c r="AA4" s="97"/>
      <c r="AB4" s="97"/>
    </row>
    <row r="5" spans="1:48" s="68" customFormat="1" ht="30.6" customHeight="1">
      <c r="A5" s="88">
        <v>5</v>
      </c>
      <c r="B5" s="89" t="s">
        <v>907</v>
      </c>
      <c r="C5" s="89" t="s">
        <v>2767</v>
      </c>
      <c r="D5" s="89" t="s">
        <v>2768</v>
      </c>
      <c r="E5" s="88"/>
      <c r="F5" s="88" t="str">
        <f t="shared" si="0"/>
        <v>RIZA CALIPAY BALNEG</v>
      </c>
      <c r="G5" s="90">
        <v>32476</v>
      </c>
      <c r="H5" s="91" t="s">
        <v>2791</v>
      </c>
      <c r="I5" s="89" t="s">
        <v>1222</v>
      </c>
      <c r="J5" s="89" t="s">
        <v>68</v>
      </c>
      <c r="K5" s="88">
        <v>3</v>
      </c>
      <c r="L5" s="89" t="s">
        <v>1215</v>
      </c>
      <c r="M5" s="92" t="s">
        <v>2769</v>
      </c>
      <c r="N5" s="92" t="s">
        <v>2770</v>
      </c>
      <c r="O5" s="88"/>
      <c r="P5" s="94" t="s">
        <v>71</v>
      </c>
      <c r="Q5" s="89" t="s">
        <v>114</v>
      </c>
      <c r="R5" s="89" t="s">
        <v>58</v>
      </c>
      <c r="S5" s="89" t="s">
        <v>60</v>
      </c>
      <c r="T5" s="88">
        <f t="shared" ca="1" si="1"/>
        <v>36</v>
      </c>
      <c r="U5" s="89" t="s">
        <v>2771</v>
      </c>
      <c r="V5" s="95"/>
      <c r="W5" s="95"/>
      <c r="X5" s="178"/>
      <c r="Y5" s="97"/>
      <c r="Z5" s="97"/>
      <c r="AA5" s="97"/>
      <c r="AB5" s="97"/>
    </row>
    <row r="6" spans="1:48" s="68" customFormat="1" ht="30.6" customHeight="1">
      <c r="A6" s="88">
        <v>6</v>
      </c>
      <c r="B6" s="89" t="s">
        <v>2761</v>
      </c>
      <c r="C6" s="89" t="s">
        <v>2762</v>
      </c>
      <c r="D6" s="89" t="s">
        <v>2763</v>
      </c>
      <c r="E6" s="88"/>
      <c r="F6" s="88" t="str">
        <f t="shared" si="0"/>
        <v>APRIL OLARTE GEGUIRA</v>
      </c>
      <c r="G6" s="90">
        <v>31141</v>
      </c>
      <c r="H6" s="91" t="s">
        <v>2791</v>
      </c>
      <c r="I6" s="89" t="s">
        <v>1222</v>
      </c>
      <c r="J6" s="89" t="s">
        <v>68</v>
      </c>
      <c r="K6" s="88">
        <v>3</v>
      </c>
      <c r="L6" s="89" t="s">
        <v>183</v>
      </c>
      <c r="M6" s="92" t="s">
        <v>2764</v>
      </c>
      <c r="N6" s="92" t="s">
        <v>2765</v>
      </c>
      <c r="O6" s="88"/>
      <c r="P6" s="94" t="s">
        <v>71</v>
      </c>
      <c r="Q6" s="89" t="s">
        <v>72</v>
      </c>
      <c r="R6" s="89" t="s">
        <v>58</v>
      </c>
      <c r="S6" s="89" t="s">
        <v>60</v>
      </c>
      <c r="T6" s="88">
        <f t="shared" ca="1" si="1"/>
        <v>40</v>
      </c>
      <c r="U6" s="89" t="s">
        <v>2766</v>
      </c>
      <c r="V6" s="95"/>
      <c r="W6" s="95"/>
      <c r="X6" s="178"/>
      <c r="Y6" s="97"/>
      <c r="Z6" s="97"/>
      <c r="AA6" s="97"/>
      <c r="AB6" s="97"/>
    </row>
    <row r="7" spans="1:48" s="68" customFormat="1" ht="30.6" customHeight="1">
      <c r="A7" s="88">
        <v>7</v>
      </c>
      <c r="B7" s="88" t="s">
        <v>1929</v>
      </c>
      <c r="C7" s="88" t="s">
        <v>1930</v>
      </c>
      <c r="D7" s="95" t="s">
        <v>1931</v>
      </c>
      <c r="E7" s="224"/>
      <c r="F7" s="88" t="str">
        <f t="shared" si="0"/>
        <v>KENNETH GRAY SIMAN ABAD</v>
      </c>
      <c r="G7" s="225">
        <v>31933</v>
      </c>
      <c r="H7" s="224" t="s">
        <v>1223</v>
      </c>
      <c r="I7" s="88" t="s">
        <v>1222</v>
      </c>
      <c r="J7" s="88" t="s">
        <v>68</v>
      </c>
      <c r="K7" s="88">
        <v>3</v>
      </c>
      <c r="L7" s="104" t="s">
        <v>3135</v>
      </c>
      <c r="M7" s="226" t="s">
        <v>1932</v>
      </c>
      <c r="N7" s="105" t="s">
        <v>1933</v>
      </c>
      <c r="O7" s="224"/>
      <c r="P7" s="94" t="s">
        <v>71</v>
      </c>
      <c r="Q7" s="88" t="s">
        <v>1221</v>
      </c>
      <c r="R7" s="88" t="s">
        <v>60</v>
      </c>
      <c r="S7" s="88" t="s">
        <v>59</v>
      </c>
      <c r="T7" s="88">
        <f t="shared" ca="1" si="1"/>
        <v>38</v>
      </c>
      <c r="U7" s="88" t="s">
        <v>1934</v>
      </c>
      <c r="V7" s="228"/>
      <c r="W7" s="229"/>
      <c r="X7" s="179"/>
    </row>
    <row r="8" spans="1:48" s="68" customFormat="1" ht="30.6" customHeight="1">
      <c r="A8" s="88">
        <v>8</v>
      </c>
      <c r="B8" s="88" t="s">
        <v>1641</v>
      </c>
      <c r="C8" s="88" t="s">
        <v>1642</v>
      </c>
      <c r="D8" s="95" t="s">
        <v>1643</v>
      </c>
      <c r="E8" s="224"/>
      <c r="F8" s="88" t="str">
        <f t="shared" si="0"/>
        <v>KATHERINE CANTAL AMADOR</v>
      </c>
      <c r="G8" s="225">
        <v>31619</v>
      </c>
      <c r="H8" s="224" t="s">
        <v>1223</v>
      </c>
      <c r="I8" s="88" t="s">
        <v>1222</v>
      </c>
      <c r="J8" s="88" t="s">
        <v>68</v>
      </c>
      <c r="K8" s="88">
        <v>3</v>
      </c>
      <c r="L8" s="104" t="s">
        <v>3135</v>
      </c>
      <c r="M8" s="226" t="s">
        <v>1644</v>
      </c>
      <c r="N8" s="105" t="s">
        <v>1645</v>
      </c>
      <c r="O8" s="224"/>
      <c r="P8" s="94" t="s">
        <v>71</v>
      </c>
      <c r="Q8" s="88" t="s">
        <v>1401</v>
      </c>
      <c r="R8" s="88" t="s">
        <v>58</v>
      </c>
      <c r="S8" s="88" t="s">
        <v>60</v>
      </c>
      <c r="T8" s="88">
        <f t="shared" ca="1" si="1"/>
        <v>38</v>
      </c>
      <c r="U8" s="88" t="s">
        <v>1646</v>
      </c>
      <c r="V8" s="228"/>
      <c r="W8" s="229"/>
      <c r="X8" s="179"/>
    </row>
    <row r="9" spans="1:48" s="68" customFormat="1" ht="30.6" customHeight="1">
      <c r="A9" s="88">
        <v>9</v>
      </c>
      <c r="B9" s="88" t="s">
        <v>1748</v>
      </c>
      <c r="C9" s="88"/>
      <c r="D9" s="95" t="s">
        <v>1749</v>
      </c>
      <c r="E9" s="224"/>
      <c r="F9" s="88" t="str">
        <f t="shared" si="0"/>
        <v>HANNA MARIZ  ANDAL</v>
      </c>
      <c r="G9" s="225">
        <v>36500</v>
      </c>
      <c r="H9" s="224" t="s">
        <v>1223</v>
      </c>
      <c r="I9" s="88" t="s">
        <v>1222</v>
      </c>
      <c r="J9" s="88" t="s">
        <v>68</v>
      </c>
      <c r="K9" s="88">
        <v>3</v>
      </c>
      <c r="L9" s="88" t="s">
        <v>1215</v>
      </c>
      <c r="M9" s="226" t="s">
        <v>1750</v>
      </c>
      <c r="N9" s="105" t="s">
        <v>1751</v>
      </c>
      <c r="O9" s="224"/>
      <c r="P9" s="94" t="s">
        <v>71</v>
      </c>
      <c r="Q9" s="88" t="s">
        <v>72</v>
      </c>
      <c r="R9" s="88" t="s">
        <v>58</v>
      </c>
      <c r="S9" s="88" t="s">
        <v>59</v>
      </c>
      <c r="T9" s="88">
        <f t="shared" ca="1" si="1"/>
        <v>25</v>
      </c>
      <c r="U9" s="88" t="s">
        <v>1752</v>
      </c>
      <c r="V9" s="228"/>
      <c r="W9" s="229"/>
      <c r="X9" s="179"/>
    </row>
    <row r="10" spans="1:48" s="68" customFormat="1" ht="30.6" customHeight="1">
      <c r="A10" s="88">
        <v>10</v>
      </c>
      <c r="B10" s="88" t="s">
        <v>2129</v>
      </c>
      <c r="C10" s="88" t="s">
        <v>2130</v>
      </c>
      <c r="D10" s="95" t="s">
        <v>2131</v>
      </c>
      <c r="E10" s="224"/>
      <c r="F10" s="88" t="str">
        <f t="shared" si="0"/>
        <v>GIE HAROLD AGUATANI ANDAYA</v>
      </c>
      <c r="G10" s="225">
        <v>37782</v>
      </c>
      <c r="H10" s="224" t="s">
        <v>1223</v>
      </c>
      <c r="I10" s="88" t="s">
        <v>1222</v>
      </c>
      <c r="J10" s="88" t="s">
        <v>68</v>
      </c>
      <c r="K10" s="88">
        <v>3</v>
      </c>
      <c r="L10" s="88" t="s">
        <v>1215</v>
      </c>
      <c r="M10" s="226" t="s">
        <v>2132</v>
      </c>
      <c r="N10" s="105" t="s">
        <v>2133</v>
      </c>
      <c r="O10" s="224"/>
      <c r="P10" s="94" t="s">
        <v>71</v>
      </c>
      <c r="Q10" s="88" t="s">
        <v>72</v>
      </c>
      <c r="R10" s="88" t="s">
        <v>60</v>
      </c>
      <c r="S10" s="88" t="s">
        <v>59</v>
      </c>
      <c r="T10" s="88">
        <f t="shared" ca="1" si="1"/>
        <v>22</v>
      </c>
      <c r="U10" s="88" t="s">
        <v>2134</v>
      </c>
      <c r="V10" s="228"/>
      <c r="W10" s="229"/>
      <c r="X10" s="179"/>
    </row>
    <row r="11" spans="1:48" s="68" customFormat="1" ht="30.6" customHeight="1">
      <c r="A11" s="88">
        <v>11</v>
      </c>
      <c r="B11" s="88" t="s">
        <v>1672</v>
      </c>
      <c r="C11" s="88" t="s">
        <v>1673</v>
      </c>
      <c r="D11" s="95" t="s">
        <v>1674</v>
      </c>
      <c r="E11" s="224"/>
      <c r="F11" s="88" t="str">
        <f t="shared" si="0"/>
        <v>JINKY NAPOLITANO ARANETA</v>
      </c>
      <c r="G11" s="225">
        <v>24739</v>
      </c>
      <c r="H11" s="224" t="s">
        <v>1223</v>
      </c>
      <c r="I11" s="88" t="s">
        <v>1222</v>
      </c>
      <c r="J11" s="88" t="s">
        <v>68</v>
      </c>
      <c r="K11" s="88">
        <v>3</v>
      </c>
      <c r="L11" s="88" t="s">
        <v>842</v>
      </c>
      <c r="M11" s="226" t="s">
        <v>1675</v>
      </c>
      <c r="N11" s="105" t="s">
        <v>1676</v>
      </c>
      <c r="O11" s="224"/>
      <c r="P11" s="94" t="s">
        <v>71</v>
      </c>
      <c r="Q11" s="88" t="s">
        <v>433</v>
      </c>
      <c r="R11" s="88" t="s">
        <v>58</v>
      </c>
      <c r="S11" s="88" t="s">
        <v>59</v>
      </c>
      <c r="T11" s="88">
        <f t="shared" ca="1" si="1"/>
        <v>57</v>
      </c>
      <c r="U11" s="88" t="s">
        <v>1677</v>
      </c>
      <c r="V11" s="228"/>
      <c r="W11" s="229"/>
      <c r="X11" s="179"/>
    </row>
    <row r="12" spans="1:48" s="110" customFormat="1" ht="30.6" customHeight="1">
      <c r="A12" s="106">
        <v>12</v>
      </c>
      <c r="B12" s="106" t="s">
        <v>1666</v>
      </c>
      <c r="C12" s="106" t="s">
        <v>1667</v>
      </c>
      <c r="D12" s="107" t="s">
        <v>1668</v>
      </c>
      <c r="E12" s="232"/>
      <c r="F12" s="106" t="str">
        <f t="shared" si="0"/>
        <v>DOMINGA CRUSADO ARGANA</v>
      </c>
      <c r="G12" s="233">
        <v>20078</v>
      </c>
      <c r="H12" s="232" t="s">
        <v>1223</v>
      </c>
      <c r="I12" s="106" t="s">
        <v>1222</v>
      </c>
      <c r="J12" s="106" t="s">
        <v>68</v>
      </c>
      <c r="K12" s="106">
        <v>3</v>
      </c>
      <c r="L12" s="106" t="s">
        <v>1217</v>
      </c>
      <c r="M12" s="234" t="s">
        <v>1669</v>
      </c>
      <c r="N12" s="108" t="s">
        <v>1670</v>
      </c>
      <c r="O12" s="232"/>
      <c r="P12" s="109" t="s">
        <v>71</v>
      </c>
      <c r="Q12" s="106" t="s">
        <v>433</v>
      </c>
      <c r="R12" s="106" t="s">
        <v>58</v>
      </c>
      <c r="S12" s="106" t="s">
        <v>59</v>
      </c>
      <c r="T12" s="106">
        <f t="shared" ca="1" si="1"/>
        <v>70</v>
      </c>
      <c r="U12" s="106" t="s">
        <v>1671</v>
      </c>
      <c r="V12" s="236"/>
      <c r="W12" s="237"/>
      <c r="X12" s="180" t="s">
        <v>3180</v>
      </c>
      <c r="Y12" s="111" t="s">
        <v>3182</v>
      </c>
      <c r="Z12" s="254" t="s">
        <v>3285</v>
      </c>
      <c r="AA12" s="254" t="s">
        <v>2073</v>
      </c>
      <c r="AB12" s="255" t="s">
        <v>3286</v>
      </c>
      <c r="AC12" s="256"/>
      <c r="AD12" s="254" t="str">
        <f t="shared" ref="AD12" si="2">TRIM(Z12)&amp;" "&amp;(AA12)&amp;" "&amp;(AB12)</f>
        <v>CYRILLE RIA PAZ LLAMAS</v>
      </c>
      <c r="AE12" s="257">
        <v>32188</v>
      </c>
      <c r="AF12" s="256" t="s">
        <v>2775</v>
      </c>
      <c r="AG12" s="254" t="s">
        <v>1222</v>
      </c>
      <c r="AH12" s="254" t="s">
        <v>68</v>
      </c>
      <c r="AI12" s="254">
        <v>3</v>
      </c>
      <c r="AJ12" s="254" t="s">
        <v>1213</v>
      </c>
      <c r="AK12" s="258" t="s">
        <v>3287</v>
      </c>
      <c r="AL12" s="259" t="s">
        <v>3288</v>
      </c>
      <c r="AM12" s="256"/>
      <c r="AN12" s="260"/>
      <c r="AO12" s="254" t="s">
        <v>433</v>
      </c>
      <c r="AP12" s="254" t="s">
        <v>58</v>
      </c>
      <c r="AQ12" s="254" t="s">
        <v>60</v>
      </c>
      <c r="AR12" s="254">
        <f t="shared" ref="AR12" ca="1" si="3">DATEDIF(AE12,TODAY(),"Y")</f>
        <v>37</v>
      </c>
      <c r="AS12" s="254" t="s">
        <v>3289</v>
      </c>
      <c r="AT12" s="261"/>
      <c r="AU12" s="262"/>
      <c r="AV12" s="263" t="s">
        <v>3290</v>
      </c>
    </row>
    <row r="13" spans="1:48" s="68" customFormat="1" ht="30.6" customHeight="1">
      <c r="A13" s="88">
        <v>13</v>
      </c>
      <c r="B13" s="88" t="s">
        <v>1707</v>
      </c>
      <c r="C13" s="88" t="s">
        <v>2018</v>
      </c>
      <c r="D13" s="95" t="s">
        <v>2019</v>
      </c>
      <c r="E13" s="224"/>
      <c r="F13" s="88" t="str">
        <f t="shared" si="0"/>
        <v>ANGELICA DE TORRES ARGUELLES</v>
      </c>
      <c r="G13" s="225">
        <v>37009</v>
      </c>
      <c r="H13" s="224" t="s">
        <v>1223</v>
      </c>
      <c r="I13" s="88" t="s">
        <v>1222</v>
      </c>
      <c r="J13" s="88" t="s">
        <v>68</v>
      </c>
      <c r="K13" s="88">
        <v>3</v>
      </c>
      <c r="L13" s="88" t="s">
        <v>1035</v>
      </c>
      <c r="M13" s="226" t="s">
        <v>2020</v>
      </c>
      <c r="N13" s="105" t="s">
        <v>2021</v>
      </c>
      <c r="O13" s="224"/>
      <c r="P13" s="94" t="s">
        <v>71</v>
      </c>
      <c r="Q13" s="88" t="s">
        <v>72</v>
      </c>
      <c r="R13" s="88" t="s">
        <v>58</v>
      </c>
      <c r="S13" s="88" t="s">
        <v>59</v>
      </c>
      <c r="T13" s="88">
        <f t="shared" ca="1" si="1"/>
        <v>24</v>
      </c>
      <c r="U13" s="88" t="s">
        <v>2022</v>
      </c>
      <c r="V13" s="228"/>
      <c r="W13" s="229"/>
      <c r="X13" s="179"/>
    </row>
    <row r="14" spans="1:48" s="68" customFormat="1" ht="30.6" customHeight="1">
      <c r="A14" s="88">
        <v>14</v>
      </c>
      <c r="B14" s="88" t="s">
        <v>1281</v>
      </c>
      <c r="C14" s="88" t="s">
        <v>1282</v>
      </c>
      <c r="D14" s="95" t="s">
        <v>1283</v>
      </c>
      <c r="E14" s="224"/>
      <c r="F14" s="88" t="str">
        <f t="shared" si="0"/>
        <v>RAMIL MASAPOL ARMANDO</v>
      </c>
      <c r="G14" s="225">
        <v>28584</v>
      </c>
      <c r="H14" s="224" t="s">
        <v>1223</v>
      </c>
      <c r="I14" s="88" t="s">
        <v>1222</v>
      </c>
      <c r="J14" s="88" t="s">
        <v>68</v>
      </c>
      <c r="K14" s="88">
        <v>3</v>
      </c>
      <c r="L14" s="104" t="s">
        <v>3135</v>
      </c>
      <c r="M14" s="112" t="s">
        <v>1284</v>
      </c>
      <c r="N14" s="105" t="s">
        <v>1285</v>
      </c>
      <c r="O14" s="224"/>
      <c r="P14" s="94" t="s">
        <v>71</v>
      </c>
      <c r="Q14" s="88" t="s">
        <v>133</v>
      </c>
      <c r="R14" s="88" t="s">
        <v>60</v>
      </c>
      <c r="S14" s="88" t="s">
        <v>60</v>
      </c>
      <c r="T14" s="88">
        <f t="shared" ca="1" si="1"/>
        <v>47</v>
      </c>
      <c r="U14" s="88" t="s">
        <v>1286</v>
      </c>
      <c r="V14" s="228"/>
      <c r="W14" s="229"/>
      <c r="X14" s="179"/>
    </row>
    <row r="15" spans="1:48" s="68" customFormat="1" ht="30.6" customHeight="1">
      <c r="A15" s="88">
        <v>15</v>
      </c>
      <c r="B15" s="88" t="s">
        <v>1776</v>
      </c>
      <c r="C15" s="88" t="s">
        <v>1777</v>
      </c>
      <c r="D15" s="95" t="s">
        <v>966</v>
      </c>
      <c r="E15" s="224"/>
      <c r="F15" s="88" t="str">
        <f t="shared" si="0"/>
        <v>ARMALYN CASIDSID ATIENZA</v>
      </c>
      <c r="G15" s="225">
        <v>29847</v>
      </c>
      <c r="H15" s="224" t="s">
        <v>1223</v>
      </c>
      <c r="I15" s="88" t="s">
        <v>1222</v>
      </c>
      <c r="J15" s="88" t="s">
        <v>68</v>
      </c>
      <c r="K15" s="88">
        <v>3</v>
      </c>
      <c r="L15" s="88" t="s">
        <v>183</v>
      </c>
      <c r="M15" s="226" t="s">
        <v>1778</v>
      </c>
      <c r="N15" s="105" t="s">
        <v>1779</v>
      </c>
      <c r="O15" s="224"/>
      <c r="P15" s="94" t="s">
        <v>71</v>
      </c>
      <c r="Q15" s="88" t="s">
        <v>1780</v>
      </c>
      <c r="R15" s="88" t="s">
        <v>58</v>
      </c>
      <c r="S15" s="88" t="s">
        <v>60</v>
      </c>
      <c r="T15" s="88">
        <f t="shared" ca="1" si="1"/>
        <v>43</v>
      </c>
      <c r="U15" s="88" t="s">
        <v>1781</v>
      </c>
      <c r="V15" s="228"/>
      <c r="W15" s="229"/>
      <c r="X15" s="179"/>
    </row>
    <row r="16" spans="1:48" s="68" customFormat="1" ht="30.6" customHeight="1">
      <c r="A16" s="88">
        <v>16</v>
      </c>
      <c r="B16" s="88" t="s">
        <v>1231</v>
      </c>
      <c r="C16" s="88" t="s">
        <v>2168</v>
      </c>
      <c r="D16" s="95" t="s">
        <v>2169</v>
      </c>
      <c r="E16" s="224"/>
      <c r="F16" s="88" t="str">
        <f t="shared" si="0"/>
        <v>NOEL PADILLO AUSTRIA</v>
      </c>
      <c r="G16" s="225">
        <v>32883</v>
      </c>
      <c r="H16" s="224" t="s">
        <v>1223</v>
      </c>
      <c r="I16" s="88" t="s">
        <v>1222</v>
      </c>
      <c r="J16" s="88" t="s">
        <v>68</v>
      </c>
      <c r="K16" s="88">
        <v>3</v>
      </c>
      <c r="L16" s="88" t="s">
        <v>1217</v>
      </c>
      <c r="M16" s="226" t="s">
        <v>2170</v>
      </c>
      <c r="N16" s="105" t="s">
        <v>2171</v>
      </c>
      <c r="O16" s="224"/>
      <c r="P16" s="94" t="s">
        <v>71</v>
      </c>
      <c r="Q16" s="88" t="s">
        <v>370</v>
      </c>
      <c r="R16" s="88" t="s">
        <v>60</v>
      </c>
      <c r="S16" s="88" t="s">
        <v>59</v>
      </c>
      <c r="T16" s="88">
        <f t="shared" ca="1" si="1"/>
        <v>35</v>
      </c>
      <c r="U16" s="88" t="s">
        <v>2172</v>
      </c>
      <c r="V16" s="228"/>
      <c r="W16" s="229"/>
      <c r="X16" s="179"/>
    </row>
    <row r="17" spans="1:48" s="110" customFormat="1" ht="30.6" customHeight="1">
      <c r="A17" s="106">
        <v>17</v>
      </c>
      <c r="B17" s="106" t="s">
        <v>1235</v>
      </c>
      <c r="C17" s="106" t="s">
        <v>988</v>
      </c>
      <c r="D17" s="107" t="s">
        <v>2223</v>
      </c>
      <c r="E17" s="232"/>
      <c r="F17" s="106" t="str">
        <f t="shared" si="0"/>
        <v>MARLON CARANDANG BABAO</v>
      </c>
      <c r="G17" s="233">
        <v>30673</v>
      </c>
      <c r="H17" s="232" t="s">
        <v>1223</v>
      </c>
      <c r="I17" s="106" t="s">
        <v>1222</v>
      </c>
      <c r="J17" s="106" t="s">
        <v>68</v>
      </c>
      <c r="K17" s="106">
        <v>3</v>
      </c>
      <c r="L17" s="113" t="s">
        <v>3135</v>
      </c>
      <c r="M17" s="234" t="s">
        <v>2224</v>
      </c>
      <c r="N17" s="108" t="s">
        <v>2225</v>
      </c>
      <c r="O17" s="232"/>
      <c r="P17" s="109" t="s">
        <v>71</v>
      </c>
      <c r="Q17" s="106" t="s">
        <v>1221</v>
      </c>
      <c r="R17" s="106" t="s">
        <v>60</v>
      </c>
      <c r="S17" s="106" t="s">
        <v>60</v>
      </c>
      <c r="T17" s="106">
        <f t="shared" ca="1" si="1"/>
        <v>41</v>
      </c>
      <c r="U17" s="106" t="s">
        <v>2226</v>
      </c>
      <c r="V17" s="236"/>
      <c r="W17" s="237"/>
      <c r="X17" s="180" t="s">
        <v>3181</v>
      </c>
      <c r="Y17" s="111" t="s">
        <v>3183</v>
      </c>
      <c r="Z17" s="254" t="s">
        <v>2784</v>
      </c>
      <c r="AA17" s="254" t="s">
        <v>2776</v>
      </c>
      <c r="AB17" s="255" t="s">
        <v>3291</v>
      </c>
      <c r="AC17" s="256"/>
      <c r="AD17" s="254" t="str">
        <f t="shared" ref="AD17" si="4">TRIM(Z17)&amp;" "&amp;(AA17)&amp;" "&amp;(AB17)</f>
        <v>ROSANA BALAHADIA GAMBA</v>
      </c>
      <c r="AE17" s="257">
        <v>24974</v>
      </c>
      <c r="AF17" s="256" t="s">
        <v>2775</v>
      </c>
      <c r="AG17" s="254" t="s">
        <v>1222</v>
      </c>
      <c r="AH17" s="254" t="s">
        <v>68</v>
      </c>
      <c r="AI17" s="254">
        <v>3</v>
      </c>
      <c r="AJ17" s="254" t="s">
        <v>1217</v>
      </c>
      <c r="AK17" s="258" t="s">
        <v>3292</v>
      </c>
      <c r="AL17" s="259" t="s">
        <v>3293</v>
      </c>
      <c r="AM17" s="256"/>
      <c r="AN17" s="260"/>
      <c r="AO17" s="254" t="s">
        <v>433</v>
      </c>
      <c r="AP17" s="254" t="s">
        <v>58</v>
      </c>
      <c r="AQ17" s="254" t="s">
        <v>60</v>
      </c>
      <c r="AR17" s="254">
        <f t="shared" ref="AR17" ca="1" si="5">DATEDIF(AE17,TODAY(),"Y")</f>
        <v>57</v>
      </c>
      <c r="AS17" s="254" t="s">
        <v>3294</v>
      </c>
      <c r="AT17" s="261"/>
      <c r="AU17" s="262"/>
      <c r="AV17" s="263" t="s">
        <v>3295</v>
      </c>
    </row>
    <row r="18" spans="1:48" s="68" customFormat="1" ht="30.6" customHeight="1">
      <c r="A18" s="88">
        <v>18</v>
      </c>
      <c r="B18" s="88" t="s">
        <v>1805</v>
      </c>
      <c r="C18" s="88" t="s">
        <v>457</v>
      </c>
      <c r="D18" s="95" t="s">
        <v>1806</v>
      </c>
      <c r="E18" s="224"/>
      <c r="F18" s="88" t="str">
        <f t="shared" si="0"/>
        <v>LAURENCE DIMACULANGAN BALIGNASA</v>
      </c>
      <c r="G18" s="225">
        <v>31275</v>
      </c>
      <c r="H18" s="224" t="s">
        <v>1223</v>
      </c>
      <c r="I18" s="88" t="s">
        <v>1222</v>
      </c>
      <c r="J18" s="88" t="s">
        <v>68</v>
      </c>
      <c r="K18" s="88">
        <v>3</v>
      </c>
      <c r="L18" s="88" t="s">
        <v>1217</v>
      </c>
      <c r="M18" s="226" t="s">
        <v>1807</v>
      </c>
      <c r="N18" s="105" t="s">
        <v>1808</v>
      </c>
      <c r="O18" s="224"/>
      <c r="P18" s="94" t="s">
        <v>71</v>
      </c>
      <c r="Q18" s="114" t="s">
        <v>104</v>
      </c>
      <c r="R18" s="88" t="s">
        <v>58</v>
      </c>
      <c r="S18" s="88" t="s">
        <v>60</v>
      </c>
      <c r="T18" s="88">
        <f t="shared" ca="1" si="1"/>
        <v>39</v>
      </c>
      <c r="U18" s="88" t="s">
        <v>1809</v>
      </c>
      <c r="V18" s="228"/>
      <c r="W18" s="229"/>
      <c r="X18" s="179"/>
    </row>
    <row r="19" spans="1:48" s="110" customFormat="1" ht="30.6" customHeight="1">
      <c r="A19" s="106">
        <v>19</v>
      </c>
      <c r="B19" s="106" t="s">
        <v>1697</v>
      </c>
      <c r="C19" s="106" t="s">
        <v>1729</v>
      </c>
      <c r="D19" s="107" t="s">
        <v>1730</v>
      </c>
      <c r="E19" s="232"/>
      <c r="F19" s="106" t="str">
        <f t="shared" si="0"/>
        <v>REA AQUINO BANIQUED</v>
      </c>
      <c r="G19" s="233">
        <v>35573</v>
      </c>
      <c r="H19" s="232" t="s">
        <v>1223</v>
      </c>
      <c r="I19" s="106" t="s">
        <v>1222</v>
      </c>
      <c r="J19" s="106" t="s">
        <v>68</v>
      </c>
      <c r="K19" s="106">
        <v>3</v>
      </c>
      <c r="L19" s="106" t="s">
        <v>1215</v>
      </c>
      <c r="M19" s="234" t="s">
        <v>1731</v>
      </c>
      <c r="N19" s="108" t="s">
        <v>1732</v>
      </c>
      <c r="O19" s="232"/>
      <c r="P19" s="109" t="s">
        <v>71</v>
      </c>
      <c r="Q19" s="106" t="s">
        <v>72</v>
      </c>
      <c r="R19" s="106" t="s">
        <v>58</v>
      </c>
      <c r="S19" s="106" t="s">
        <v>59</v>
      </c>
      <c r="T19" s="106">
        <f t="shared" ca="1" si="1"/>
        <v>28</v>
      </c>
      <c r="U19" s="106" t="s">
        <v>1733</v>
      </c>
      <c r="V19" s="236"/>
      <c r="W19" s="237"/>
      <c r="X19" s="180" t="s">
        <v>3180</v>
      </c>
      <c r="Y19" s="111" t="s">
        <v>3182</v>
      </c>
      <c r="Z19" s="254" t="s">
        <v>3296</v>
      </c>
      <c r="AA19" s="254" t="s">
        <v>3297</v>
      </c>
      <c r="AB19" s="255" t="s">
        <v>3298</v>
      </c>
      <c r="AC19" s="256"/>
      <c r="AD19" s="254" t="str">
        <f t="shared" ref="AD19" si="6">TRIM(Z19)&amp;" "&amp;(AA19)&amp;" "&amp;(AB19)</f>
        <v>MARICON BIÑAS ALEGRE</v>
      </c>
      <c r="AE19" s="257">
        <v>29975</v>
      </c>
      <c r="AF19" s="256" t="s">
        <v>2775</v>
      </c>
      <c r="AG19" s="254" t="s">
        <v>1222</v>
      </c>
      <c r="AH19" s="254" t="s">
        <v>68</v>
      </c>
      <c r="AI19" s="254">
        <v>3</v>
      </c>
      <c r="AJ19" s="254" t="s">
        <v>1215</v>
      </c>
      <c r="AK19" s="258" t="s">
        <v>3299</v>
      </c>
      <c r="AL19" s="259" t="s">
        <v>3300</v>
      </c>
      <c r="AM19" s="256"/>
      <c r="AN19" s="260"/>
      <c r="AO19" s="254" t="s">
        <v>114</v>
      </c>
      <c r="AP19" s="254" t="s">
        <v>58</v>
      </c>
      <c r="AQ19" s="254" t="s">
        <v>60</v>
      </c>
      <c r="AR19" s="254">
        <f t="shared" ref="AR19" ca="1" si="7">DATEDIF(AE19,TODAY(),"Y")</f>
        <v>43</v>
      </c>
      <c r="AS19" s="254" t="s">
        <v>3301</v>
      </c>
      <c r="AT19" s="261"/>
      <c r="AU19" s="262"/>
      <c r="AV19" s="263" t="s">
        <v>3302</v>
      </c>
    </row>
    <row r="20" spans="1:48" s="68" customFormat="1" ht="30.6" customHeight="1">
      <c r="A20" s="88">
        <v>20</v>
      </c>
      <c r="B20" s="88" t="s">
        <v>1898</v>
      </c>
      <c r="C20" s="88" t="s">
        <v>1899</v>
      </c>
      <c r="D20" s="95" t="s">
        <v>1900</v>
      </c>
      <c r="E20" s="224"/>
      <c r="F20" s="88" t="str">
        <f t="shared" si="0"/>
        <v>ERICA VALENZUELA BARRION</v>
      </c>
      <c r="G20" s="225">
        <v>32403</v>
      </c>
      <c r="H20" s="224" t="s">
        <v>1223</v>
      </c>
      <c r="I20" s="88" t="s">
        <v>1222</v>
      </c>
      <c r="J20" s="88" t="s">
        <v>68</v>
      </c>
      <c r="K20" s="88">
        <v>3</v>
      </c>
      <c r="L20" s="104" t="s">
        <v>3135</v>
      </c>
      <c r="M20" s="226" t="s">
        <v>1901</v>
      </c>
      <c r="N20" s="105" t="s">
        <v>1902</v>
      </c>
      <c r="O20" s="224"/>
      <c r="P20" s="94" t="s">
        <v>71</v>
      </c>
      <c r="Q20" s="88" t="s">
        <v>72</v>
      </c>
      <c r="R20" s="88" t="s">
        <v>58</v>
      </c>
      <c r="S20" s="88" t="s">
        <v>59</v>
      </c>
      <c r="T20" s="88">
        <f t="shared" ca="1" si="1"/>
        <v>36</v>
      </c>
      <c r="U20" s="88" t="s">
        <v>1903</v>
      </c>
      <c r="V20" s="228"/>
      <c r="W20" s="229"/>
      <c r="X20" s="179"/>
    </row>
    <row r="21" spans="1:48" s="68" customFormat="1" ht="30.6" customHeight="1">
      <c r="A21" s="88">
        <v>21</v>
      </c>
      <c r="B21" s="88" t="s">
        <v>626</v>
      </c>
      <c r="C21" s="88" t="s">
        <v>2088</v>
      </c>
      <c r="D21" s="95" t="s">
        <v>2089</v>
      </c>
      <c r="E21" s="224"/>
      <c r="F21" s="88" t="str">
        <f t="shared" si="0"/>
        <v>VIRGILIO NAZARENO BEJEN</v>
      </c>
      <c r="G21" s="225">
        <v>19798</v>
      </c>
      <c r="H21" s="224" t="s">
        <v>1223</v>
      </c>
      <c r="I21" s="88" t="s">
        <v>1222</v>
      </c>
      <c r="J21" s="88" t="s">
        <v>68</v>
      </c>
      <c r="K21" s="88">
        <v>3</v>
      </c>
      <c r="L21" s="104" t="s">
        <v>3135</v>
      </c>
      <c r="M21" s="226" t="s">
        <v>2090</v>
      </c>
      <c r="N21" s="105" t="s">
        <v>2091</v>
      </c>
      <c r="O21" s="224"/>
      <c r="P21" s="94" t="s">
        <v>71</v>
      </c>
      <c r="Q21" s="88" t="s">
        <v>1221</v>
      </c>
      <c r="R21" s="88" t="s">
        <v>60</v>
      </c>
      <c r="S21" s="88" t="s">
        <v>60</v>
      </c>
      <c r="T21" s="88">
        <f t="shared" ca="1" si="1"/>
        <v>71</v>
      </c>
      <c r="U21" s="88" t="s">
        <v>2092</v>
      </c>
      <c r="V21" s="228"/>
      <c r="W21" s="229"/>
      <c r="X21" s="179"/>
    </row>
    <row r="22" spans="1:48" s="68" customFormat="1" ht="30.6" customHeight="1">
      <c r="A22" s="88">
        <v>22</v>
      </c>
      <c r="B22" s="88" t="s">
        <v>1870</v>
      </c>
      <c r="C22" s="88" t="s">
        <v>1871</v>
      </c>
      <c r="D22" s="95" t="s">
        <v>1872</v>
      </c>
      <c r="E22" s="224"/>
      <c r="F22" s="88" t="str">
        <f t="shared" si="0"/>
        <v>BRITISH BRITNEY CLERIGO BENDAL</v>
      </c>
      <c r="G22" s="225">
        <v>36939</v>
      </c>
      <c r="H22" s="224" t="s">
        <v>1223</v>
      </c>
      <c r="I22" s="88" t="s">
        <v>1222</v>
      </c>
      <c r="J22" s="88" t="s">
        <v>68</v>
      </c>
      <c r="K22" s="88">
        <v>3</v>
      </c>
      <c r="L22" s="88" t="s">
        <v>1215</v>
      </c>
      <c r="M22" s="226" t="s">
        <v>1873</v>
      </c>
      <c r="N22" s="105" t="s">
        <v>1874</v>
      </c>
      <c r="O22" s="224"/>
      <c r="P22" s="94" t="s">
        <v>71</v>
      </c>
      <c r="Q22" s="88" t="s">
        <v>72</v>
      </c>
      <c r="R22" s="88" t="s">
        <v>58</v>
      </c>
      <c r="S22" s="88" t="s">
        <v>59</v>
      </c>
      <c r="T22" s="88">
        <f t="shared" ca="1" si="1"/>
        <v>24</v>
      </c>
      <c r="U22" s="88" t="s">
        <v>1875</v>
      </c>
      <c r="V22" s="228"/>
      <c r="W22" s="229"/>
      <c r="X22" s="179"/>
    </row>
    <row r="23" spans="1:48" s="68" customFormat="1" ht="30.6" customHeight="1">
      <c r="A23" s="88">
        <v>23</v>
      </c>
      <c r="B23" s="88" t="s">
        <v>2120</v>
      </c>
      <c r="C23" s="88" t="s">
        <v>735</v>
      </c>
      <c r="D23" s="95" t="s">
        <v>2121</v>
      </c>
      <c r="E23" s="224"/>
      <c r="F23" s="88" t="str">
        <f t="shared" si="0"/>
        <v>ELVIRA FLORES BISCOCHO</v>
      </c>
      <c r="G23" s="225">
        <v>25705</v>
      </c>
      <c r="H23" s="224" t="s">
        <v>1223</v>
      </c>
      <c r="I23" s="88" t="s">
        <v>1222</v>
      </c>
      <c r="J23" s="88" t="s">
        <v>68</v>
      </c>
      <c r="K23" s="88">
        <v>3</v>
      </c>
      <c r="L23" s="88" t="s">
        <v>1213</v>
      </c>
      <c r="M23" s="226" t="s">
        <v>2122</v>
      </c>
      <c r="N23" s="105" t="s">
        <v>2123</v>
      </c>
      <c r="O23" s="224"/>
      <c r="P23" s="94" t="s">
        <v>71</v>
      </c>
      <c r="Q23" s="88" t="s">
        <v>127</v>
      </c>
      <c r="R23" s="88" t="s">
        <v>58</v>
      </c>
      <c r="S23" s="88" t="s">
        <v>60</v>
      </c>
      <c r="T23" s="88">
        <f t="shared" ca="1" si="1"/>
        <v>55</v>
      </c>
      <c r="U23" s="88" t="s">
        <v>2124</v>
      </c>
      <c r="V23" s="228"/>
      <c r="W23" s="229"/>
      <c r="X23" s="179"/>
    </row>
    <row r="24" spans="1:48" s="68" customFormat="1" ht="30.6" customHeight="1">
      <c r="A24" s="88">
        <v>24</v>
      </c>
      <c r="B24" s="88" t="s">
        <v>2204</v>
      </c>
      <c r="C24" s="88" t="s">
        <v>735</v>
      </c>
      <c r="D24" s="95" t="s">
        <v>2121</v>
      </c>
      <c r="E24" s="224"/>
      <c r="F24" s="88" t="str">
        <f t="shared" si="0"/>
        <v>JERICO FLORES BISCOCHO</v>
      </c>
      <c r="G24" s="225">
        <v>37707</v>
      </c>
      <c r="H24" s="224" t="s">
        <v>1223</v>
      </c>
      <c r="I24" s="88" t="s">
        <v>1222</v>
      </c>
      <c r="J24" s="88" t="s">
        <v>68</v>
      </c>
      <c r="K24" s="88">
        <v>3</v>
      </c>
      <c r="L24" s="88" t="s">
        <v>183</v>
      </c>
      <c r="M24" s="226" t="s">
        <v>2205</v>
      </c>
      <c r="N24" s="105" t="s">
        <v>2206</v>
      </c>
      <c r="O24" s="224"/>
      <c r="P24" s="94" t="s">
        <v>71</v>
      </c>
      <c r="Q24" s="88" t="s">
        <v>72</v>
      </c>
      <c r="R24" s="88" t="s">
        <v>60</v>
      </c>
      <c r="S24" s="88" t="s">
        <v>59</v>
      </c>
      <c r="T24" s="88">
        <f t="shared" ca="1" si="1"/>
        <v>22</v>
      </c>
      <c r="U24" s="88" t="s">
        <v>2124</v>
      </c>
      <c r="V24" s="228"/>
      <c r="W24" s="229"/>
      <c r="X24" s="179"/>
    </row>
    <row r="25" spans="1:48" s="68" customFormat="1" ht="30.6" customHeight="1">
      <c r="A25" s="88">
        <v>25</v>
      </c>
      <c r="B25" s="88" t="s">
        <v>1563</v>
      </c>
      <c r="C25" s="88" t="s">
        <v>1564</v>
      </c>
      <c r="D25" s="95" t="s">
        <v>1565</v>
      </c>
      <c r="E25" s="224"/>
      <c r="F25" s="88" t="str">
        <f t="shared" si="0"/>
        <v>JUAN GONZALOS BOLAMBOT</v>
      </c>
      <c r="G25" s="225">
        <v>26325</v>
      </c>
      <c r="H25" s="224" t="s">
        <v>1223</v>
      </c>
      <c r="I25" s="88" t="s">
        <v>1222</v>
      </c>
      <c r="J25" s="88" t="s">
        <v>68</v>
      </c>
      <c r="K25" s="88">
        <v>3</v>
      </c>
      <c r="L25" s="88" t="s">
        <v>1217</v>
      </c>
      <c r="M25" s="226" t="s">
        <v>1566</v>
      </c>
      <c r="N25" s="105" t="s">
        <v>1567</v>
      </c>
      <c r="O25" s="224"/>
      <c r="P25" s="94" t="s">
        <v>71</v>
      </c>
      <c r="Q25" s="114" t="s">
        <v>104</v>
      </c>
      <c r="R25" s="88" t="s">
        <v>60</v>
      </c>
      <c r="S25" s="88" t="s">
        <v>60</v>
      </c>
      <c r="T25" s="88">
        <f t="shared" ca="1" si="1"/>
        <v>53</v>
      </c>
      <c r="U25" s="88" t="s">
        <v>1568</v>
      </c>
      <c r="V25" s="228"/>
      <c r="W25" s="229"/>
      <c r="X25" s="179"/>
    </row>
    <row r="26" spans="1:48" s="68" customFormat="1" ht="30.6" customHeight="1">
      <c r="A26" s="88">
        <v>26</v>
      </c>
      <c r="B26" s="88" t="s">
        <v>1681</v>
      </c>
      <c r="C26" s="88" t="s">
        <v>1682</v>
      </c>
      <c r="D26" s="95" t="s">
        <v>1565</v>
      </c>
      <c r="E26" s="224"/>
      <c r="F26" s="88" t="str">
        <f t="shared" si="0"/>
        <v>REGINO POLISON BOLAMBOT</v>
      </c>
      <c r="G26" s="225">
        <v>28329</v>
      </c>
      <c r="H26" s="224" t="s">
        <v>1223</v>
      </c>
      <c r="I26" s="88" t="s">
        <v>1222</v>
      </c>
      <c r="J26" s="88" t="s">
        <v>68</v>
      </c>
      <c r="K26" s="88">
        <v>3</v>
      </c>
      <c r="L26" s="88" t="s">
        <v>1217</v>
      </c>
      <c r="M26" s="226" t="s">
        <v>1683</v>
      </c>
      <c r="N26" s="105" t="s">
        <v>1684</v>
      </c>
      <c r="O26" s="224"/>
      <c r="P26" s="94" t="s">
        <v>71</v>
      </c>
      <c r="Q26" s="88" t="s">
        <v>1221</v>
      </c>
      <c r="R26" s="88" t="s">
        <v>60</v>
      </c>
      <c r="S26" s="88" t="s">
        <v>59</v>
      </c>
      <c r="T26" s="88">
        <f t="shared" ca="1" si="1"/>
        <v>47</v>
      </c>
      <c r="U26" s="88" t="s">
        <v>1685</v>
      </c>
      <c r="V26" s="228"/>
      <c r="W26" s="229"/>
      <c r="X26" s="179"/>
    </row>
    <row r="27" spans="1:48" s="68" customFormat="1" ht="30.6" customHeight="1">
      <c r="A27" s="88">
        <v>27</v>
      </c>
      <c r="B27" s="88" t="s">
        <v>1598</v>
      </c>
      <c r="C27" s="88" t="s">
        <v>1599</v>
      </c>
      <c r="D27" s="95" t="s">
        <v>1600</v>
      </c>
      <c r="E27" s="224"/>
      <c r="F27" s="88" t="str">
        <f t="shared" si="0"/>
        <v>VICENTA CRISOLOGO BRINGUELA</v>
      </c>
      <c r="G27" s="225">
        <v>26498</v>
      </c>
      <c r="H27" s="224" t="s">
        <v>1223</v>
      </c>
      <c r="I27" s="88" t="s">
        <v>1222</v>
      </c>
      <c r="J27" s="88" t="s">
        <v>68</v>
      </c>
      <c r="K27" s="88">
        <v>3</v>
      </c>
      <c r="L27" s="88" t="s">
        <v>1215</v>
      </c>
      <c r="M27" s="226" t="s">
        <v>1601</v>
      </c>
      <c r="N27" s="105" t="s">
        <v>1602</v>
      </c>
      <c r="O27" s="224"/>
      <c r="P27" s="94" t="s">
        <v>71</v>
      </c>
      <c r="Q27" s="114" t="s">
        <v>1395</v>
      </c>
      <c r="R27" s="88" t="s">
        <v>58</v>
      </c>
      <c r="S27" s="88" t="s">
        <v>60</v>
      </c>
      <c r="T27" s="88">
        <f t="shared" ca="1" si="1"/>
        <v>52</v>
      </c>
      <c r="U27" s="88" t="s">
        <v>1603</v>
      </c>
      <c r="V27" s="228"/>
      <c r="W27" s="229"/>
      <c r="X27" s="179"/>
    </row>
    <row r="28" spans="1:48" s="68" customFormat="1" ht="30.6" customHeight="1">
      <c r="A28" s="88">
        <v>28</v>
      </c>
      <c r="B28" s="88" t="s">
        <v>1575</v>
      </c>
      <c r="C28" s="88" t="s">
        <v>1576</v>
      </c>
      <c r="D28" s="95" t="s">
        <v>1577</v>
      </c>
      <c r="E28" s="224"/>
      <c r="F28" s="88" t="str">
        <f t="shared" si="0"/>
        <v>MIERA PUMARADA BRUL</v>
      </c>
      <c r="G28" s="225">
        <v>27503</v>
      </c>
      <c r="H28" s="224" t="s">
        <v>1223</v>
      </c>
      <c r="I28" s="88" t="s">
        <v>1222</v>
      </c>
      <c r="J28" s="88" t="s">
        <v>68</v>
      </c>
      <c r="K28" s="88">
        <v>3</v>
      </c>
      <c r="L28" s="88" t="s">
        <v>1215</v>
      </c>
      <c r="M28" s="226" t="s">
        <v>1578</v>
      </c>
      <c r="N28" s="105" t="s">
        <v>1579</v>
      </c>
      <c r="O28" s="224"/>
      <c r="P28" s="94" t="s">
        <v>71</v>
      </c>
      <c r="Q28" s="88" t="s">
        <v>433</v>
      </c>
      <c r="R28" s="88" t="s">
        <v>58</v>
      </c>
      <c r="S28" s="88" t="s">
        <v>60</v>
      </c>
      <c r="T28" s="88">
        <f t="shared" ca="1" si="1"/>
        <v>50</v>
      </c>
      <c r="U28" s="88" t="s">
        <v>1580</v>
      </c>
      <c r="V28" s="228"/>
      <c r="W28" s="229"/>
      <c r="X28" s="179"/>
    </row>
    <row r="29" spans="1:48" s="68" customFormat="1" ht="30.6" customHeight="1">
      <c r="A29" s="88">
        <v>29</v>
      </c>
      <c r="B29" s="88" t="s">
        <v>2007</v>
      </c>
      <c r="C29" s="88" t="s">
        <v>2008</v>
      </c>
      <c r="D29" s="95" t="s">
        <v>2009</v>
      </c>
      <c r="E29" s="224"/>
      <c r="F29" s="88" t="str">
        <f t="shared" si="0"/>
        <v>VICENTITO GONZAGA BULA</v>
      </c>
      <c r="G29" s="225">
        <v>21525</v>
      </c>
      <c r="H29" s="224" t="s">
        <v>1223</v>
      </c>
      <c r="I29" s="88" t="s">
        <v>1222</v>
      </c>
      <c r="J29" s="88" t="s">
        <v>68</v>
      </c>
      <c r="K29" s="88">
        <v>3</v>
      </c>
      <c r="L29" s="88" t="s">
        <v>683</v>
      </c>
      <c r="M29" s="224">
        <v>2765</v>
      </c>
      <c r="N29" s="105" t="s">
        <v>2010</v>
      </c>
      <c r="O29" s="224"/>
      <c r="P29" s="94" t="s">
        <v>71</v>
      </c>
      <c r="Q29" s="88" t="s">
        <v>433</v>
      </c>
      <c r="R29" s="88" t="s">
        <v>60</v>
      </c>
      <c r="S29" s="88" t="s">
        <v>59</v>
      </c>
      <c r="T29" s="88">
        <f t="shared" ca="1" si="1"/>
        <v>66</v>
      </c>
      <c r="U29" s="88" t="s">
        <v>2011</v>
      </c>
      <c r="V29" s="228"/>
      <c r="W29" s="229"/>
      <c r="X29" s="179"/>
    </row>
    <row r="30" spans="1:48" s="68" customFormat="1" ht="30.6" customHeight="1">
      <c r="A30" s="88">
        <v>30</v>
      </c>
      <c r="B30" s="88" t="s">
        <v>1260</v>
      </c>
      <c r="C30" s="88" t="s">
        <v>1261</v>
      </c>
      <c r="D30" s="95" t="s">
        <v>1262</v>
      </c>
      <c r="E30" s="224"/>
      <c r="F30" s="88" t="str">
        <f t="shared" si="0"/>
        <v>DERWIN ANDALLO BUSTAMANTE</v>
      </c>
      <c r="G30" s="225">
        <v>28983</v>
      </c>
      <c r="H30" s="224" t="s">
        <v>1223</v>
      </c>
      <c r="I30" s="88" t="s">
        <v>1222</v>
      </c>
      <c r="J30" s="88" t="s">
        <v>68</v>
      </c>
      <c r="K30" s="88">
        <v>3</v>
      </c>
      <c r="L30" s="104" t="s">
        <v>3135</v>
      </c>
      <c r="M30" s="112" t="s">
        <v>1263</v>
      </c>
      <c r="N30" s="105" t="s">
        <v>1205</v>
      </c>
      <c r="O30" s="224"/>
      <c r="P30" s="94" t="s">
        <v>71</v>
      </c>
      <c r="Q30" s="88" t="s">
        <v>1221</v>
      </c>
      <c r="R30" s="88" t="s">
        <v>60</v>
      </c>
      <c r="S30" s="88" t="s">
        <v>60</v>
      </c>
      <c r="T30" s="88">
        <f t="shared" ca="1" si="1"/>
        <v>46</v>
      </c>
      <c r="U30" s="88" t="s">
        <v>1264</v>
      </c>
      <c r="V30" s="228"/>
      <c r="W30" s="229"/>
      <c r="X30" s="179"/>
    </row>
    <row r="31" spans="1:48" s="68" customFormat="1" ht="30.6" customHeight="1">
      <c r="A31" s="88">
        <v>31</v>
      </c>
      <c r="B31" s="88" t="s">
        <v>1265</v>
      </c>
      <c r="C31" s="88" t="s">
        <v>1297</v>
      </c>
      <c r="D31" s="95" t="s">
        <v>1262</v>
      </c>
      <c r="E31" s="224"/>
      <c r="F31" s="88" t="str">
        <f t="shared" si="0"/>
        <v>DANILO MALABANAN BUSTAMANTE</v>
      </c>
      <c r="G31" s="225">
        <v>36219</v>
      </c>
      <c r="H31" s="224" t="s">
        <v>1223</v>
      </c>
      <c r="I31" s="88" t="s">
        <v>1222</v>
      </c>
      <c r="J31" s="88" t="s">
        <v>68</v>
      </c>
      <c r="K31" s="88">
        <v>3</v>
      </c>
      <c r="L31" s="104" t="s">
        <v>3135</v>
      </c>
      <c r="M31" s="226" t="s">
        <v>1820</v>
      </c>
      <c r="N31" s="105" t="s">
        <v>1821</v>
      </c>
      <c r="O31" s="224"/>
      <c r="P31" s="94" t="s">
        <v>71</v>
      </c>
      <c r="Q31" s="114" t="s">
        <v>104</v>
      </c>
      <c r="R31" s="88" t="s">
        <v>60</v>
      </c>
      <c r="S31" s="88" t="s">
        <v>59</v>
      </c>
      <c r="T31" s="88">
        <f t="shared" ca="1" si="1"/>
        <v>26</v>
      </c>
      <c r="U31" s="88" t="s">
        <v>1822</v>
      </c>
      <c r="V31" s="228"/>
      <c r="W31" s="229"/>
      <c r="X31" s="179"/>
    </row>
    <row r="32" spans="1:48" s="68" customFormat="1" ht="30.6" customHeight="1">
      <c r="A32" s="88">
        <v>32</v>
      </c>
      <c r="B32" s="88" t="s">
        <v>1244</v>
      </c>
      <c r="C32" s="88" t="s">
        <v>1978</v>
      </c>
      <c r="D32" s="95" t="s">
        <v>1979</v>
      </c>
      <c r="E32" s="224"/>
      <c r="F32" s="88" t="str">
        <f t="shared" si="0"/>
        <v>MARILYN ALTAMERA CABAÑERO</v>
      </c>
      <c r="G32" s="225">
        <v>29696</v>
      </c>
      <c r="H32" s="224" t="s">
        <v>1223</v>
      </c>
      <c r="I32" s="88" t="s">
        <v>1222</v>
      </c>
      <c r="J32" s="88" t="s">
        <v>68</v>
      </c>
      <c r="K32" s="88">
        <v>3</v>
      </c>
      <c r="L32" s="88" t="s">
        <v>1215</v>
      </c>
      <c r="M32" s="226" t="s">
        <v>1980</v>
      </c>
      <c r="N32" s="105" t="s">
        <v>1981</v>
      </c>
      <c r="O32" s="224"/>
      <c r="P32" s="94" t="s">
        <v>71</v>
      </c>
      <c r="Q32" s="88" t="s">
        <v>127</v>
      </c>
      <c r="R32" s="88" t="s">
        <v>58</v>
      </c>
      <c r="S32" s="88" t="s">
        <v>59</v>
      </c>
      <c r="T32" s="88">
        <f t="shared" ca="1" si="1"/>
        <v>44</v>
      </c>
      <c r="U32" s="88" t="s">
        <v>1982</v>
      </c>
      <c r="V32" s="228"/>
      <c r="W32" s="229"/>
      <c r="X32" s="179"/>
    </row>
    <row r="33" spans="1:24" s="68" customFormat="1" ht="30.6" customHeight="1">
      <c r="A33" s="88">
        <v>33</v>
      </c>
      <c r="B33" s="88" t="s">
        <v>1946</v>
      </c>
      <c r="C33" s="88" t="s">
        <v>1947</v>
      </c>
      <c r="D33" s="95" t="s">
        <v>1942</v>
      </c>
      <c r="E33" s="224"/>
      <c r="F33" s="88" t="str">
        <f t="shared" si="0"/>
        <v>DANIEL ESCOBIDO CABATAY</v>
      </c>
      <c r="G33" s="225">
        <v>21073</v>
      </c>
      <c r="H33" s="224" t="s">
        <v>1223</v>
      </c>
      <c r="I33" s="88" t="s">
        <v>1222</v>
      </c>
      <c r="J33" s="88" t="s">
        <v>68</v>
      </c>
      <c r="K33" s="88">
        <v>3</v>
      </c>
      <c r="L33" s="88" t="s">
        <v>1217</v>
      </c>
      <c r="M33" s="226" t="s">
        <v>1948</v>
      </c>
      <c r="N33" s="105" t="s">
        <v>1949</v>
      </c>
      <c r="O33" s="224"/>
      <c r="P33" s="94" t="s">
        <v>71</v>
      </c>
      <c r="Q33" s="88" t="s">
        <v>433</v>
      </c>
      <c r="R33" s="88" t="s">
        <v>60</v>
      </c>
      <c r="S33" s="88" t="s">
        <v>60</v>
      </c>
      <c r="T33" s="88">
        <f t="shared" ca="1" si="1"/>
        <v>67</v>
      </c>
      <c r="U33" s="88" t="s">
        <v>1950</v>
      </c>
      <c r="V33" s="228"/>
      <c r="W33" s="229"/>
      <c r="X33" s="179"/>
    </row>
    <row r="34" spans="1:24" s="68" customFormat="1" ht="30.6" customHeight="1">
      <c r="A34" s="88">
        <v>34</v>
      </c>
      <c r="B34" s="88" t="s">
        <v>1940</v>
      </c>
      <c r="C34" s="88" t="s">
        <v>1941</v>
      </c>
      <c r="D34" s="95" t="s">
        <v>1942</v>
      </c>
      <c r="E34" s="224"/>
      <c r="F34" s="88" t="str">
        <f t="shared" si="0"/>
        <v>BONIFACIO ESCUBIDO CABATAY</v>
      </c>
      <c r="G34" s="225">
        <v>19966</v>
      </c>
      <c r="H34" s="224" t="s">
        <v>1223</v>
      </c>
      <c r="I34" s="88" t="s">
        <v>1222</v>
      </c>
      <c r="J34" s="88" t="s">
        <v>68</v>
      </c>
      <c r="K34" s="88">
        <v>3</v>
      </c>
      <c r="L34" s="88" t="s">
        <v>1217</v>
      </c>
      <c r="M34" s="226" t="s">
        <v>1943</v>
      </c>
      <c r="N34" s="105" t="s">
        <v>1944</v>
      </c>
      <c r="O34" s="224"/>
      <c r="P34" s="94" t="s">
        <v>71</v>
      </c>
      <c r="Q34" s="88" t="s">
        <v>433</v>
      </c>
      <c r="R34" s="88" t="s">
        <v>60</v>
      </c>
      <c r="S34" s="88" t="s">
        <v>60</v>
      </c>
      <c r="T34" s="88">
        <f t="shared" ca="1" si="1"/>
        <v>70</v>
      </c>
      <c r="U34" s="88" t="s">
        <v>1945</v>
      </c>
      <c r="V34" s="228"/>
      <c r="W34" s="229"/>
      <c r="X34" s="179"/>
    </row>
    <row r="35" spans="1:24" s="68" customFormat="1" ht="30.6" customHeight="1">
      <c r="A35" s="88">
        <v>35</v>
      </c>
      <c r="B35" s="88" t="s">
        <v>156</v>
      </c>
      <c r="C35" s="88" t="s">
        <v>2154</v>
      </c>
      <c r="D35" s="95" t="s">
        <v>2155</v>
      </c>
      <c r="E35" s="224"/>
      <c r="F35" s="88" t="str">
        <f t="shared" si="0"/>
        <v>CHRISTIAN PATOS CABRERA</v>
      </c>
      <c r="G35" s="225">
        <v>33809</v>
      </c>
      <c r="H35" s="224" t="s">
        <v>1223</v>
      </c>
      <c r="I35" s="88" t="s">
        <v>1222</v>
      </c>
      <c r="J35" s="88" t="s">
        <v>68</v>
      </c>
      <c r="K35" s="88">
        <v>3</v>
      </c>
      <c r="L35" s="88" t="s">
        <v>1215</v>
      </c>
      <c r="M35" s="226" t="s">
        <v>2156</v>
      </c>
      <c r="N35" s="105" t="s">
        <v>2157</v>
      </c>
      <c r="O35" s="224"/>
      <c r="P35" s="94" t="s">
        <v>71</v>
      </c>
      <c r="Q35" s="88" t="s">
        <v>370</v>
      </c>
      <c r="R35" s="88" t="s">
        <v>60</v>
      </c>
      <c r="S35" s="88" t="s">
        <v>59</v>
      </c>
      <c r="T35" s="88">
        <f t="shared" ca="1" si="1"/>
        <v>32</v>
      </c>
      <c r="U35" s="88" t="s">
        <v>2158</v>
      </c>
      <c r="V35" s="228"/>
      <c r="W35" s="229"/>
      <c r="X35" s="179"/>
    </row>
    <row r="36" spans="1:24" s="68" customFormat="1" ht="30.6" customHeight="1">
      <c r="A36" s="88">
        <v>36</v>
      </c>
      <c r="B36" s="88" t="s">
        <v>1493</v>
      </c>
      <c r="C36" s="88" t="s">
        <v>789</v>
      </c>
      <c r="D36" s="95" t="s">
        <v>1494</v>
      </c>
      <c r="E36" s="224"/>
      <c r="F36" s="88" t="str">
        <f t="shared" si="0"/>
        <v>ROSE SHARON HERNANDEZ CAJANDAB</v>
      </c>
      <c r="G36" s="225">
        <v>35539</v>
      </c>
      <c r="H36" s="224" t="s">
        <v>1223</v>
      </c>
      <c r="I36" s="88" t="s">
        <v>1222</v>
      </c>
      <c r="J36" s="88" t="s">
        <v>68</v>
      </c>
      <c r="K36" s="88">
        <v>3</v>
      </c>
      <c r="L36" s="88" t="s">
        <v>1215</v>
      </c>
      <c r="M36" s="226" t="s">
        <v>1495</v>
      </c>
      <c r="N36" s="105" t="s">
        <v>1496</v>
      </c>
      <c r="O36" s="224"/>
      <c r="P36" s="94" t="s">
        <v>71</v>
      </c>
      <c r="Q36" s="88" t="s">
        <v>127</v>
      </c>
      <c r="R36" s="88" t="s">
        <v>58</v>
      </c>
      <c r="S36" s="88" t="s">
        <v>59</v>
      </c>
      <c r="T36" s="88">
        <f t="shared" ca="1" si="1"/>
        <v>28</v>
      </c>
      <c r="U36" s="88" t="s">
        <v>1497</v>
      </c>
      <c r="V36" s="228"/>
      <c r="W36" s="229"/>
      <c r="X36" s="179"/>
    </row>
    <row r="37" spans="1:24" s="68" customFormat="1" ht="30.6" customHeight="1">
      <c r="A37" s="88">
        <v>37</v>
      </c>
      <c r="B37" s="88" t="s">
        <v>1269</v>
      </c>
      <c r="C37" s="88" t="s">
        <v>1270</v>
      </c>
      <c r="D37" s="95" t="s">
        <v>1271</v>
      </c>
      <c r="E37" s="224"/>
      <c r="F37" s="88" t="str">
        <f t="shared" si="0"/>
        <v>NORMAN LAJARA CALMA</v>
      </c>
      <c r="G37" s="225">
        <v>31683</v>
      </c>
      <c r="H37" s="224" t="s">
        <v>1223</v>
      </c>
      <c r="I37" s="88" t="s">
        <v>1222</v>
      </c>
      <c r="J37" s="88" t="s">
        <v>68</v>
      </c>
      <c r="K37" s="88">
        <v>3</v>
      </c>
      <c r="L37" s="88" t="s">
        <v>1217</v>
      </c>
      <c r="M37" s="112" t="s">
        <v>1272</v>
      </c>
      <c r="N37" s="105" t="s">
        <v>1273</v>
      </c>
      <c r="O37" s="224"/>
      <c r="P37" s="94" t="s">
        <v>71</v>
      </c>
      <c r="Q37" s="88" t="s">
        <v>127</v>
      </c>
      <c r="R37" s="88" t="s">
        <v>60</v>
      </c>
      <c r="S37" s="88" t="s">
        <v>60</v>
      </c>
      <c r="T37" s="88">
        <f t="shared" ca="1" si="1"/>
        <v>38</v>
      </c>
      <c r="U37" s="88" t="s">
        <v>1274</v>
      </c>
      <c r="V37" s="228"/>
      <c r="W37" s="229"/>
      <c r="X37" s="179"/>
    </row>
    <row r="38" spans="1:24" s="68" customFormat="1" ht="30.6" customHeight="1">
      <c r="A38" s="88">
        <v>38</v>
      </c>
      <c r="B38" s="88" t="s">
        <v>2273</v>
      </c>
      <c r="C38" s="88" t="s">
        <v>2274</v>
      </c>
      <c r="D38" s="95" t="s">
        <v>2275</v>
      </c>
      <c r="E38" s="224"/>
      <c r="F38" s="88" t="str">
        <f t="shared" si="0"/>
        <v>KENNETH JEROME NORA CAPULE</v>
      </c>
      <c r="G38" s="225">
        <v>33707</v>
      </c>
      <c r="H38" s="224" t="s">
        <v>1223</v>
      </c>
      <c r="I38" s="88" t="s">
        <v>1222</v>
      </c>
      <c r="J38" s="88" t="s">
        <v>68</v>
      </c>
      <c r="K38" s="88">
        <v>3</v>
      </c>
      <c r="L38" s="88" t="s">
        <v>1217</v>
      </c>
      <c r="M38" s="226" t="s">
        <v>2276</v>
      </c>
      <c r="N38" s="105" t="s">
        <v>2277</v>
      </c>
      <c r="O38" s="224"/>
      <c r="P38" s="94" t="s">
        <v>71</v>
      </c>
      <c r="Q38" s="88" t="s">
        <v>370</v>
      </c>
      <c r="R38" s="88" t="s">
        <v>60</v>
      </c>
      <c r="S38" s="88" t="s">
        <v>59</v>
      </c>
      <c r="T38" s="88">
        <f t="shared" ca="1" si="1"/>
        <v>33</v>
      </c>
      <c r="U38" s="88" t="s">
        <v>2278</v>
      </c>
      <c r="V38" s="228"/>
      <c r="W38" s="229"/>
      <c r="X38" s="179"/>
    </row>
    <row r="39" spans="1:24" s="68" customFormat="1" ht="30.6" customHeight="1">
      <c r="A39" s="88">
        <v>39</v>
      </c>
      <c r="B39" s="88" t="s">
        <v>2099</v>
      </c>
      <c r="C39" s="88" t="s">
        <v>2100</v>
      </c>
      <c r="D39" s="95" t="s">
        <v>988</v>
      </c>
      <c r="E39" s="224"/>
      <c r="F39" s="88" t="str">
        <f t="shared" si="0"/>
        <v>ADORACION ALBAY CARANDANG</v>
      </c>
      <c r="G39" s="225">
        <v>21146</v>
      </c>
      <c r="H39" s="224" t="s">
        <v>1223</v>
      </c>
      <c r="I39" s="88" t="s">
        <v>1222</v>
      </c>
      <c r="J39" s="88" t="s">
        <v>68</v>
      </c>
      <c r="K39" s="88">
        <v>3</v>
      </c>
      <c r="L39" s="88" t="s">
        <v>1217</v>
      </c>
      <c r="M39" s="226" t="s">
        <v>2101</v>
      </c>
      <c r="N39" s="105" t="s">
        <v>2102</v>
      </c>
      <c r="O39" s="224"/>
      <c r="P39" s="94" t="s">
        <v>71</v>
      </c>
      <c r="Q39" s="114" t="s">
        <v>551</v>
      </c>
      <c r="R39" s="88" t="s">
        <v>58</v>
      </c>
      <c r="S39" s="88" t="s">
        <v>60</v>
      </c>
      <c r="T39" s="88">
        <f t="shared" ca="1" si="1"/>
        <v>67</v>
      </c>
      <c r="U39" s="88" t="s">
        <v>2103</v>
      </c>
      <c r="V39" s="228"/>
      <c r="W39" s="229"/>
      <c r="X39" s="179"/>
    </row>
    <row r="40" spans="1:24" s="68" customFormat="1" ht="30.6" customHeight="1">
      <c r="A40" s="88">
        <v>40</v>
      </c>
      <c r="B40" s="88" t="s">
        <v>1833</v>
      </c>
      <c r="C40" s="88" t="s">
        <v>1834</v>
      </c>
      <c r="D40" s="95" t="s">
        <v>988</v>
      </c>
      <c r="E40" s="224"/>
      <c r="F40" s="88" t="str">
        <f t="shared" si="0"/>
        <v>ROXANE BAJAMUNDI CARANDANG</v>
      </c>
      <c r="G40" s="225">
        <v>35545</v>
      </c>
      <c r="H40" s="224" t="s">
        <v>1223</v>
      </c>
      <c r="I40" s="88" t="s">
        <v>1222</v>
      </c>
      <c r="J40" s="88" t="s">
        <v>68</v>
      </c>
      <c r="K40" s="88">
        <v>3</v>
      </c>
      <c r="L40" s="88" t="s">
        <v>183</v>
      </c>
      <c r="M40" s="226" t="s">
        <v>1835</v>
      </c>
      <c r="N40" s="105" t="s">
        <v>1836</v>
      </c>
      <c r="O40" s="224"/>
      <c r="P40" s="94" t="s">
        <v>71</v>
      </c>
      <c r="Q40" s="88" t="s">
        <v>127</v>
      </c>
      <c r="R40" s="88" t="s">
        <v>58</v>
      </c>
      <c r="S40" s="88" t="s">
        <v>59</v>
      </c>
      <c r="T40" s="88">
        <f t="shared" ca="1" si="1"/>
        <v>28</v>
      </c>
      <c r="U40" s="88" t="s">
        <v>1837</v>
      </c>
      <c r="V40" s="228"/>
      <c r="W40" s="229"/>
      <c r="X40" s="179"/>
    </row>
    <row r="41" spans="1:24" s="68" customFormat="1" ht="30.6" customHeight="1">
      <c r="A41" s="88">
        <v>41</v>
      </c>
      <c r="B41" s="88" t="s">
        <v>1287</v>
      </c>
      <c r="C41" s="88" t="s">
        <v>1288</v>
      </c>
      <c r="D41" s="95" t="s">
        <v>988</v>
      </c>
      <c r="E41" s="224"/>
      <c r="F41" s="88" t="str">
        <f t="shared" si="0"/>
        <v>LEONILA DE PABLO CARANDANG</v>
      </c>
      <c r="G41" s="225">
        <v>26107</v>
      </c>
      <c r="H41" s="224" t="s">
        <v>1223</v>
      </c>
      <c r="I41" s="88" t="s">
        <v>1222</v>
      </c>
      <c r="J41" s="88" t="s">
        <v>68</v>
      </c>
      <c r="K41" s="88">
        <v>3</v>
      </c>
      <c r="L41" s="88" t="s">
        <v>1217</v>
      </c>
      <c r="M41" s="112" t="s">
        <v>1289</v>
      </c>
      <c r="N41" s="105" t="s">
        <v>1290</v>
      </c>
      <c r="O41" s="224"/>
      <c r="P41" s="94" t="s">
        <v>71</v>
      </c>
      <c r="Q41" s="88" t="s">
        <v>127</v>
      </c>
      <c r="R41" s="88" t="s">
        <v>58</v>
      </c>
      <c r="S41" s="88" t="s">
        <v>60</v>
      </c>
      <c r="T41" s="88">
        <f t="shared" ca="1" si="1"/>
        <v>53</v>
      </c>
      <c r="U41" s="88" t="s">
        <v>1291</v>
      </c>
      <c r="V41" s="228"/>
      <c r="W41" s="229"/>
      <c r="X41" s="179"/>
    </row>
    <row r="42" spans="1:24" s="68" customFormat="1" ht="30.6" customHeight="1">
      <c r="A42" s="88">
        <v>42</v>
      </c>
      <c r="B42" s="88" t="s">
        <v>2146</v>
      </c>
      <c r="C42" s="88" t="s">
        <v>1236</v>
      </c>
      <c r="D42" s="95" t="s">
        <v>988</v>
      </c>
      <c r="E42" s="224"/>
      <c r="F42" s="88" t="str">
        <f t="shared" si="0"/>
        <v>CHRISTIAN MICHAEL DELA CRUZ CARANDANG</v>
      </c>
      <c r="G42" s="225">
        <v>37163</v>
      </c>
      <c r="H42" s="224" t="s">
        <v>1223</v>
      </c>
      <c r="I42" s="88" t="s">
        <v>1222</v>
      </c>
      <c r="J42" s="88" t="s">
        <v>68</v>
      </c>
      <c r="K42" s="88">
        <v>3</v>
      </c>
      <c r="L42" s="88" t="s">
        <v>842</v>
      </c>
      <c r="M42" s="226" t="s">
        <v>2147</v>
      </c>
      <c r="N42" s="105" t="s">
        <v>2148</v>
      </c>
      <c r="O42" s="224"/>
      <c r="P42" s="94" t="s">
        <v>71</v>
      </c>
      <c r="Q42" s="88" t="s">
        <v>370</v>
      </c>
      <c r="R42" s="88" t="s">
        <v>60</v>
      </c>
      <c r="S42" s="88" t="s">
        <v>59</v>
      </c>
      <c r="T42" s="88">
        <f t="shared" ca="1" si="1"/>
        <v>23</v>
      </c>
      <c r="U42" s="88" t="s">
        <v>2149</v>
      </c>
      <c r="V42" s="228"/>
      <c r="W42" s="229"/>
      <c r="X42" s="179"/>
    </row>
    <row r="43" spans="1:24" s="68" customFormat="1" ht="30.6" customHeight="1">
      <c r="A43" s="88">
        <v>43</v>
      </c>
      <c r="B43" s="88" t="s">
        <v>2003</v>
      </c>
      <c r="C43" s="88" t="s">
        <v>475</v>
      </c>
      <c r="D43" s="95" t="s">
        <v>988</v>
      </c>
      <c r="E43" s="224"/>
      <c r="F43" s="88" t="str">
        <f t="shared" si="0"/>
        <v>MADEL PONCIANO CARANDANG</v>
      </c>
      <c r="G43" s="225">
        <v>33670</v>
      </c>
      <c r="H43" s="224" t="s">
        <v>1223</v>
      </c>
      <c r="I43" s="88" t="s">
        <v>1222</v>
      </c>
      <c r="J43" s="88" t="s">
        <v>68</v>
      </c>
      <c r="K43" s="88">
        <v>3</v>
      </c>
      <c r="L43" s="88" t="s">
        <v>231</v>
      </c>
      <c r="M43" s="226" t="s">
        <v>2004</v>
      </c>
      <c r="N43" s="105" t="s">
        <v>2005</v>
      </c>
      <c r="O43" s="224"/>
      <c r="P43" s="94" t="s">
        <v>71</v>
      </c>
      <c r="Q43" s="89" t="s">
        <v>114</v>
      </c>
      <c r="R43" s="88" t="s">
        <v>60</v>
      </c>
      <c r="S43" s="88" t="s">
        <v>59</v>
      </c>
      <c r="T43" s="88">
        <f t="shared" ca="1" si="1"/>
        <v>33</v>
      </c>
      <c r="U43" s="88" t="s">
        <v>2006</v>
      </c>
      <c r="V43" s="228"/>
      <c r="W43" s="229"/>
      <c r="X43" s="179"/>
    </row>
    <row r="44" spans="1:24" s="68" customFormat="1" ht="30.6" customHeight="1">
      <c r="A44" s="88">
        <v>44</v>
      </c>
      <c r="B44" s="88" t="s">
        <v>1302</v>
      </c>
      <c r="C44" s="88" t="s">
        <v>429</v>
      </c>
      <c r="D44" s="95" t="s">
        <v>1303</v>
      </c>
      <c r="E44" s="224"/>
      <c r="F44" s="88" t="str">
        <f t="shared" si="0"/>
        <v>PATRICIA MAE JAVIER CARANIWAN</v>
      </c>
      <c r="G44" s="225">
        <v>35981</v>
      </c>
      <c r="H44" s="224" t="s">
        <v>1223</v>
      </c>
      <c r="I44" s="88" t="s">
        <v>1222</v>
      </c>
      <c r="J44" s="88" t="s">
        <v>68</v>
      </c>
      <c r="K44" s="88">
        <v>3</v>
      </c>
      <c r="L44" s="88" t="s">
        <v>1215</v>
      </c>
      <c r="M44" s="112" t="s">
        <v>1304</v>
      </c>
      <c r="N44" s="105" t="s">
        <v>1305</v>
      </c>
      <c r="O44" s="224"/>
      <c r="P44" s="94" t="s">
        <v>71</v>
      </c>
      <c r="Q44" s="88" t="s">
        <v>127</v>
      </c>
      <c r="R44" s="88" t="s">
        <v>58</v>
      </c>
      <c r="S44" s="88" t="s">
        <v>60</v>
      </c>
      <c r="T44" s="88">
        <f t="shared" ca="1" si="1"/>
        <v>26</v>
      </c>
      <c r="U44" s="88" t="s">
        <v>1306</v>
      </c>
      <c r="V44" s="228"/>
      <c r="W44" s="229"/>
      <c r="X44" s="179"/>
    </row>
    <row r="45" spans="1:24" s="68" customFormat="1" ht="30.6" customHeight="1">
      <c r="A45" s="88">
        <v>45</v>
      </c>
      <c r="B45" s="88" t="s">
        <v>1886</v>
      </c>
      <c r="C45" s="88" t="s">
        <v>1887</v>
      </c>
      <c r="D45" s="95" t="s">
        <v>1888</v>
      </c>
      <c r="E45" s="224"/>
      <c r="F45" s="88" t="str">
        <f t="shared" si="0"/>
        <v>JESSA MAR GARBIN CARLOS</v>
      </c>
      <c r="G45" s="225">
        <v>36932</v>
      </c>
      <c r="H45" s="224" t="s">
        <v>1223</v>
      </c>
      <c r="I45" s="88" t="s">
        <v>1222</v>
      </c>
      <c r="J45" s="88" t="s">
        <v>68</v>
      </c>
      <c r="K45" s="88">
        <v>3</v>
      </c>
      <c r="L45" s="88" t="s">
        <v>1215</v>
      </c>
      <c r="M45" s="226" t="s">
        <v>1889</v>
      </c>
      <c r="N45" s="105" t="s">
        <v>1890</v>
      </c>
      <c r="O45" s="224"/>
      <c r="P45" s="94" t="s">
        <v>71</v>
      </c>
      <c r="Q45" s="88" t="s">
        <v>433</v>
      </c>
      <c r="R45" s="88" t="s">
        <v>58</v>
      </c>
      <c r="S45" s="88" t="s">
        <v>59</v>
      </c>
      <c r="T45" s="88">
        <f t="shared" ca="1" si="1"/>
        <v>24</v>
      </c>
      <c r="U45" s="88" t="s">
        <v>1891</v>
      </c>
      <c r="V45" s="228"/>
      <c r="W45" s="229"/>
      <c r="X45" s="179"/>
    </row>
    <row r="46" spans="1:24" s="68" customFormat="1" ht="30.6" customHeight="1">
      <c r="A46" s="88">
        <v>46</v>
      </c>
      <c r="B46" s="88" t="s">
        <v>2176</v>
      </c>
      <c r="C46" s="88" t="s">
        <v>1911</v>
      </c>
      <c r="D46" s="95" t="s">
        <v>437</v>
      </c>
      <c r="E46" s="224"/>
      <c r="F46" s="88" t="str">
        <f t="shared" si="0"/>
        <v>MERCY DELAS ALAS CASTILLO</v>
      </c>
      <c r="G46" s="225">
        <v>26931</v>
      </c>
      <c r="H46" s="224" t="s">
        <v>1223</v>
      </c>
      <c r="I46" s="88" t="s">
        <v>1222</v>
      </c>
      <c r="J46" s="88" t="s">
        <v>68</v>
      </c>
      <c r="K46" s="88">
        <v>3</v>
      </c>
      <c r="L46" s="88" t="s">
        <v>1215</v>
      </c>
      <c r="M46" s="226" t="s">
        <v>2177</v>
      </c>
      <c r="N46" s="105" t="s">
        <v>2178</v>
      </c>
      <c r="O46" s="224"/>
      <c r="P46" s="94" t="s">
        <v>71</v>
      </c>
      <c r="Q46" s="88" t="s">
        <v>127</v>
      </c>
      <c r="R46" s="88" t="s">
        <v>58</v>
      </c>
      <c r="S46" s="88" t="s">
        <v>59</v>
      </c>
      <c r="T46" s="88">
        <f t="shared" ca="1" si="1"/>
        <v>51</v>
      </c>
      <c r="U46" s="88" t="s">
        <v>2179</v>
      </c>
      <c r="V46" s="228"/>
      <c r="W46" s="229"/>
      <c r="X46" s="179"/>
    </row>
    <row r="47" spans="1:24" s="68" customFormat="1" ht="30.6" customHeight="1">
      <c r="A47" s="88">
        <v>47</v>
      </c>
      <c r="B47" s="88" t="s">
        <v>1678</v>
      </c>
      <c r="C47" s="88" t="s">
        <v>454</v>
      </c>
      <c r="D47" s="95" t="s">
        <v>437</v>
      </c>
      <c r="E47" s="224"/>
      <c r="F47" s="88" t="str">
        <f t="shared" si="0"/>
        <v>JEANNE ERIKA DELOS SANTOS CASTILLO</v>
      </c>
      <c r="G47" s="225">
        <v>37882</v>
      </c>
      <c r="H47" s="224" t="s">
        <v>1223</v>
      </c>
      <c r="I47" s="88" t="s">
        <v>1222</v>
      </c>
      <c r="J47" s="88" t="s">
        <v>68</v>
      </c>
      <c r="K47" s="88">
        <v>3</v>
      </c>
      <c r="L47" s="88" t="s">
        <v>231</v>
      </c>
      <c r="M47" s="226" t="s">
        <v>2310</v>
      </c>
      <c r="N47" s="105" t="s">
        <v>1679</v>
      </c>
      <c r="O47" s="224"/>
      <c r="P47" s="94" t="s">
        <v>71</v>
      </c>
      <c r="Q47" s="88" t="s">
        <v>72</v>
      </c>
      <c r="R47" s="88" t="s">
        <v>58</v>
      </c>
      <c r="S47" s="88" t="s">
        <v>59</v>
      </c>
      <c r="T47" s="88">
        <f t="shared" ca="1" si="1"/>
        <v>21</v>
      </c>
      <c r="U47" s="88" t="s">
        <v>1680</v>
      </c>
      <c r="V47" s="228"/>
      <c r="W47" s="229"/>
      <c r="X47" s="179"/>
    </row>
    <row r="48" spans="1:24" s="68" customFormat="1" ht="30.6" customHeight="1">
      <c r="A48" s="88">
        <v>48</v>
      </c>
      <c r="B48" s="88" t="s">
        <v>1686</v>
      </c>
      <c r="C48" s="88" t="s">
        <v>1687</v>
      </c>
      <c r="D48" s="95" t="s">
        <v>1688</v>
      </c>
      <c r="E48" s="224"/>
      <c r="F48" s="88" t="str">
        <f t="shared" si="0"/>
        <v>BERNARD MOLINA CATANGUI</v>
      </c>
      <c r="G48" s="225">
        <v>32491</v>
      </c>
      <c r="H48" s="224" t="s">
        <v>1223</v>
      </c>
      <c r="I48" s="88" t="s">
        <v>1222</v>
      </c>
      <c r="J48" s="88" t="s">
        <v>68</v>
      </c>
      <c r="K48" s="88">
        <v>3</v>
      </c>
      <c r="L48" s="104" t="s">
        <v>3135</v>
      </c>
      <c r="M48" s="226" t="s">
        <v>1689</v>
      </c>
      <c r="N48" s="105" t="s">
        <v>1690</v>
      </c>
      <c r="O48" s="224"/>
      <c r="P48" s="94" t="s">
        <v>71</v>
      </c>
      <c r="Q48" s="88" t="s">
        <v>127</v>
      </c>
      <c r="R48" s="88" t="s">
        <v>60</v>
      </c>
      <c r="S48" s="88" t="s">
        <v>59</v>
      </c>
      <c r="T48" s="88">
        <f t="shared" ca="1" si="1"/>
        <v>36</v>
      </c>
      <c r="U48" s="88" t="s">
        <v>1691</v>
      </c>
      <c r="V48" s="228"/>
      <c r="W48" s="229"/>
      <c r="X48" s="179"/>
    </row>
    <row r="49" spans="1:46" s="68" customFormat="1" ht="30.6" customHeight="1">
      <c r="A49" s="88">
        <v>49</v>
      </c>
      <c r="B49" s="88" t="s">
        <v>2218</v>
      </c>
      <c r="C49" s="88" t="s">
        <v>2219</v>
      </c>
      <c r="D49" s="95" t="s">
        <v>581</v>
      </c>
      <c r="E49" s="224"/>
      <c r="F49" s="88" t="str">
        <f t="shared" si="0"/>
        <v>GLADYS MAYUGA CATAPANG</v>
      </c>
      <c r="G49" s="225">
        <v>29219</v>
      </c>
      <c r="H49" s="224" t="s">
        <v>1223</v>
      </c>
      <c r="I49" s="88" t="s">
        <v>1222</v>
      </c>
      <c r="J49" s="88" t="s">
        <v>68</v>
      </c>
      <c r="K49" s="88">
        <v>3</v>
      </c>
      <c r="L49" s="88" t="s">
        <v>1217</v>
      </c>
      <c r="M49" s="226" t="s">
        <v>2220</v>
      </c>
      <c r="N49" s="105" t="s">
        <v>2221</v>
      </c>
      <c r="O49" s="224"/>
      <c r="P49" s="94" t="s">
        <v>71</v>
      </c>
      <c r="Q49" s="88" t="s">
        <v>127</v>
      </c>
      <c r="R49" s="88" t="s">
        <v>58</v>
      </c>
      <c r="S49" s="88" t="s">
        <v>60</v>
      </c>
      <c r="T49" s="88">
        <f t="shared" ca="1" si="1"/>
        <v>45</v>
      </c>
      <c r="U49" s="88" t="s">
        <v>2222</v>
      </c>
      <c r="V49" s="228"/>
      <c r="W49" s="229"/>
      <c r="X49" s="179"/>
    </row>
    <row r="50" spans="1:46" s="68" customFormat="1" ht="30.6" customHeight="1">
      <c r="A50" s="88">
        <v>50</v>
      </c>
      <c r="B50" s="88" t="s">
        <v>1972</v>
      </c>
      <c r="C50" s="88" t="s">
        <v>1973</v>
      </c>
      <c r="D50" s="95" t="s">
        <v>1974</v>
      </c>
      <c r="E50" s="224"/>
      <c r="F50" s="88" t="str">
        <f t="shared" si="0"/>
        <v>ANNALIZA ENORPE CODILLO</v>
      </c>
      <c r="G50" s="225">
        <v>27723</v>
      </c>
      <c r="H50" s="224" t="s">
        <v>1223</v>
      </c>
      <c r="I50" s="88" t="s">
        <v>1222</v>
      </c>
      <c r="J50" s="88" t="s">
        <v>68</v>
      </c>
      <c r="K50" s="88">
        <v>3</v>
      </c>
      <c r="L50" s="88" t="s">
        <v>1217</v>
      </c>
      <c r="M50" s="226" t="s">
        <v>1975</v>
      </c>
      <c r="N50" s="105" t="s">
        <v>1976</v>
      </c>
      <c r="O50" s="224"/>
      <c r="P50" s="94" t="s">
        <v>71</v>
      </c>
      <c r="Q50" s="88" t="s">
        <v>127</v>
      </c>
      <c r="R50" s="88" t="s">
        <v>58</v>
      </c>
      <c r="S50" s="88" t="s">
        <v>59</v>
      </c>
      <c r="T50" s="88">
        <f t="shared" ca="1" si="1"/>
        <v>49</v>
      </c>
      <c r="U50" s="88" t="s">
        <v>1977</v>
      </c>
      <c r="V50" s="228"/>
      <c r="W50" s="229"/>
      <c r="X50" s="179"/>
    </row>
    <row r="51" spans="1:46" s="214" customFormat="1" ht="30.6" customHeight="1">
      <c r="A51" s="218">
        <v>51</v>
      </c>
      <c r="B51" s="218" t="s">
        <v>1248</v>
      </c>
      <c r="C51" s="218" t="s">
        <v>2284</v>
      </c>
      <c r="D51" s="222" t="s">
        <v>2094</v>
      </c>
      <c r="E51" s="224"/>
      <c r="F51" s="218" t="str">
        <f t="shared" si="0"/>
        <v>VICENTE SALMIANO CORTUNA</v>
      </c>
      <c r="G51" s="225">
        <v>26331</v>
      </c>
      <c r="H51" s="224" t="s">
        <v>1223</v>
      </c>
      <c r="I51" s="218" t="s">
        <v>1222</v>
      </c>
      <c r="J51" s="218" t="s">
        <v>68</v>
      </c>
      <c r="K51" s="218">
        <v>3</v>
      </c>
      <c r="L51" s="218" t="s">
        <v>3135</v>
      </c>
      <c r="M51" s="226" t="s">
        <v>2285</v>
      </c>
      <c r="N51" s="227" t="s">
        <v>2286</v>
      </c>
      <c r="O51" s="224"/>
      <c r="P51" s="218" t="s">
        <v>71</v>
      </c>
      <c r="Q51" s="218" t="s">
        <v>1221</v>
      </c>
      <c r="R51" s="218" t="s">
        <v>60</v>
      </c>
      <c r="S51" s="218" t="s">
        <v>59</v>
      </c>
      <c r="T51" s="218">
        <f t="shared" ca="1" si="1"/>
        <v>53</v>
      </c>
      <c r="U51" s="218" t="s">
        <v>2287</v>
      </c>
      <c r="V51" s="228"/>
      <c r="W51" s="229"/>
    </row>
    <row r="52" spans="1:46" s="215" customFormat="1" ht="30.6" customHeight="1">
      <c r="A52" s="230">
        <v>52</v>
      </c>
      <c r="B52" s="230" t="s">
        <v>1692</v>
      </c>
      <c r="C52" s="230" t="s">
        <v>1693</v>
      </c>
      <c r="D52" s="231" t="s">
        <v>773</v>
      </c>
      <c r="E52" s="232"/>
      <c r="F52" s="230" t="str">
        <f t="shared" si="0"/>
        <v>LAILA DIZON CRUZ</v>
      </c>
      <c r="G52" s="233">
        <v>28368</v>
      </c>
      <c r="H52" s="232" t="s">
        <v>1223</v>
      </c>
      <c r="I52" s="230" t="s">
        <v>1222</v>
      </c>
      <c r="J52" s="230" t="s">
        <v>68</v>
      </c>
      <c r="K52" s="230">
        <v>3</v>
      </c>
      <c r="L52" s="230" t="s">
        <v>1215</v>
      </c>
      <c r="M52" s="234" t="s">
        <v>1694</v>
      </c>
      <c r="N52" s="235" t="s">
        <v>1695</v>
      </c>
      <c r="O52" s="232"/>
      <c r="P52" s="230" t="s">
        <v>71</v>
      </c>
      <c r="Q52" s="230" t="s">
        <v>127</v>
      </c>
      <c r="R52" s="230" t="s">
        <v>58</v>
      </c>
      <c r="S52" s="230" t="s">
        <v>59</v>
      </c>
      <c r="T52" s="230">
        <f t="shared" ca="1" si="1"/>
        <v>47</v>
      </c>
      <c r="U52" s="230" t="s">
        <v>1696</v>
      </c>
      <c r="V52" s="236"/>
      <c r="W52" s="237"/>
      <c r="X52" s="254" t="s">
        <v>3303</v>
      </c>
      <c r="Y52" s="254" t="s">
        <v>2475</v>
      </c>
      <c r="Z52" s="255" t="s">
        <v>2785</v>
      </c>
      <c r="AA52" s="256"/>
      <c r="AB52" s="254" t="str">
        <f t="shared" ref="AB52" si="8">TRIM(X52)&amp;" "&amp;(Y52)&amp;" "&amp;(Z52)</f>
        <v>ELSA VIVAS TERRENAL</v>
      </c>
      <c r="AC52" s="257">
        <v>25412</v>
      </c>
      <c r="AD52" s="256" t="s">
        <v>2775</v>
      </c>
      <c r="AE52" s="254" t="s">
        <v>1222</v>
      </c>
      <c r="AF52" s="254" t="s">
        <v>68</v>
      </c>
      <c r="AG52" s="254">
        <v>3</v>
      </c>
      <c r="AH52" s="254" t="s">
        <v>1217</v>
      </c>
      <c r="AI52" s="258" t="s">
        <v>3304</v>
      </c>
      <c r="AJ52" s="259" t="s">
        <v>3305</v>
      </c>
      <c r="AK52" s="256"/>
      <c r="AL52" s="260"/>
      <c r="AM52" s="254" t="s">
        <v>551</v>
      </c>
      <c r="AN52" s="254" t="s">
        <v>58</v>
      </c>
      <c r="AO52" s="254" t="s">
        <v>60</v>
      </c>
      <c r="AP52" s="254">
        <f t="shared" ref="AP52" ca="1" si="9">DATEDIF(AC52,TODAY(),"Y")</f>
        <v>55</v>
      </c>
      <c r="AQ52" s="254" t="s">
        <v>3306</v>
      </c>
      <c r="AR52" s="261"/>
      <c r="AS52" s="262"/>
      <c r="AT52" s="263" t="s">
        <v>3307</v>
      </c>
    </row>
    <row r="53" spans="1:46" s="214" customFormat="1" ht="30.6" customHeight="1">
      <c r="A53" s="218">
        <v>53</v>
      </c>
      <c r="B53" s="218" t="s">
        <v>1921</v>
      </c>
      <c r="C53" s="218" t="s">
        <v>1922</v>
      </c>
      <c r="D53" s="222" t="s">
        <v>773</v>
      </c>
      <c r="E53" s="224"/>
      <c r="F53" s="218" t="str">
        <f t="shared" si="0"/>
        <v>NORBERTO RABINA CRUZ</v>
      </c>
      <c r="G53" s="225">
        <v>27217</v>
      </c>
      <c r="H53" s="224" t="s">
        <v>1223</v>
      </c>
      <c r="I53" s="218" t="s">
        <v>1222</v>
      </c>
      <c r="J53" s="218" t="s">
        <v>68</v>
      </c>
      <c r="K53" s="218">
        <v>3</v>
      </c>
      <c r="L53" s="218" t="s">
        <v>1217</v>
      </c>
      <c r="M53" s="226" t="s">
        <v>1923</v>
      </c>
      <c r="N53" s="227" t="s">
        <v>1211</v>
      </c>
      <c r="O53" s="224"/>
      <c r="P53" s="218" t="s">
        <v>71</v>
      </c>
      <c r="Q53" s="218" t="s">
        <v>1221</v>
      </c>
      <c r="R53" s="218" t="s">
        <v>60</v>
      </c>
      <c r="S53" s="218" t="s">
        <v>60</v>
      </c>
      <c r="T53" s="218">
        <f t="shared" ca="1" si="1"/>
        <v>50</v>
      </c>
      <c r="U53" s="218" t="s">
        <v>1924</v>
      </c>
      <c r="V53" s="228"/>
      <c r="W53" s="229"/>
    </row>
    <row r="54" spans="1:46" s="214" customFormat="1" ht="30.6" customHeight="1">
      <c r="A54" s="218">
        <v>54</v>
      </c>
      <c r="B54" s="218" t="s">
        <v>1545</v>
      </c>
      <c r="C54" s="218" t="s">
        <v>1546</v>
      </c>
      <c r="D54" s="222" t="s">
        <v>1547</v>
      </c>
      <c r="E54" s="224"/>
      <c r="F54" s="218" t="str">
        <f t="shared" si="0"/>
        <v>MILAGROSA CARRION CUADRA</v>
      </c>
      <c r="G54" s="225">
        <v>26145</v>
      </c>
      <c r="H54" s="224" t="s">
        <v>1223</v>
      </c>
      <c r="I54" s="218" t="s">
        <v>1222</v>
      </c>
      <c r="J54" s="218" t="s">
        <v>68</v>
      </c>
      <c r="K54" s="218">
        <v>3</v>
      </c>
      <c r="L54" s="218" t="s">
        <v>1213</v>
      </c>
      <c r="M54" s="226" t="s">
        <v>1548</v>
      </c>
      <c r="N54" s="227" t="s">
        <v>1549</v>
      </c>
      <c r="O54" s="224"/>
      <c r="P54" s="218" t="s">
        <v>71</v>
      </c>
      <c r="Q54" s="218" t="s">
        <v>433</v>
      </c>
      <c r="R54" s="218" t="s">
        <v>58</v>
      </c>
      <c r="S54" s="218" t="s">
        <v>60</v>
      </c>
      <c r="T54" s="218">
        <f t="shared" ca="1" si="1"/>
        <v>53</v>
      </c>
      <c r="U54" s="218" t="s">
        <v>1550</v>
      </c>
      <c r="V54" s="228"/>
      <c r="W54" s="229"/>
    </row>
    <row r="55" spans="1:46" s="214" customFormat="1" ht="30.6" customHeight="1">
      <c r="A55" s="218">
        <v>55</v>
      </c>
      <c r="B55" s="218" t="s">
        <v>1540</v>
      </c>
      <c r="C55" s="218" t="s">
        <v>1541</v>
      </c>
      <c r="D55" s="222" t="s">
        <v>245</v>
      </c>
      <c r="E55" s="224"/>
      <c r="F55" s="218" t="str">
        <f t="shared" si="0"/>
        <v>RAEVEN MAIQUIZ CUEVAS</v>
      </c>
      <c r="G55" s="225">
        <v>35669</v>
      </c>
      <c r="H55" s="224" t="s">
        <v>1223</v>
      </c>
      <c r="I55" s="218" t="s">
        <v>1222</v>
      </c>
      <c r="J55" s="218" t="s">
        <v>68</v>
      </c>
      <c r="K55" s="218">
        <v>3</v>
      </c>
      <c r="L55" s="218" t="s">
        <v>1215</v>
      </c>
      <c r="M55" s="226" t="s">
        <v>1542</v>
      </c>
      <c r="N55" s="227" t="s">
        <v>1543</v>
      </c>
      <c r="O55" s="224"/>
      <c r="P55" s="218" t="s">
        <v>71</v>
      </c>
      <c r="Q55" s="218" t="s">
        <v>370</v>
      </c>
      <c r="R55" s="218" t="s">
        <v>60</v>
      </c>
      <c r="S55" s="218" t="s">
        <v>59</v>
      </c>
      <c r="T55" s="218">
        <f t="shared" ca="1" si="1"/>
        <v>27</v>
      </c>
      <c r="U55" s="218" t="s">
        <v>1544</v>
      </c>
      <c r="V55" s="228"/>
      <c r="W55" s="229"/>
    </row>
    <row r="56" spans="1:46" s="214" customFormat="1" ht="30.6" customHeight="1">
      <c r="A56" s="218">
        <v>56</v>
      </c>
      <c r="B56" s="218" t="s">
        <v>323</v>
      </c>
      <c r="C56" s="218" t="s">
        <v>1998</v>
      </c>
      <c r="D56" s="222" t="s">
        <v>1999</v>
      </c>
      <c r="E56" s="224"/>
      <c r="F56" s="218" t="str">
        <f t="shared" si="0"/>
        <v>EDGAR ABALOS DACDAC</v>
      </c>
      <c r="G56" s="225">
        <v>30795</v>
      </c>
      <c r="H56" s="224" t="s">
        <v>1223</v>
      </c>
      <c r="I56" s="218" t="s">
        <v>1222</v>
      </c>
      <c r="J56" s="218" t="s">
        <v>68</v>
      </c>
      <c r="K56" s="218">
        <v>3</v>
      </c>
      <c r="L56" s="218" t="s">
        <v>1215</v>
      </c>
      <c r="M56" s="226" t="s">
        <v>2000</v>
      </c>
      <c r="N56" s="227" t="s">
        <v>2001</v>
      </c>
      <c r="O56" s="224"/>
      <c r="P56" s="218" t="s">
        <v>71</v>
      </c>
      <c r="Q56" s="218" t="s">
        <v>370</v>
      </c>
      <c r="R56" s="218" t="s">
        <v>60</v>
      </c>
      <c r="S56" s="218" t="s">
        <v>59</v>
      </c>
      <c r="T56" s="218">
        <f t="shared" ca="1" si="1"/>
        <v>41</v>
      </c>
      <c r="U56" s="218" t="s">
        <v>2002</v>
      </c>
      <c r="V56" s="228"/>
      <c r="W56" s="229"/>
    </row>
    <row r="57" spans="1:46" s="214" customFormat="1" ht="30.6" customHeight="1">
      <c r="A57" s="218">
        <v>57</v>
      </c>
      <c r="B57" s="218" t="s">
        <v>1861</v>
      </c>
      <c r="C57" s="218" t="s">
        <v>1862</v>
      </c>
      <c r="D57" s="222" t="s">
        <v>1863</v>
      </c>
      <c r="E57" s="224"/>
      <c r="F57" s="218" t="str">
        <f t="shared" si="0"/>
        <v>RUFFA MALAGUEÑO DACUBA</v>
      </c>
      <c r="G57" s="225">
        <v>33994</v>
      </c>
      <c r="H57" s="224" t="s">
        <v>1223</v>
      </c>
      <c r="I57" s="218" t="s">
        <v>1222</v>
      </c>
      <c r="J57" s="218" t="s">
        <v>68</v>
      </c>
      <c r="K57" s="218">
        <v>3</v>
      </c>
      <c r="L57" s="218" t="s">
        <v>183</v>
      </c>
      <c r="M57" s="226" t="s">
        <v>1864</v>
      </c>
      <c r="N57" s="227" t="s">
        <v>1865</v>
      </c>
      <c r="O57" s="224"/>
      <c r="P57" s="218" t="s">
        <v>71</v>
      </c>
      <c r="Q57" s="218" t="s">
        <v>127</v>
      </c>
      <c r="R57" s="218" t="s">
        <v>58</v>
      </c>
      <c r="S57" s="218" t="s">
        <v>59</v>
      </c>
      <c r="T57" s="218">
        <f t="shared" ca="1" si="1"/>
        <v>32</v>
      </c>
      <c r="U57" s="218" t="s">
        <v>1866</v>
      </c>
      <c r="V57" s="228"/>
      <c r="W57" s="229"/>
    </row>
    <row r="58" spans="1:46" s="214" customFormat="1" ht="30.6" customHeight="1">
      <c r="A58" s="218">
        <v>58</v>
      </c>
      <c r="B58" s="218" t="s">
        <v>2135</v>
      </c>
      <c r="C58" s="218" t="s">
        <v>1766</v>
      </c>
      <c r="D58" s="222" t="s">
        <v>2136</v>
      </c>
      <c r="E58" s="224"/>
      <c r="F58" s="218" t="str">
        <f t="shared" si="0"/>
        <v>MARIVIC REAÑO DATU</v>
      </c>
      <c r="G58" s="225">
        <v>36152</v>
      </c>
      <c r="H58" s="224" t="s">
        <v>1223</v>
      </c>
      <c r="I58" s="218" t="s">
        <v>1222</v>
      </c>
      <c r="J58" s="218" t="s">
        <v>68</v>
      </c>
      <c r="K58" s="218">
        <v>3</v>
      </c>
      <c r="L58" s="218" t="s">
        <v>1215</v>
      </c>
      <c r="M58" s="226" t="s">
        <v>2137</v>
      </c>
      <c r="N58" s="227" t="s">
        <v>2138</v>
      </c>
      <c r="O58" s="224"/>
      <c r="P58" s="218" t="s">
        <v>71</v>
      </c>
      <c r="Q58" s="218" t="s">
        <v>72</v>
      </c>
      <c r="R58" s="218" t="s">
        <v>58</v>
      </c>
      <c r="S58" s="218" t="s">
        <v>59</v>
      </c>
      <c r="T58" s="218">
        <f t="shared" ca="1" si="1"/>
        <v>26</v>
      </c>
      <c r="U58" s="218" t="s">
        <v>2139</v>
      </c>
      <c r="V58" s="228"/>
      <c r="W58" s="229"/>
    </row>
    <row r="59" spans="1:46" s="214" customFormat="1" ht="30.6" customHeight="1">
      <c r="A59" s="218">
        <v>59</v>
      </c>
      <c r="B59" s="218" t="s">
        <v>2195</v>
      </c>
      <c r="C59" s="218" t="s">
        <v>2196</v>
      </c>
      <c r="D59" s="222" t="s">
        <v>2185</v>
      </c>
      <c r="E59" s="224"/>
      <c r="F59" s="218" t="str">
        <f t="shared" si="0"/>
        <v>ROWELL PEDROSA DAYTO</v>
      </c>
      <c r="G59" s="225">
        <v>31960</v>
      </c>
      <c r="H59" s="224" t="s">
        <v>1223</v>
      </c>
      <c r="I59" s="218" t="s">
        <v>1222</v>
      </c>
      <c r="J59" s="218" t="s">
        <v>68</v>
      </c>
      <c r="K59" s="218">
        <v>3</v>
      </c>
      <c r="L59" s="218" t="s">
        <v>3135</v>
      </c>
      <c r="M59" s="226" t="s">
        <v>2197</v>
      </c>
      <c r="N59" s="227" t="s">
        <v>2198</v>
      </c>
      <c r="O59" s="224"/>
      <c r="P59" s="218" t="s">
        <v>71</v>
      </c>
      <c r="Q59" s="218" t="s">
        <v>1221</v>
      </c>
      <c r="R59" s="218" t="s">
        <v>60</v>
      </c>
      <c r="S59" s="218" t="s">
        <v>60</v>
      </c>
      <c r="T59" s="218">
        <f t="shared" ca="1" si="1"/>
        <v>37</v>
      </c>
      <c r="U59" s="218" t="s">
        <v>2199</v>
      </c>
      <c r="V59" s="228"/>
      <c r="W59" s="229"/>
    </row>
    <row r="60" spans="1:46" s="214" customFormat="1" ht="30.6" customHeight="1">
      <c r="A60" s="218">
        <v>60</v>
      </c>
      <c r="B60" s="218" t="s">
        <v>1234</v>
      </c>
      <c r="C60" s="218" t="s">
        <v>1427</v>
      </c>
      <c r="D60" s="222" t="s">
        <v>1255</v>
      </c>
      <c r="E60" s="224"/>
      <c r="F60" s="218" t="str">
        <f t="shared" si="0"/>
        <v>JAYSON MADRONA DE GUZMAN</v>
      </c>
      <c r="G60" s="225">
        <v>33219</v>
      </c>
      <c r="H60" s="224" t="s">
        <v>1223</v>
      </c>
      <c r="I60" s="218" t="s">
        <v>1222</v>
      </c>
      <c r="J60" s="218" t="s">
        <v>68</v>
      </c>
      <c r="K60" s="218">
        <v>3</v>
      </c>
      <c r="L60" s="218" t="s">
        <v>3135</v>
      </c>
      <c r="M60" s="226" t="s">
        <v>1428</v>
      </c>
      <c r="N60" s="227" t="s">
        <v>1429</v>
      </c>
      <c r="O60" s="224"/>
      <c r="P60" s="218" t="s">
        <v>71</v>
      </c>
      <c r="Q60" s="218" t="s">
        <v>114</v>
      </c>
      <c r="R60" s="218" t="s">
        <v>60</v>
      </c>
      <c r="S60" s="218" t="s">
        <v>60</v>
      </c>
      <c r="T60" s="218">
        <f t="shared" ca="1" si="1"/>
        <v>34</v>
      </c>
      <c r="U60" s="218" t="s">
        <v>1430</v>
      </c>
      <c r="V60" s="228"/>
      <c r="W60" s="229"/>
    </row>
    <row r="61" spans="1:46" s="215" customFormat="1" ht="30.6" customHeight="1">
      <c r="A61" s="230">
        <v>61</v>
      </c>
      <c r="B61" s="230" t="s">
        <v>1442</v>
      </c>
      <c r="C61" s="230" t="s">
        <v>1443</v>
      </c>
      <c r="D61" s="231" t="s">
        <v>1444</v>
      </c>
      <c r="E61" s="232"/>
      <c r="F61" s="230" t="str">
        <f t="shared" si="0"/>
        <v>ELIZARDO CARDINAS DE VERA</v>
      </c>
      <c r="G61" s="233">
        <v>23950</v>
      </c>
      <c r="H61" s="232" t="s">
        <v>1223</v>
      </c>
      <c r="I61" s="230" t="s">
        <v>1222</v>
      </c>
      <c r="J61" s="230" t="s">
        <v>68</v>
      </c>
      <c r="K61" s="230">
        <v>3</v>
      </c>
      <c r="L61" s="230" t="s">
        <v>1217</v>
      </c>
      <c r="M61" s="234" t="s">
        <v>1445</v>
      </c>
      <c r="N61" s="235" t="s">
        <v>1446</v>
      </c>
      <c r="O61" s="232"/>
      <c r="P61" s="230" t="s">
        <v>71</v>
      </c>
      <c r="Q61" s="230" t="s">
        <v>370</v>
      </c>
      <c r="R61" s="230" t="s">
        <v>60</v>
      </c>
      <c r="S61" s="230" t="s">
        <v>59</v>
      </c>
      <c r="T61" s="230">
        <f t="shared" ca="1" si="1"/>
        <v>59</v>
      </c>
      <c r="U61" s="230" t="s">
        <v>1447</v>
      </c>
      <c r="V61" s="236"/>
      <c r="W61" s="237"/>
      <c r="X61" s="254" t="s">
        <v>3308</v>
      </c>
      <c r="Y61" s="254" t="s">
        <v>2778</v>
      </c>
      <c r="Z61" s="255" t="s">
        <v>2777</v>
      </c>
      <c r="AA61" s="256"/>
      <c r="AB61" s="254" t="str">
        <f t="shared" ref="AB61:AB62" si="10">TRIM(X61)&amp;" "&amp;(Y61)&amp;" "&amp;(Z61)</f>
        <v>ISAGANI KATIGBAK DE CASTRO</v>
      </c>
      <c r="AC61" s="257">
        <v>25470</v>
      </c>
      <c r="AD61" s="256" t="s">
        <v>2775</v>
      </c>
      <c r="AE61" s="254" t="s">
        <v>1222</v>
      </c>
      <c r="AF61" s="254" t="s">
        <v>68</v>
      </c>
      <c r="AG61" s="254">
        <v>3</v>
      </c>
      <c r="AH61" s="254" t="s">
        <v>3135</v>
      </c>
      <c r="AI61" s="258" t="s">
        <v>3309</v>
      </c>
      <c r="AJ61" s="259" t="s">
        <v>3310</v>
      </c>
      <c r="AK61" s="256"/>
      <c r="AL61" s="260"/>
      <c r="AM61" s="254" t="s">
        <v>1221</v>
      </c>
      <c r="AN61" s="254" t="s">
        <v>60</v>
      </c>
      <c r="AO61" s="254" t="s">
        <v>60</v>
      </c>
      <c r="AP61" s="254">
        <f t="shared" ref="AP61:AP62" ca="1" si="11">DATEDIF(AC61,TODAY(),"Y")</f>
        <v>55</v>
      </c>
      <c r="AQ61" s="254" t="s">
        <v>3311</v>
      </c>
      <c r="AR61" s="261"/>
      <c r="AS61" s="262"/>
      <c r="AT61" s="263" t="s">
        <v>3312</v>
      </c>
    </row>
    <row r="62" spans="1:46" s="215" customFormat="1" ht="30.6" customHeight="1">
      <c r="A62" s="230">
        <v>62</v>
      </c>
      <c r="B62" s="230" t="s">
        <v>372</v>
      </c>
      <c r="C62" s="230" t="s">
        <v>1703</v>
      </c>
      <c r="D62" s="231" t="s">
        <v>1444</v>
      </c>
      <c r="E62" s="232"/>
      <c r="F62" s="230" t="str">
        <f t="shared" si="0"/>
        <v>NANCY DECOLAWAN DE VERA</v>
      </c>
      <c r="G62" s="233">
        <v>33372</v>
      </c>
      <c r="H62" s="232" t="s">
        <v>1223</v>
      </c>
      <c r="I62" s="230" t="s">
        <v>1222</v>
      </c>
      <c r="J62" s="230" t="s">
        <v>68</v>
      </c>
      <c r="K62" s="230">
        <v>3</v>
      </c>
      <c r="L62" s="230" t="s">
        <v>1217</v>
      </c>
      <c r="M62" s="234" t="s">
        <v>1704</v>
      </c>
      <c r="N62" s="235" t="s">
        <v>1705</v>
      </c>
      <c r="O62" s="232"/>
      <c r="P62" s="230" t="s">
        <v>71</v>
      </c>
      <c r="Q62" s="230" t="s">
        <v>114</v>
      </c>
      <c r="R62" s="230" t="s">
        <v>58</v>
      </c>
      <c r="S62" s="230" t="s">
        <v>59</v>
      </c>
      <c r="T62" s="230">
        <f t="shared" ca="1" si="1"/>
        <v>34</v>
      </c>
      <c r="U62" s="230" t="s">
        <v>1706</v>
      </c>
      <c r="V62" s="236"/>
      <c r="W62" s="237"/>
      <c r="X62" s="254" t="s">
        <v>2783</v>
      </c>
      <c r="Y62" s="254" t="s">
        <v>2387</v>
      </c>
      <c r="Z62" s="255" t="s">
        <v>368</v>
      </c>
      <c r="AA62" s="256"/>
      <c r="AB62" s="254" t="str">
        <f t="shared" si="10"/>
        <v>NAPOLEON LLANTO MERCADO</v>
      </c>
      <c r="AC62" s="257">
        <v>25704</v>
      </c>
      <c r="AD62" s="256" t="s">
        <v>2775</v>
      </c>
      <c r="AE62" s="254" t="s">
        <v>1222</v>
      </c>
      <c r="AF62" s="254" t="s">
        <v>68</v>
      </c>
      <c r="AG62" s="254">
        <v>3</v>
      </c>
      <c r="AH62" s="254" t="s">
        <v>1217</v>
      </c>
      <c r="AI62" s="258" t="s">
        <v>3313</v>
      </c>
      <c r="AJ62" s="259" t="s">
        <v>3314</v>
      </c>
      <c r="AK62" s="256"/>
      <c r="AL62" s="260"/>
      <c r="AM62" s="254" t="s">
        <v>1221</v>
      </c>
      <c r="AN62" s="254" t="s">
        <v>60</v>
      </c>
      <c r="AO62" s="254" t="s">
        <v>60</v>
      </c>
      <c r="AP62" s="254">
        <f t="shared" ca="1" si="11"/>
        <v>55</v>
      </c>
      <c r="AQ62" s="254" t="s">
        <v>3315</v>
      </c>
      <c r="AR62" s="261"/>
      <c r="AS62" s="262"/>
      <c r="AT62" s="263" t="s">
        <v>3316</v>
      </c>
    </row>
    <row r="63" spans="1:46" s="214" customFormat="1" ht="30.6" customHeight="1">
      <c r="A63" s="218">
        <v>63</v>
      </c>
      <c r="B63" s="218" t="s">
        <v>1951</v>
      </c>
      <c r="C63" s="218" t="s">
        <v>1703</v>
      </c>
      <c r="D63" s="222" t="s">
        <v>1444</v>
      </c>
      <c r="E63" s="224"/>
      <c r="F63" s="218" t="str">
        <f t="shared" si="0"/>
        <v>SANNY DECOLAWAN DE VERA</v>
      </c>
      <c r="G63" s="225">
        <v>32326</v>
      </c>
      <c r="H63" s="224" t="s">
        <v>1223</v>
      </c>
      <c r="I63" s="218" t="s">
        <v>1222</v>
      </c>
      <c r="J63" s="218" t="s">
        <v>68</v>
      </c>
      <c r="K63" s="218">
        <v>3</v>
      </c>
      <c r="L63" s="218" t="s">
        <v>1217</v>
      </c>
      <c r="M63" s="226" t="s">
        <v>1952</v>
      </c>
      <c r="N63" s="227" t="s">
        <v>1953</v>
      </c>
      <c r="O63" s="224"/>
      <c r="P63" s="218" t="s">
        <v>71</v>
      </c>
      <c r="Q63" s="218" t="s">
        <v>370</v>
      </c>
      <c r="R63" s="218" t="s">
        <v>60</v>
      </c>
      <c r="S63" s="218" t="s">
        <v>59</v>
      </c>
      <c r="T63" s="218">
        <f t="shared" ca="1" si="1"/>
        <v>36</v>
      </c>
      <c r="U63" s="218" t="s">
        <v>1954</v>
      </c>
      <c r="V63" s="228"/>
      <c r="W63" s="229"/>
    </row>
    <row r="64" spans="1:46" s="215" customFormat="1" ht="30.6" customHeight="1">
      <c r="A64" s="230">
        <v>64</v>
      </c>
      <c r="B64" s="230" t="s">
        <v>1265</v>
      </c>
      <c r="C64" s="230" t="s">
        <v>1266</v>
      </c>
      <c r="D64" s="231" t="s">
        <v>1267</v>
      </c>
      <c r="E64" s="232"/>
      <c r="F64" s="230" t="str">
        <f t="shared" si="0"/>
        <v>DANILO RAVINO DEL CARMEN</v>
      </c>
      <c r="G64" s="233">
        <v>21083</v>
      </c>
      <c r="H64" s="232" t="s">
        <v>1223</v>
      </c>
      <c r="I64" s="230" t="s">
        <v>1222</v>
      </c>
      <c r="J64" s="230" t="s">
        <v>68</v>
      </c>
      <c r="K64" s="230">
        <v>3</v>
      </c>
      <c r="L64" s="230" t="s">
        <v>683</v>
      </c>
      <c r="M64" s="216">
        <v>30415</v>
      </c>
      <c r="N64" s="235" t="s">
        <v>1204</v>
      </c>
      <c r="O64" s="232"/>
      <c r="P64" s="230" t="s">
        <v>71</v>
      </c>
      <c r="Q64" s="253" t="s">
        <v>104</v>
      </c>
      <c r="R64" s="230" t="s">
        <v>60</v>
      </c>
      <c r="S64" s="230" t="s">
        <v>60</v>
      </c>
      <c r="T64" s="230">
        <f t="shared" ca="1" si="1"/>
        <v>67</v>
      </c>
      <c r="U64" s="230" t="s">
        <v>1268</v>
      </c>
      <c r="V64" s="236"/>
      <c r="W64" s="237"/>
      <c r="X64" s="254" t="s">
        <v>1283</v>
      </c>
      <c r="Y64" s="254" t="s">
        <v>940</v>
      </c>
      <c r="Z64" s="255" t="s">
        <v>1416</v>
      </c>
      <c r="AA64" s="256"/>
      <c r="AB64" s="254" t="str">
        <f t="shared" ref="AB64" si="12">TRIM(X64)&amp;" "&amp;(Y64)&amp;" "&amp;(Z64)</f>
        <v>ARMANDO PEREZ PIAMONTE</v>
      </c>
      <c r="AC64" s="257">
        <v>21441</v>
      </c>
      <c r="AD64" s="256" t="s">
        <v>2775</v>
      </c>
      <c r="AE64" s="254" t="s">
        <v>1222</v>
      </c>
      <c r="AF64" s="254" t="s">
        <v>68</v>
      </c>
      <c r="AG64" s="254">
        <v>3</v>
      </c>
      <c r="AH64" s="254" t="s">
        <v>1215</v>
      </c>
      <c r="AI64" s="264" t="s">
        <v>3317</v>
      </c>
      <c r="AJ64" s="259" t="s">
        <v>3318</v>
      </c>
      <c r="AK64" s="256"/>
      <c r="AL64" s="260"/>
      <c r="AM64" s="254" t="s">
        <v>551</v>
      </c>
      <c r="AN64" s="254" t="s">
        <v>60</v>
      </c>
      <c r="AO64" s="254" t="s">
        <v>60</v>
      </c>
      <c r="AP64" s="254">
        <f t="shared" ref="AP64" ca="1" si="13">DATEDIF(AC64,TODAY(),"Y")</f>
        <v>66</v>
      </c>
      <c r="AQ64" s="254" t="s">
        <v>3319</v>
      </c>
      <c r="AR64" s="261"/>
      <c r="AS64" s="262"/>
      <c r="AT64" s="263" t="s">
        <v>3320</v>
      </c>
    </row>
    <row r="65" spans="1:48" s="214" customFormat="1" ht="30.6" customHeight="1">
      <c r="A65" s="218">
        <v>65</v>
      </c>
      <c r="B65" s="218" t="s">
        <v>1415</v>
      </c>
      <c r="C65" s="218" t="s">
        <v>1416</v>
      </c>
      <c r="D65" s="222" t="s">
        <v>1417</v>
      </c>
      <c r="E65" s="224"/>
      <c r="F65" s="218" t="str">
        <f t="shared" ref="F65:F128" si="14">TRIM(B65)&amp;" "&amp;(C65)&amp;" "&amp;(D65)</f>
        <v>MARIBEL PIAMONTE DELA CUEVA</v>
      </c>
      <c r="G65" s="225">
        <v>30239</v>
      </c>
      <c r="H65" s="224" t="s">
        <v>1223</v>
      </c>
      <c r="I65" s="218" t="s">
        <v>1222</v>
      </c>
      <c r="J65" s="218" t="s">
        <v>68</v>
      </c>
      <c r="K65" s="218">
        <v>3</v>
      </c>
      <c r="L65" s="218" t="s">
        <v>1215</v>
      </c>
      <c r="M65" s="226" t="s">
        <v>1418</v>
      </c>
      <c r="N65" s="227" t="s">
        <v>1419</v>
      </c>
      <c r="O65" s="224"/>
      <c r="P65" s="218" t="s">
        <v>71</v>
      </c>
      <c r="Q65" s="218" t="s">
        <v>72</v>
      </c>
      <c r="R65" s="218" t="s">
        <v>58</v>
      </c>
      <c r="S65" s="218" t="s">
        <v>60</v>
      </c>
      <c r="T65" s="218">
        <f t="shared" ref="T65:T128" ca="1" si="15">DATEDIF(G65,TODAY(),"Y")</f>
        <v>42</v>
      </c>
      <c r="U65" s="218" t="s">
        <v>1420</v>
      </c>
      <c r="V65" s="228"/>
      <c r="W65" s="229"/>
    </row>
    <row r="66" spans="1:48" s="214" customFormat="1" ht="30.6" customHeight="1">
      <c r="A66" s="218">
        <v>66</v>
      </c>
      <c r="B66" s="218" t="s">
        <v>1619</v>
      </c>
      <c r="C66" s="218" t="s">
        <v>1423</v>
      </c>
      <c r="D66" s="222" t="s">
        <v>1417</v>
      </c>
      <c r="E66" s="224"/>
      <c r="F66" s="218" t="str">
        <f t="shared" si="14"/>
        <v>PRINCESS RAIN SEÑAR DELA CUEVA</v>
      </c>
      <c r="G66" s="225">
        <v>37576</v>
      </c>
      <c r="H66" s="224" t="s">
        <v>1223</v>
      </c>
      <c r="I66" s="218" t="s">
        <v>1222</v>
      </c>
      <c r="J66" s="218" t="s">
        <v>68</v>
      </c>
      <c r="K66" s="218">
        <v>3</v>
      </c>
      <c r="L66" s="218" t="s">
        <v>1215</v>
      </c>
      <c r="M66" s="226" t="s">
        <v>1620</v>
      </c>
      <c r="N66" s="227" t="s">
        <v>1621</v>
      </c>
      <c r="O66" s="224"/>
      <c r="P66" s="218" t="s">
        <v>71</v>
      </c>
      <c r="Q66" s="218" t="s">
        <v>127</v>
      </c>
      <c r="R66" s="218" t="s">
        <v>58</v>
      </c>
      <c r="S66" s="218" t="s">
        <v>59</v>
      </c>
      <c r="T66" s="218">
        <f t="shared" ca="1" si="15"/>
        <v>22</v>
      </c>
      <c r="U66" s="218" t="s">
        <v>1622</v>
      </c>
      <c r="V66" s="228"/>
      <c r="W66" s="229"/>
    </row>
    <row r="67" spans="1:48" s="214" customFormat="1" ht="30.6" customHeight="1">
      <c r="A67" s="218">
        <v>67</v>
      </c>
      <c r="B67" s="218" t="s">
        <v>1409</v>
      </c>
      <c r="C67" s="218" t="s">
        <v>1410</v>
      </c>
      <c r="D67" s="222" t="s">
        <v>1411</v>
      </c>
      <c r="E67" s="224"/>
      <c r="F67" s="218" t="str">
        <f t="shared" si="14"/>
        <v>MARIA KRISTINA ROYO DELA TORRE</v>
      </c>
      <c r="G67" s="225">
        <v>32030</v>
      </c>
      <c r="H67" s="224" t="s">
        <v>1223</v>
      </c>
      <c r="I67" s="218" t="s">
        <v>1222</v>
      </c>
      <c r="J67" s="218" t="s">
        <v>68</v>
      </c>
      <c r="K67" s="218">
        <v>3</v>
      </c>
      <c r="L67" s="218" t="s">
        <v>1213</v>
      </c>
      <c r="M67" s="226" t="s">
        <v>1412</v>
      </c>
      <c r="N67" s="227" t="s">
        <v>1413</v>
      </c>
      <c r="O67" s="224"/>
      <c r="P67" s="218" t="s">
        <v>71</v>
      </c>
      <c r="Q67" s="218" t="s">
        <v>127</v>
      </c>
      <c r="R67" s="218" t="s">
        <v>58</v>
      </c>
      <c r="S67" s="218" t="s">
        <v>60</v>
      </c>
      <c r="T67" s="218">
        <f t="shared" ca="1" si="15"/>
        <v>37</v>
      </c>
      <c r="U67" s="218" t="s">
        <v>1414</v>
      </c>
      <c r="V67" s="228"/>
      <c r="W67" s="229"/>
    </row>
    <row r="68" spans="1:48" s="214" customFormat="1" ht="30.6" customHeight="1">
      <c r="A68" s="218">
        <v>68</v>
      </c>
      <c r="B68" s="218" t="s">
        <v>1508</v>
      </c>
      <c r="C68" s="218" t="s">
        <v>1509</v>
      </c>
      <c r="D68" s="222" t="s">
        <v>1510</v>
      </c>
      <c r="E68" s="224"/>
      <c r="F68" s="218" t="str">
        <f t="shared" si="14"/>
        <v>RENE NALANGAN DELADIA</v>
      </c>
      <c r="G68" s="225">
        <v>31106</v>
      </c>
      <c r="H68" s="224" t="s">
        <v>1223</v>
      </c>
      <c r="I68" s="218" t="s">
        <v>1222</v>
      </c>
      <c r="J68" s="218" t="s">
        <v>68</v>
      </c>
      <c r="K68" s="218">
        <v>3</v>
      </c>
      <c r="L68" s="218" t="s">
        <v>183</v>
      </c>
      <c r="M68" s="226" t="s">
        <v>1511</v>
      </c>
      <c r="N68" s="227" t="s">
        <v>1512</v>
      </c>
      <c r="O68" s="224"/>
      <c r="P68" s="218" t="s">
        <v>71</v>
      </c>
      <c r="Q68" s="218" t="s">
        <v>1221</v>
      </c>
      <c r="R68" s="218" t="s">
        <v>60</v>
      </c>
      <c r="S68" s="218" t="s">
        <v>59</v>
      </c>
      <c r="T68" s="218">
        <f t="shared" ca="1" si="15"/>
        <v>40</v>
      </c>
      <c r="U68" s="218" t="s">
        <v>1513</v>
      </c>
      <c r="V68" s="228"/>
      <c r="W68" s="229"/>
    </row>
    <row r="69" spans="1:48" s="214" customFormat="1" ht="30.6" customHeight="1">
      <c r="A69" s="218">
        <v>69</v>
      </c>
      <c r="B69" s="218" t="s">
        <v>2064</v>
      </c>
      <c r="C69" s="218" t="s">
        <v>429</v>
      </c>
      <c r="D69" s="222" t="s">
        <v>2065</v>
      </c>
      <c r="E69" s="224"/>
      <c r="F69" s="218" t="str">
        <f t="shared" si="14"/>
        <v>COLLIN JAVIER DELMULIN</v>
      </c>
      <c r="G69" s="225">
        <v>36804</v>
      </c>
      <c r="H69" s="224" t="s">
        <v>1223</v>
      </c>
      <c r="I69" s="218" t="s">
        <v>1222</v>
      </c>
      <c r="J69" s="218" t="s">
        <v>68</v>
      </c>
      <c r="K69" s="218">
        <v>3</v>
      </c>
      <c r="L69" s="218" t="s">
        <v>842</v>
      </c>
      <c r="M69" s="226" t="s">
        <v>2066</v>
      </c>
      <c r="N69" s="227" t="s">
        <v>2067</v>
      </c>
      <c r="O69" s="224"/>
      <c r="P69" s="218" t="s">
        <v>71</v>
      </c>
      <c r="Q69" s="218" t="s">
        <v>72</v>
      </c>
      <c r="R69" s="218" t="s">
        <v>58</v>
      </c>
      <c r="S69" s="218" t="s">
        <v>59</v>
      </c>
      <c r="T69" s="218">
        <f t="shared" ca="1" si="15"/>
        <v>24</v>
      </c>
      <c r="U69" s="218" t="s">
        <v>2068</v>
      </c>
      <c r="V69" s="228"/>
      <c r="W69" s="229"/>
    </row>
    <row r="70" spans="1:48" s="214" customFormat="1" ht="30.6" customHeight="1">
      <c r="A70" s="218">
        <v>70</v>
      </c>
      <c r="B70" s="218" t="s">
        <v>623</v>
      </c>
      <c r="C70" s="218" t="s">
        <v>692</v>
      </c>
      <c r="D70" s="222" t="s">
        <v>1983</v>
      </c>
      <c r="E70" s="224"/>
      <c r="F70" s="218" t="str">
        <f t="shared" si="14"/>
        <v>JOSEPHINE AURE DELOS REYES</v>
      </c>
      <c r="G70" s="225">
        <v>24916</v>
      </c>
      <c r="H70" s="224" t="s">
        <v>1223</v>
      </c>
      <c r="I70" s="218" t="s">
        <v>1222</v>
      </c>
      <c r="J70" s="218" t="s">
        <v>68</v>
      </c>
      <c r="K70" s="218">
        <v>3</v>
      </c>
      <c r="L70" s="218" t="s">
        <v>183</v>
      </c>
      <c r="M70" s="226" t="s">
        <v>1984</v>
      </c>
      <c r="N70" s="227" t="s">
        <v>1985</v>
      </c>
      <c r="O70" s="224"/>
      <c r="P70" s="218" t="s">
        <v>71</v>
      </c>
      <c r="Q70" s="239" t="s">
        <v>1395</v>
      </c>
      <c r="R70" s="218" t="s">
        <v>58</v>
      </c>
      <c r="S70" s="218" t="s">
        <v>61</v>
      </c>
      <c r="T70" s="218">
        <f t="shared" ca="1" si="15"/>
        <v>57</v>
      </c>
      <c r="U70" s="218" t="s">
        <v>1986</v>
      </c>
      <c r="V70" s="228"/>
      <c r="W70" s="229"/>
    </row>
    <row r="71" spans="1:48" s="214" customFormat="1" ht="30.6" customHeight="1">
      <c r="A71" s="218">
        <v>71</v>
      </c>
      <c r="B71" s="218" t="s">
        <v>2231</v>
      </c>
      <c r="C71" s="218" t="s">
        <v>1422</v>
      </c>
      <c r="D71" s="222" t="s">
        <v>2232</v>
      </c>
      <c r="E71" s="224"/>
      <c r="F71" s="218" t="str">
        <f t="shared" si="14"/>
        <v>ADELA DIMAANO DIAZ</v>
      </c>
      <c r="G71" s="225">
        <v>20736</v>
      </c>
      <c r="H71" s="224" t="s">
        <v>1223</v>
      </c>
      <c r="I71" s="218" t="s">
        <v>1222</v>
      </c>
      <c r="J71" s="218" t="s">
        <v>68</v>
      </c>
      <c r="K71" s="218">
        <v>3</v>
      </c>
      <c r="L71" s="218" t="s">
        <v>683</v>
      </c>
      <c r="M71" s="224">
        <v>28685</v>
      </c>
      <c r="N71" s="227" t="s">
        <v>2233</v>
      </c>
      <c r="O71" s="224"/>
      <c r="P71" s="218" t="s">
        <v>71</v>
      </c>
      <c r="Q71" s="239" t="s">
        <v>551</v>
      </c>
      <c r="R71" s="218" t="s">
        <v>58</v>
      </c>
      <c r="S71" s="218" t="s">
        <v>60</v>
      </c>
      <c r="T71" s="218">
        <f t="shared" ca="1" si="15"/>
        <v>68</v>
      </c>
      <c r="U71" s="218" t="s">
        <v>2234</v>
      </c>
      <c r="V71" s="228"/>
      <c r="W71" s="229"/>
    </row>
    <row r="72" spans="1:48" s="214" customFormat="1" ht="30.6" customHeight="1">
      <c r="A72" s="218">
        <v>72</v>
      </c>
      <c r="B72" s="218" t="s">
        <v>1023</v>
      </c>
      <c r="C72" s="218" t="s">
        <v>2027</v>
      </c>
      <c r="D72" s="222" t="s">
        <v>2028</v>
      </c>
      <c r="E72" s="224"/>
      <c r="F72" s="218" t="str">
        <f t="shared" si="14"/>
        <v>MARICRIS PALINES DIMAUNAHAN</v>
      </c>
      <c r="G72" s="225">
        <v>29981</v>
      </c>
      <c r="H72" s="224" t="s">
        <v>1223</v>
      </c>
      <c r="I72" s="218" t="s">
        <v>1222</v>
      </c>
      <c r="J72" s="218" t="s">
        <v>68</v>
      </c>
      <c r="K72" s="218">
        <v>3</v>
      </c>
      <c r="L72" s="218" t="s">
        <v>1215</v>
      </c>
      <c r="M72" s="226" t="s">
        <v>2029</v>
      </c>
      <c r="N72" s="227" t="s">
        <v>2030</v>
      </c>
      <c r="O72" s="224"/>
      <c r="P72" s="218" t="s">
        <v>71</v>
      </c>
      <c r="Q72" s="218" t="s">
        <v>127</v>
      </c>
      <c r="R72" s="218" t="s">
        <v>58</v>
      </c>
      <c r="S72" s="218" t="s">
        <v>60</v>
      </c>
      <c r="T72" s="218">
        <f t="shared" ca="1" si="15"/>
        <v>43</v>
      </c>
      <c r="U72" s="218" t="s">
        <v>2031</v>
      </c>
      <c r="V72" s="228"/>
      <c r="W72" s="229"/>
    </row>
    <row r="73" spans="1:48" s="214" customFormat="1" ht="30.6" customHeight="1">
      <c r="A73" s="218">
        <v>73</v>
      </c>
      <c r="B73" s="218" t="s">
        <v>2036</v>
      </c>
      <c r="C73" s="218" t="s">
        <v>1766</v>
      </c>
      <c r="D73" s="222" t="s">
        <v>2028</v>
      </c>
      <c r="E73" s="224"/>
      <c r="F73" s="218" t="str">
        <f t="shared" si="14"/>
        <v>ERNAN REAÑO DIMAUNAHAN</v>
      </c>
      <c r="G73" s="225">
        <v>26636</v>
      </c>
      <c r="H73" s="224" t="s">
        <v>1223</v>
      </c>
      <c r="I73" s="218" t="s">
        <v>1222</v>
      </c>
      <c r="J73" s="218" t="s">
        <v>68</v>
      </c>
      <c r="K73" s="218">
        <v>3</v>
      </c>
      <c r="L73" s="218" t="s">
        <v>1217</v>
      </c>
      <c r="M73" s="226" t="s">
        <v>2037</v>
      </c>
      <c r="N73" s="227" t="s">
        <v>2038</v>
      </c>
      <c r="O73" s="224"/>
      <c r="P73" s="218" t="s">
        <v>71</v>
      </c>
      <c r="Q73" s="218" t="s">
        <v>370</v>
      </c>
      <c r="R73" s="218" t="s">
        <v>60</v>
      </c>
      <c r="S73" s="218" t="s">
        <v>60</v>
      </c>
      <c r="T73" s="218">
        <f t="shared" ca="1" si="15"/>
        <v>52</v>
      </c>
      <c r="U73" s="218" t="s">
        <v>2039</v>
      </c>
      <c r="V73" s="228"/>
      <c r="W73" s="229"/>
    </row>
    <row r="74" spans="1:48" s="215" customFormat="1" ht="30.6" customHeight="1">
      <c r="A74" s="230">
        <v>74</v>
      </c>
      <c r="B74" s="230" t="s">
        <v>1697</v>
      </c>
      <c r="C74" s="230" t="s">
        <v>1698</v>
      </c>
      <c r="D74" s="231" t="s">
        <v>1699</v>
      </c>
      <c r="E74" s="232"/>
      <c r="F74" s="230" t="str">
        <f t="shared" si="14"/>
        <v>REA PADUA DIN</v>
      </c>
      <c r="G74" s="233">
        <v>29759</v>
      </c>
      <c r="H74" s="232" t="s">
        <v>1223</v>
      </c>
      <c r="I74" s="230" t="s">
        <v>1222</v>
      </c>
      <c r="J74" s="230" t="s">
        <v>68</v>
      </c>
      <c r="K74" s="230">
        <v>3</v>
      </c>
      <c r="L74" s="230" t="s">
        <v>1217</v>
      </c>
      <c r="M74" s="234" t="s">
        <v>1700</v>
      </c>
      <c r="N74" s="235" t="s">
        <v>1701</v>
      </c>
      <c r="O74" s="232"/>
      <c r="P74" s="230" t="s">
        <v>71</v>
      </c>
      <c r="Q74" s="230" t="s">
        <v>1401</v>
      </c>
      <c r="R74" s="230" t="s">
        <v>58</v>
      </c>
      <c r="S74" s="230" t="s">
        <v>59</v>
      </c>
      <c r="T74" s="230">
        <f t="shared" ca="1" si="15"/>
        <v>43</v>
      </c>
      <c r="U74" s="230" t="s">
        <v>1702</v>
      </c>
      <c r="V74" s="236"/>
      <c r="W74" s="237"/>
      <c r="X74" s="254" t="s">
        <v>3321</v>
      </c>
      <c r="Y74" s="254" t="s">
        <v>2476</v>
      </c>
      <c r="Z74" s="255" t="s">
        <v>437</v>
      </c>
      <c r="AA74" s="256"/>
      <c r="AB74" s="254" t="str">
        <f t="shared" ref="AB74" si="16">TRIM(X74)&amp;" "&amp;(Y74)&amp;" "&amp;(Z74)</f>
        <v>MHEL LALAP CASTILLO</v>
      </c>
      <c r="AC74" s="257">
        <v>30464</v>
      </c>
      <c r="AD74" s="256" t="s">
        <v>2775</v>
      </c>
      <c r="AE74" s="254" t="s">
        <v>1222</v>
      </c>
      <c r="AF74" s="254" t="s">
        <v>68</v>
      </c>
      <c r="AG74" s="254">
        <v>3</v>
      </c>
      <c r="AH74" s="254" t="s">
        <v>3135</v>
      </c>
      <c r="AI74" s="258" t="s">
        <v>3322</v>
      </c>
      <c r="AJ74" s="259" t="s">
        <v>3323</v>
      </c>
      <c r="AK74" s="256"/>
      <c r="AL74" s="260"/>
      <c r="AM74" s="254" t="s">
        <v>1221</v>
      </c>
      <c r="AN74" s="254" t="s">
        <v>60</v>
      </c>
      <c r="AO74" s="254" t="s">
        <v>60</v>
      </c>
      <c r="AP74" s="254">
        <f t="shared" ref="AP74" ca="1" si="17">DATEDIF(AC74,TODAY(),"Y")</f>
        <v>42</v>
      </c>
      <c r="AQ74" s="254" t="s">
        <v>3324</v>
      </c>
      <c r="AR74" s="261"/>
      <c r="AS74" s="262"/>
      <c r="AT74" s="263" t="s">
        <v>3325</v>
      </c>
    </row>
    <row r="75" spans="1:48" s="214" customFormat="1" ht="30.6" customHeight="1">
      <c r="A75" s="218">
        <v>75</v>
      </c>
      <c r="B75" s="218" t="s">
        <v>2292</v>
      </c>
      <c r="C75" s="218" t="s">
        <v>2293</v>
      </c>
      <c r="D75" s="222" t="s">
        <v>2294</v>
      </c>
      <c r="E75" s="224"/>
      <c r="F75" s="218" t="str">
        <f t="shared" si="14"/>
        <v>CRISTINE TAÑEDO DINEROS</v>
      </c>
      <c r="G75" s="225">
        <v>35968</v>
      </c>
      <c r="H75" s="224" t="s">
        <v>1223</v>
      </c>
      <c r="I75" s="218" t="s">
        <v>1222</v>
      </c>
      <c r="J75" s="218" t="s">
        <v>68</v>
      </c>
      <c r="K75" s="218">
        <v>3</v>
      </c>
      <c r="L75" s="218" t="s">
        <v>1215</v>
      </c>
      <c r="M75" s="226" t="s">
        <v>2295</v>
      </c>
      <c r="N75" s="227" t="s">
        <v>2296</v>
      </c>
      <c r="O75" s="224"/>
      <c r="P75" s="218" t="s">
        <v>71</v>
      </c>
      <c r="Q75" s="218" t="s">
        <v>72</v>
      </c>
      <c r="R75" s="218" t="s">
        <v>58</v>
      </c>
      <c r="S75" s="218" t="s">
        <v>59</v>
      </c>
      <c r="T75" s="218">
        <f t="shared" ca="1" si="15"/>
        <v>26</v>
      </c>
      <c r="U75" s="218" t="s">
        <v>2297</v>
      </c>
      <c r="V75" s="228"/>
      <c r="W75" s="229"/>
    </row>
    <row r="76" spans="1:48" s="214" customFormat="1" ht="30.6" customHeight="1">
      <c r="A76" s="218">
        <v>76</v>
      </c>
      <c r="B76" s="218" t="s">
        <v>623</v>
      </c>
      <c r="C76" s="218" t="s">
        <v>1397</v>
      </c>
      <c r="D76" s="222" t="s">
        <v>1398</v>
      </c>
      <c r="E76" s="224"/>
      <c r="F76" s="218" t="str">
        <f t="shared" si="14"/>
        <v>JOSEPHINE SEBUA ERA</v>
      </c>
      <c r="G76" s="225">
        <v>20784</v>
      </c>
      <c r="H76" s="224" t="s">
        <v>1223</v>
      </c>
      <c r="I76" s="218" t="s">
        <v>1222</v>
      </c>
      <c r="J76" s="218" t="s">
        <v>68</v>
      </c>
      <c r="K76" s="218">
        <v>3</v>
      </c>
      <c r="L76" s="218" t="s">
        <v>1215</v>
      </c>
      <c r="M76" s="226" t="s">
        <v>1399</v>
      </c>
      <c r="N76" s="227" t="s">
        <v>1400</v>
      </c>
      <c r="O76" s="224"/>
      <c r="P76" s="218" t="s">
        <v>71</v>
      </c>
      <c r="Q76" s="218" t="s">
        <v>1401</v>
      </c>
      <c r="R76" s="218" t="s">
        <v>58</v>
      </c>
      <c r="S76" s="218" t="s">
        <v>60</v>
      </c>
      <c r="T76" s="218">
        <f t="shared" ca="1" si="15"/>
        <v>68</v>
      </c>
      <c r="U76" s="218" t="s">
        <v>1402</v>
      </c>
      <c r="V76" s="228"/>
      <c r="W76" s="229"/>
    </row>
    <row r="77" spans="1:48" s="214" customFormat="1" ht="30.6" customHeight="1">
      <c r="A77" s="218">
        <v>77</v>
      </c>
      <c r="B77" s="218" t="s">
        <v>1390</v>
      </c>
      <c r="C77" s="218" t="s">
        <v>1391</v>
      </c>
      <c r="D77" s="222" t="s">
        <v>1392</v>
      </c>
      <c r="E77" s="224"/>
      <c r="F77" s="218" t="str">
        <f t="shared" si="14"/>
        <v>GINA VIÑAS ERLANO</v>
      </c>
      <c r="G77" s="225">
        <v>24173</v>
      </c>
      <c r="H77" s="224" t="s">
        <v>1223</v>
      </c>
      <c r="I77" s="218" t="s">
        <v>1222</v>
      </c>
      <c r="J77" s="218" t="s">
        <v>68</v>
      </c>
      <c r="K77" s="218">
        <v>3</v>
      </c>
      <c r="L77" s="218" t="s">
        <v>1217</v>
      </c>
      <c r="M77" s="226" t="s">
        <v>1393</v>
      </c>
      <c r="N77" s="227" t="s">
        <v>1394</v>
      </c>
      <c r="O77" s="224"/>
      <c r="P77" s="218" t="s">
        <v>71</v>
      </c>
      <c r="Q77" s="239" t="s">
        <v>1395</v>
      </c>
      <c r="R77" s="218" t="s">
        <v>58</v>
      </c>
      <c r="S77" s="218" t="s">
        <v>60</v>
      </c>
      <c r="T77" s="218">
        <f t="shared" ca="1" si="15"/>
        <v>59</v>
      </c>
      <c r="U77" s="218" t="s">
        <v>1396</v>
      </c>
      <c r="V77" s="228"/>
      <c r="W77" s="229"/>
    </row>
    <row r="78" spans="1:48" s="215" customFormat="1" ht="30.6" customHeight="1">
      <c r="A78" s="230">
        <v>78</v>
      </c>
      <c r="B78" s="230" t="s">
        <v>1415</v>
      </c>
      <c r="C78" s="230" t="s">
        <v>2214</v>
      </c>
      <c r="D78" s="231" t="s">
        <v>87</v>
      </c>
      <c r="E78" s="232"/>
      <c r="F78" s="230" t="str">
        <f t="shared" si="14"/>
        <v>MARIBEL ARGUILLES ESGUERRA</v>
      </c>
      <c r="G78" s="233">
        <v>30025</v>
      </c>
      <c r="H78" s="232" t="s">
        <v>1223</v>
      </c>
      <c r="I78" s="230" t="s">
        <v>1222</v>
      </c>
      <c r="J78" s="230" t="s">
        <v>68</v>
      </c>
      <c r="K78" s="230">
        <v>3</v>
      </c>
      <c r="L78" s="230" t="s">
        <v>3135</v>
      </c>
      <c r="M78" s="234" t="s">
        <v>2215</v>
      </c>
      <c r="N78" s="235" t="s">
        <v>2216</v>
      </c>
      <c r="O78" s="232"/>
      <c r="P78" s="230" t="s">
        <v>71</v>
      </c>
      <c r="Q78" s="230" t="s">
        <v>1221</v>
      </c>
      <c r="R78" s="230" t="s">
        <v>58</v>
      </c>
      <c r="S78" s="230" t="s">
        <v>60</v>
      </c>
      <c r="T78" s="230">
        <f t="shared" ca="1" si="15"/>
        <v>43</v>
      </c>
      <c r="U78" s="230" t="s">
        <v>2217</v>
      </c>
      <c r="V78" s="236"/>
      <c r="W78" s="237"/>
      <c r="X78" s="254" t="s">
        <v>3326</v>
      </c>
      <c r="Y78" s="254" t="s">
        <v>3327</v>
      </c>
      <c r="Z78" s="255" t="s">
        <v>940</v>
      </c>
      <c r="AA78" s="256"/>
      <c r="AB78" s="254" t="str">
        <f t="shared" ref="AB78" si="18">TRIM(X78)&amp;" "&amp;(Y78)&amp;" "&amp;(Z78)</f>
        <v>CYNDELL DEREZ PEREZ</v>
      </c>
      <c r="AC78" s="257">
        <v>31166</v>
      </c>
      <c r="AD78" s="256" t="s">
        <v>2775</v>
      </c>
      <c r="AE78" s="254" t="s">
        <v>1222</v>
      </c>
      <c r="AF78" s="254" t="s">
        <v>68</v>
      </c>
      <c r="AG78" s="254">
        <v>3</v>
      </c>
      <c r="AH78" s="254" t="s">
        <v>3135</v>
      </c>
      <c r="AI78" s="258" t="s">
        <v>3328</v>
      </c>
      <c r="AJ78" s="259" t="s">
        <v>3329</v>
      </c>
      <c r="AK78" s="256"/>
      <c r="AL78" s="260"/>
      <c r="AM78" s="254" t="s">
        <v>72</v>
      </c>
      <c r="AN78" s="254" t="s">
        <v>58</v>
      </c>
      <c r="AO78" s="254" t="s">
        <v>59</v>
      </c>
      <c r="AP78" s="254">
        <f t="shared" ref="AP78" ca="1" si="19">DATEDIF(AC78,TODAY(),"Y")</f>
        <v>40</v>
      </c>
      <c r="AQ78" s="254" t="s">
        <v>3330</v>
      </c>
      <c r="AR78" s="261"/>
      <c r="AS78" s="262"/>
      <c r="AT78" s="263" t="s">
        <v>3331</v>
      </c>
      <c r="AU78" s="265"/>
      <c r="AV78" s="265"/>
    </row>
    <row r="79" spans="1:48" s="214" customFormat="1" ht="30.6" customHeight="1">
      <c r="A79" s="218">
        <v>79</v>
      </c>
      <c r="B79" s="218" t="s">
        <v>1563</v>
      </c>
      <c r="C79" s="218" t="s">
        <v>2279</v>
      </c>
      <c r="D79" s="222" t="s">
        <v>2280</v>
      </c>
      <c r="E79" s="224" t="s">
        <v>592</v>
      </c>
      <c r="F79" s="218" t="str">
        <f t="shared" si="14"/>
        <v>JUAN DUMANAIS ESPINIDA</v>
      </c>
      <c r="G79" s="225">
        <v>27916</v>
      </c>
      <c r="H79" s="224" t="s">
        <v>1223</v>
      </c>
      <c r="I79" s="218" t="s">
        <v>1222</v>
      </c>
      <c r="J79" s="218" t="s">
        <v>68</v>
      </c>
      <c r="K79" s="218">
        <v>3</v>
      </c>
      <c r="L79" s="218" t="s">
        <v>1217</v>
      </c>
      <c r="M79" s="226" t="s">
        <v>2281</v>
      </c>
      <c r="N79" s="227" t="s">
        <v>2282</v>
      </c>
      <c r="O79" s="224"/>
      <c r="P79" s="218" t="s">
        <v>71</v>
      </c>
      <c r="Q79" s="218" t="s">
        <v>370</v>
      </c>
      <c r="R79" s="218" t="s">
        <v>60</v>
      </c>
      <c r="S79" s="218" t="s">
        <v>60</v>
      </c>
      <c r="T79" s="218">
        <f t="shared" ca="1" si="15"/>
        <v>49</v>
      </c>
      <c r="U79" s="218" t="s">
        <v>2283</v>
      </c>
      <c r="V79" s="228"/>
      <c r="W79" s="229"/>
    </row>
    <row r="80" spans="1:48" s="214" customFormat="1" ht="30.6" customHeight="1">
      <c r="A80" s="218">
        <v>80</v>
      </c>
      <c r="B80" s="218" t="s">
        <v>1436</v>
      </c>
      <c r="C80" s="218" t="s">
        <v>1437</v>
      </c>
      <c r="D80" s="222" t="s">
        <v>1438</v>
      </c>
      <c r="E80" s="224"/>
      <c r="F80" s="218" t="str">
        <f t="shared" si="14"/>
        <v>RAMIL FELIX JOSE VILLAPANDO ESQUIVEL</v>
      </c>
      <c r="G80" s="225">
        <v>26350</v>
      </c>
      <c r="H80" s="224" t="s">
        <v>1223</v>
      </c>
      <c r="I80" s="218" t="s">
        <v>1222</v>
      </c>
      <c r="J80" s="218" t="s">
        <v>68</v>
      </c>
      <c r="K80" s="218">
        <v>3</v>
      </c>
      <c r="L80" s="218" t="s">
        <v>1213</v>
      </c>
      <c r="M80" s="226" t="s">
        <v>1439</v>
      </c>
      <c r="N80" s="227" t="s">
        <v>1440</v>
      </c>
      <c r="O80" s="224"/>
      <c r="P80" s="218" t="s">
        <v>71</v>
      </c>
      <c r="Q80" s="218" t="s">
        <v>1221</v>
      </c>
      <c r="R80" s="218" t="s">
        <v>60</v>
      </c>
      <c r="S80" s="218" t="s">
        <v>59</v>
      </c>
      <c r="T80" s="218">
        <f t="shared" ca="1" si="15"/>
        <v>53</v>
      </c>
      <c r="U80" s="218" t="s">
        <v>1441</v>
      </c>
      <c r="V80" s="228"/>
      <c r="W80" s="229"/>
    </row>
    <row r="81" spans="1:23" s="214" customFormat="1" ht="30.6" customHeight="1">
      <c r="A81" s="218">
        <v>81</v>
      </c>
      <c r="B81" s="218" t="s">
        <v>1628</v>
      </c>
      <c r="C81" s="218"/>
      <c r="D81" s="222" t="s">
        <v>1629</v>
      </c>
      <c r="E81" s="224"/>
      <c r="F81" s="218" t="str">
        <f t="shared" si="14"/>
        <v>RODALIN  ESTACIO</v>
      </c>
      <c r="G81" s="225">
        <v>32841</v>
      </c>
      <c r="H81" s="224" t="s">
        <v>1223</v>
      </c>
      <c r="I81" s="218" t="s">
        <v>1222</v>
      </c>
      <c r="J81" s="218" t="s">
        <v>68</v>
      </c>
      <c r="K81" s="218">
        <v>3</v>
      </c>
      <c r="L81" s="218" t="s">
        <v>1215</v>
      </c>
      <c r="M81" s="226" t="s">
        <v>1630</v>
      </c>
      <c r="N81" s="227" t="s">
        <v>1631</v>
      </c>
      <c r="O81" s="224"/>
      <c r="P81" s="218" t="s">
        <v>71</v>
      </c>
      <c r="Q81" s="218" t="s">
        <v>114</v>
      </c>
      <c r="R81" s="218" t="s">
        <v>58</v>
      </c>
      <c r="S81" s="218" t="s">
        <v>59</v>
      </c>
      <c r="T81" s="218">
        <f t="shared" ca="1" si="15"/>
        <v>35</v>
      </c>
      <c r="U81" s="218" t="s">
        <v>1632</v>
      </c>
      <c r="V81" s="228"/>
      <c r="W81" s="229"/>
    </row>
    <row r="82" spans="1:23" s="214" customFormat="1" ht="30.6" customHeight="1">
      <c r="A82" s="218">
        <v>82</v>
      </c>
      <c r="B82" s="218" t="s">
        <v>1431</v>
      </c>
      <c r="C82" s="218" t="s">
        <v>949</v>
      </c>
      <c r="D82" s="222" t="s">
        <v>1432</v>
      </c>
      <c r="E82" s="224"/>
      <c r="F82" s="218" t="str">
        <f t="shared" si="14"/>
        <v>PAOLO REYES ESTEBAN</v>
      </c>
      <c r="G82" s="225">
        <v>32554</v>
      </c>
      <c r="H82" s="224" t="s">
        <v>1223</v>
      </c>
      <c r="I82" s="218" t="s">
        <v>1222</v>
      </c>
      <c r="J82" s="218" t="s">
        <v>68</v>
      </c>
      <c r="K82" s="218">
        <v>3</v>
      </c>
      <c r="L82" s="218" t="s">
        <v>183</v>
      </c>
      <c r="M82" s="226" t="s">
        <v>1433</v>
      </c>
      <c r="N82" s="227" t="s">
        <v>1434</v>
      </c>
      <c r="O82" s="224"/>
      <c r="P82" s="218" t="s">
        <v>71</v>
      </c>
      <c r="Q82" s="218" t="s">
        <v>1221</v>
      </c>
      <c r="R82" s="218" t="s">
        <v>60</v>
      </c>
      <c r="S82" s="218" t="s">
        <v>59</v>
      </c>
      <c r="T82" s="218">
        <f t="shared" ca="1" si="15"/>
        <v>36</v>
      </c>
      <c r="U82" s="218" t="s">
        <v>1435</v>
      </c>
      <c r="V82" s="228"/>
      <c r="W82" s="229"/>
    </row>
    <row r="83" spans="1:23" s="214" customFormat="1" ht="30.6" customHeight="1">
      <c r="A83" s="218">
        <v>83</v>
      </c>
      <c r="B83" s="218" t="s">
        <v>1311</v>
      </c>
      <c r="C83" s="218" t="s">
        <v>1312</v>
      </c>
      <c r="D83" s="222" t="s">
        <v>1259</v>
      </c>
      <c r="E83" s="224"/>
      <c r="F83" s="218" t="str">
        <f t="shared" si="14"/>
        <v>CLARISA DIANCO EVANGELISTA</v>
      </c>
      <c r="G83" s="225">
        <v>28354</v>
      </c>
      <c r="H83" s="224" t="s">
        <v>1223</v>
      </c>
      <c r="I83" s="218" t="s">
        <v>1222</v>
      </c>
      <c r="J83" s="218" t="s">
        <v>68</v>
      </c>
      <c r="K83" s="218">
        <v>3</v>
      </c>
      <c r="L83" s="218" t="s">
        <v>842</v>
      </c>
      <c r="M83" s="238" t="s">
        <v>1313</v>
      </c>
      <c r="N83" s="227" t="s">
        <v>1314</v>
      </c>
      <c r="O83" s="224"/>
      <c r="P83" s="218" t="s">
        <v>71</v>
      </c>
      <c r="Q83" s="218" t="s">
        <v>370</v>
      </c>
      <c r="R83" s="218" t="s">
        <v>60</v>
      </c>
      <c r="S83" s="218" t="s">
        <v>60</v>
      </c>
      <c r="T83" s="218">
        <f t="shared" ca="1" si="15"/>
        <v>47</v>
      </c>
      <c r="U83" s="218" t="s">
        <v>1315</v>
      </c>
      <c r="V83" s="228"/>
      <c r="W83" s="229"/>
    </row>
    <row r="84" spans="1:23" s="214" customFormat="1" ht="30.6" customHeight="1">
      <c r="A84" s="218">
        <v>84</v>
      </c>
      <c r="B84" s="218" t="s">
        <v>1534</v>
      </c>
      <c r="C84" s="218" t="s">
        <v>1535</v>
      </c>
      <c r="D84" s="222" t="s">
        <v>1536</v>
      </c>
      <c r="E84" s="224"/>
      <c r="F84" s="218" t="str">
        <f t="shared" si="14"/>
        <v>SHANICE ANN OCTAVIANO FABRIQUEL</v>
      </c>
      <c r="G84" s="225">
        <v>34713</v>
      </c>
      <c r="H84" s="224" t="s">
        <v>1223</v>
      </c>
      <c r="I84" s="218" t="s">
        <v>1222</v>
      </c>
      <c r="J84" s="218" t="s">
        <v>68</v>
      </c>
      <c r="K84" s="218">
        <v>3</v>
      </c>
      <c r="L84" s="218" t="s">
        <v>1215</v>
      </c>
      <c r="M84" s="226" t="s">
        <v>1537</v>
      </c>
      <c r="N84" s="227" t="s">
        <v>1538</v>
      </c>
      <c r="O84" s="224"/>
      <c r="P84" s="218" t="s">
        <v>71</v>
      </c>
      <c r="Q84" s="218" t="s">
        <v>127</v>
      </c>
      <c r="R84" s="218" t="s">
        <v>58</v>
      </c>
      <c r="S84" s="218" t="s">
        <v>59</v>
      </c>
      <c r="T84" s="218">
        <f t="shared" ca="1" si="15"/>
        <v>30</v>
      </c>
      <c r="U84" s="218" t="s">
        <v>1539</v>
      </c>
      <c r="V84" s="228"/>
      <c r="W84" s="229"/>
    </row>
    <row r="85" spans="1:23" s="214" customFormat="1" ht="30.6" customHeight="1">
      <c r="A85" s="218">
        <v>85</v>
      </c>
      <c r="B85" s="218" t="s">
        <v>1604</v>
      </c>
      <c r="C85" s="218" t="s">
        <v>1605</v>
      </c>
      <c r="D85" s="222" t="s">
        <v>1606</v>
      </c>
      <c r="E85" s="224"/>
      <c r="F85" s="218" t="str">
        <f t="shared" si="14"/>
        <v>ZOROVABEL MINDO FERANDO</v>
      </c>
      <c r="G85" s="225">
        <v>26406</v>
      </c>
      <c r="H85" s="224" t="s">
        <v>1223</v>
      </c>
      <c r="I85" s="218" t="s">
        <v>1222</v>
      </c>
      <c r="J85" s="218" t="s">
        <v>68</v>
      </c>
      <c r="K85" s="218">
        <v>3</v>
      </c>
      <c r="L85" s="218" t="s">
        <v>3135</v>
      </c>
      <c r="M85" s="226" t="s">
        <v>1607</v>
      </c>
      <c r="N85" s="227" t="s">
        <v>1608</v>
      </c>
      <c r="O85" s="224"/>
      <c r="P85" s="218" t="s">
        <v>71</v>
      </c>
      <c r="Q85" s="218" t="s">
        <v>370</v>
      </c>
      <c r="R85" s="218" t="s">
        <v>60</v>
      </c>
      <c r="S85" s="218" t="s">
        <v>59</v>
      </c>
      <c r="T85" s="218">
        <f t="shared" ca="1" si="15"/>
        <v>53</v>
      </c>
      <c r="U85" s="218" t="s">
        <v>1609</v>
      </c>
      <c r="V85" s="228"/>
      <c r="W85" s="229"/>
    </row>
    <row r="86" spans="1:23" s="214" customFormat="1" ht="30.6" customHeight="1">
      <c r="A86" s="218">
        <v>86</v>
      </c>
      <c r="B86" s="218" t="s">
        <v>1045</v>
      </c>
      <c r="C86" s="218" t="s">
        <v>1638</v>
      </c>
      <c r="D86" s="222" t="s">
        <v>735</v>
      </c>
      <c r="E86" s="224"/>
      <c r="F86" s="218" t="str">
        <f t="shared" si="14"/>
        <v>ELIZABETH SALAZAR FLORES</v>
      </c>
      <c r="G86" s="225">
        <v>25161</v>
      </c>
      <c r="H86" s="224" t="s">
        <v>1223</v>
      </c>
      <c r="I86" s="218" t="s">
        <v>1222</v>
      </c>
      <c r="J86" s="218" t="s">
        <v>68</v>
      </c>
      <c r="K86" s="218">
        <v>3</v>
      </c>
      <c r="L86" s="218" t="s">
        <v>1217</v>
      </c>
      <c r="M86" s="226" t="s">
        <v>1639</v>
      </c>
      <c r="N86" s="227" t="s">
        <v>1206</v>
      </c>
      <c r="O86" s="224"/>
      <c r="P86" s="218" t="s">
        <v>71</v>
      </c>
      <c r="Q86" s="218" t="s">
        <v>433</v>
      </c>
      <c r="R86" s="218" t="s">
        <v>58</v>
      </c>
      <c r="S86" s="218" t="s">
        <v>59</v>
      </c>
      <c r="T86" s="218">
        <f t="shared" ca="1" si="15"/>
        <v>56</v>
      </c>
      <c r="U86" s="218" t="s">
        <v>1640</v>
      </c>
      <c r="V86" s="228"/>
      <c r="W86" s="229"/>
    </row>
    <row r="87" spans="1:23" s="214" customFormat="1" ht="30.6" customHeight="1">
      <c r="A87" s="218">
        <v>87</v>
      </c>
      <c r="B87" s="218" t="s">
        <v>1987</v>
      </c>
      <c r="C87" s="218" t="s">
        <v>1988</v>
      </c>
      <c r="D87" s="222" t="s">
        <v>1989</v>
      </c>
      <c r="E87" s="224"/>
      <c r="F87" s="218" t="str">
        <f t="shared" si="14"/>
        <v>RITCHE CARITOS GACITA</v>
      </c>
      <c r="G87" s="225">
        <v>33760</v>
      </c>
      <c r="H87" s="224" t="s">
        <v>1223</v>
      </c>
      <c r="I87" s="218" t="s">
        <v>1222</v>
      </c>
      <c r="J87" s="218" t="s">
        <v>68</v>
      </c>
      <c r="K87" s="218">
        <v>3</v>
      </c>
      <c r="L87" s="218" t="s">
        <v>1215</v>
      </c>
      <c r="M87" s="226" t="s">
        <v>1990</v>
      </c>
      <c r="N87" s="227" t="s">
        <v>1991</v>
      </c>
      <c r="O87" s="224"/>
      <c r="P87" s="218" t="s">
        <v>71</v>
      </c>
      <c r="Q87" s="218" t="s">
        <v>370</v>
      </c>
      <c r="R87" s="218" t="s">
        <v>60</v>
      </c>
      <c r="S87" s="218" t="s">
        <v>59</v>
      </c>
      <c r="T87" s="218">
        <f t="shared" ca="1" si="15"/>
        <v>33</v>
      </c>
      <c r="U87" s="218" t="s">
        <v>1992</v>
      </c>
      <c r="V87" s="228"/>
      <c r="W87" s="229"/>
    </row>
    <row r="88" spans="1:23" s="214" customFormat="1" ht="30.6" customHeight="1">
      <c r="A88" s="218">
        <v>88</v>
      </c>
      <c r="B88" s="218" t="s">
        <v>1524</v>
      </c>
      <c r="C88" s="218" t="s">
        <v>1525</v>
      </c>
      <c r="D88" s="222" t="s">
        <v>1526</v>
      </c>
      <c r="E88" s="224"/>
      <c r="F88" s="218" t="str">
        <f t="shared" si="14"/>
        <v>BOBET GARCIA GEGANTE</v>
      </c>
      <c r="G88" s="225">
        <v>29167</v>
      </c>
      <c r="H88" s="224" t="s">
        <v>1223</v>
      </c>
      <c r="I88" s="218" t="s">
        <v>1222</v>
      </c>
      <c r="J88" s="218" t="s">
        <v>68</v>
      </c>
      <c r="K88" s="218">
        <v>3</v>
      </c>
      <c r="L88" s="218" t="s">
        <v>3135</v>
      </c>
      <c r="M88" s="226" t="s">
        <v>1527</v>
      </c>
      <c r="N88" s="227" t="s">
        <v>1528</v>
      </c>
      <c r="O88" s="224"/>
      <c r="P88" s="218" t="s">
        <v>71</v>
      </c>
      <c r="Q88" s="218" t="s">
        <v>370</v>
      </c>
      <c r="R88" s="218" t="s">
        <v>60</v>
      </c>
      <c r="S88" s="218" t="s">
        <v>59</v>
      </c>
      <c r="T88" s="218">
        <f t="shared" ca="1" si="15"/>
        <v>45</v>
      </c>
      <c r="U88" s="218" t="s">
        <v>1529</v>
      </c>
      <c r="V88" s="228"/>
      <c r="W88" s="229"/>
    </row>
    <row r="89" spans="1:23" s="214" customFormat="1" ht="30.6" customHeight="1">
      <c r="A89" s="218">
        <v>89</v>
      </c>
      <c r="B89" s="218" t="s">
        <v>1369</v>
      </c>
      <c r="C89" s="218" t="s">
        <v>1370</v>
      </c>
      <c r="D89" s="222" t="s">
        <v>1371</v>
      </c>
      <c r="E89" s="224"/>
      <c r="F89" s="218" t="str">
        <f t="shared" si="14"/>
        <v>MARK EDRIAN RABUTIN GENOLOS</v>
      </c>
      <c r="G89" s="225">
        <v>37263</v>
      </c>
      <c r="H89" s="224" t="s">
        <v>1223</v>
      </c>
      <c r="I89" s="218" t="s">
        <v>1222</v>
      </c>
      <c r="J89" s="218" t="s">
        <v>68</v>
      </c>
      <c r="K89" s="218">
        <v>3</v>
      </c>
      <c r="L89" s="218" t="s">
        <v>183</v>
      </c>
      <c r="M89" s="226" t="s">
        <v>1372</v>
      </c>
      <c r="N89" s="227" t="s">
        <v>1373</v>
      </c>
      <c r="O89" s="224"/>
      <c r="P89" s="218" t="s">
        <v>71</v>
      </c>
      <c r="Q89" s="218" t="s">
        <v>370</v>
      </c>
      <c r="R89" s="218" t="s">
        <v>60</v>
      </c>
      <c r="S89" s="218" t="s">
        <v>59</v>
      </c>
      <c r="T89" s="218">
        <f t="shared" ca="1" si="15"/>
        <v>23</v>
      </c>
      <c r="U89" s="218" t="s">
        <v>1374</v>
      </c>
      <c r="V89" s="228"/>
      <c r="W89" s="229"/>
    </row>
    <row r="90" spans="1:23" s="214" customFormat="1" ht="30.6" customHeight="1">
      <c r="A90" s="218">
        <v>90</v>
      </c>
      <c r="B90" s="218" t="s">
        <v>1252</v>
      </c>
      <c r="C90" s="218" t="s">
        <v>1520</v>
      </c>
      <c r="D90" s="222" t="s">
        <v>1521</v>
      </c>
      <c r="E90" s="224"/>
      <c r="F90" s="218" t="str">
        <f t="shared" si="14"/>
        <v>MARINA MAUREAL GIRAY</v>
      </c>
      <c r="G90" s="225">
        <v>27403</v>
      </c>
      <c r="H90" s="224" t="s">
        <v>1223</v>
      </c>
      <c r="I90" s="218" t="s">
        <v>1222</v>
      </c>
      <c r="J90" s="218" t="s">
        <v>68</v>
      </c>
      <c r="K90" s="218">
        <v>3</v>
      </c>
      <c r="L90" s="218" t="s">
        <v>1213</v>
      </c>
      <c r="M90" s="226" t="s">
        <v>1522</v>
      </c>
      <c r="N90" s="227" t="s">
        <v>1207</v>
      </c>
      <c r="O90" s="224"/>
      <c r="P90" s="218" t="s">
        <v>71</v>
      </c>
      <c r="Q90" s="218" t="s">
        <v>127</v>
      </c>
      <c r="R90" s="218" t="s">
        <v>58</v>
      </c>
      <c r="S90" s="218" t="s">
        <v>59</v>
      </c>
      <c r="T90" s="218">
        <f t="shared" ca="1" si="15"/>
        <v>50</v>
      </c>
      <c r="U90" s="218" t="s">
        <v>1523</v>
      </c>
      <c r="V90" s="228"/>
      <c r="W90" s="229"/>
    </row>
    <row r="91" spans="1:23" s="214" customFormat="1" ht="30.6" customHeight="1">
      <c r="A91" s="218">
        <v>91</v>
      </c>
      <c r="B91" s="218" t="s">
        <v>1504</v>
      </c>
      <c r="C91" s="218" t="s">
        <v>1230</v>
      </c>
      <c r="D91" s="222" t="s">
        <v>1229</v>
      </c>
      <c r="E91" s="224"/>
      <c r="F91" s="218" t="str">
        <f t="shared" si="14"/>
        <v>MARJORIE DEL MUNDO GONZALES</v>
      </c>
      <c r="G91" s="225">
        <v>33445</v>
      </c>
      <c r="H91" s="224" t="s">
        <v>1223</v>
      </c>
      <c r="I91" s="218" t="s">
        <v>1222</v>
      </c>
      <c r="J91" s="218" t="s">
        <v>68</v>
      </c>
      <c r="K91" s="218">
        <v>3</v>
      </c>
      <c r="L91" s="218" t="s">
        <v>3135</v>
      </c>
      <c r="M91" s="226" t="s">
        <v>1505</v>
      </c>
      <c r="N91" s="227" t="s">
        <v>1506</v>
      </c>
      <c r="O91" s="224"/>
      <c r="P91" s="218" t="s">
        <v>71</v>
      </c>
      <c r="Q91" s="218" t="s">
        <v>127</v>
      </c>
      <c r="R91" s="218" t="s">
        <v>58</v>
      </c>
      <c r="S91" s="218" t="s">
        <v>60</v>
      </c>
      <c r="T91" s="218">
        <f t="shared" ca="1" si="15"/>
        <v>33</v>
      </c>
      <c r="U91" s="218" t="s">
        <v>1507</v>
      </c>
      <c r="V91" s="228"/>
      <c r="W91" s="229"/>
    </row>
    <row r="92" spans="1:23" s="214" customFormat="1" ht="30.6" customHeight="1">
      <c r="A92" s="218">
        <v>92</v>
      </c>
      <c r="B92" s="218" t="s">
        <v>1448</v>
      </c>
      <c r="C92" s="218" t="s">
        <v>1449</v>
      </c>
      <c r="D92" s="222" t="s">
        <v>1229</v>
      </c>
      <c r="E92" s="224"/>
      <c r="F92" s="218" t="str">
        <f t="shared" si="14"/>
        <v>JOVEN LAT GONZALES</v>
      </c>
      <c r="G92" s="225">
        <v>28716</v>
      </c>
      <c r="H92" s="224" t="s">
        <v>1223</v>
      </c>
      <c r="I92" s="218" t="s">
        <v>1222</v>
      </c>
      <c r="J92" s="218" t="s">
        <v>68</v>
      </c>
      <c r="K92" s="218">
        <v>3</v>
      </c>
      <c r="L92" s="218" t="s">
        <v>1215</v>
      </c>
      <c r="M92" s="226" t="s">
        <v>1450</v>
      </c>
      <c r="N92" s="227" t="s">
        <v>1451</v>
      </c>
      <c r="O92" s="224"/>
      <c r="P92" s="218" t="s">
        <v>71</v>
      </c>
      <c r="Q92" s="218" t="s">
        <v>127</v>
      </c>
      <c r="R92" s="218" t="s">
        <v>60</v>
      </c>
      <c r="S92" s="218" t="s">
        <v>59</v>
      </c>
      <c r="T92" s="218">
        <f t="shared" ca="1" si="15"/>
        <v>46</v>
      </c>
      <c r="U92" s="218" t="s">
        <v>1452</v>
      </c>
      <c r="V92" s="228"/>
      <c r="W92" s="229"/>
    </row>
    <row r="93" spans="1:23" s="214" customFormat="1" ht="30.6" customHeight="1">
      <c r="A93" s="218">
        <v>93</v>
      </c>
      <c r="B93" s="218" t="s">
        <v>470</v>
      </c>
      <c r="C93" s="218" t="s">
        <v>1469</v>
      </c>
      <c r="D93" s="222" t="s">
        <v>1229</v>
      </c>
      <c r="E93" s="224"/>
      <c r="F93" s="218" t="str">
        <f t="shared" si="14"/>
        <v>JOEL POLITICO GONZALES</v>
      </c>
      <c r="G93" s="225">
        <v>23581</v>
      </c>
      <c r="H93" s="224" t="s">
        <v>1223</v>
      </c>
      <c r="I93" s="218" t="s">
        <v>1222</v>
      </c>
      <c r="J93" s="218" t="s">
        <v>68</v>
      </c>
      <c r="K93" s="218">
        <v>3</v>
      </c>
      <c r="L93" s="218" t="s">
        <v>1217</v>
      </c>
      <c r="M93" s="226" t="s">
        <v>1470</v>
      </c>
      <c r="N93" s="227" t="s">
        <v>1471</v>
      </c>
      <c r="O93" s="224"/>
      <c r="P93" s="218" t="s">
        <v>71</v>
      </c>
      <c r="Q93" s="218" t="s">
        <v>433</v>
      </c>
      <c r="R93" s="218" t="s">
        <v>60</v>
      </c>
      <c r="S93" s="218" t="s">
        <v>59</v>
      </c>
      <c r="T93" s="218">
        <f t="shared" ca="1" si="15"/>
        <v>60</v>
      </c>
      <c r="U93" s="218" t="s">
        <v>1472</v>
      </c>
      <c r="V93" s="228"/>
      <c r="W93" s="229"/>
    </row>
    <row r="94" spans="1:23" s="214" customFormat="1" ht="30.6" customHeight="1">
      <c r="A94" s="218">
        <v>94</v>
      </c>
      <c r="B94" s="218" t="s">
        <v>1967</v>
      </c>
      <c r="C94" s="218" t="s">
        <v>1968</v>
      </c>
      <c r="D94" s="222" t="s">
        <v>1969</v>
      </c>
      <c r="E94" s="224"/>
      <c r="F94" s="218" t="str">
        <f t="shared" si="14"/>
        <v>SIMPLICIO LISANGAN GRIÑO</v>
      </c>
      <c r="G94" s="225">
        <v>20000</v>
      </c>
      <c r="H94" s="224" t="s">
        <v>1223</v>
      </c>
      <c r="I94" s="218" t="s">
        <v>1222</v>
      </c>
      <c r="J94" s="218" t="s">
        <v>68</v>
      </c>
      <c r="K94" s="218">
        <v>3</v>
      </c>
      <c r="L94" s="218" t="s">
        <v>683</v>
      </c>
      <c r="M94" s="224">
        <v>5888</v>
      </c>
      <c r="N94" s="227" t="s">
        <v>1970</v>
      </c>
      <c r="O94" s="224"/>
      <c r="P94" s="218" t="s">
        <v>71</v>
      </c>
      <c r="Q94" s="218" t="s">
        <v>433</v>
      </c>
      <c r="R94" s="218" t="s">
        <v>60</v>
      </c>
      <c r="S94" s="218" t="s">
        <v>60</v>
      </c>
      <c r="T94" s="218">
        <f t="shared" ca="1" si="15"/>
        <v>70</v>
      </c>
      <c r="U94" s="218" t="s">
        <v>1971</v>
      </c>
      <c r="V94" s="228"/>
      <c r="W94" s="229"/>
    </row>
    <row r="95" spans="1:23" s="214" customFormat="1" ht="30.6" customHeight="1">
      <c r="A95" s="218">
        <v>95</v>
      </c>
      <c r="B95" s="218" t="s">
        <v>1498</v>
      </c>
      <c r="C95" s="218" t="s">
        <v>1499</v>
      </c>
      <c r="D95" s="222" t="s">
        <v>1500</v>
      </c>
      <c r="E95" s="224"/>
      <c r="F95" s="218" t="str">
        <f t="shared" si="14"/>
        <v>JENEFFER PENTINIO HIWATIG</v>
      </c>
      <c r="G95" s="225">
        <v>30177</v>
      </c>
      <c r="H95" s="224" t="s">
        <v>1223</v>
      </c>
      <c r="I95" s="218" t="s">
        <v>1222</v>
      </c>
      <c r="J95" s="218" t="s">
        <v>68</v>
      </c>
      <c r="K95" s="218">
        <v>3</v>
      </c>
      <c r="L95" s="218" t="s">
        <v>1217</v>
      </c>
      <c r="M95" s="226" t="s">
        <v>1501</v>
      </c>
      <c r="N95" s="227" t="s">
        <v>1502</v>
      </c>
      <c r="O95" s="224"/>
      <c r="P95" s="218" t="s">
        <v>71</v>
      </c>
      <c r="Q95" s="218" t="s">
        <v>127</v>
      </c>
      <c r="R95" s="218" t="s">
        <v>58</v>
      </c>
      <c r="S95" s="218" t="s">
        <v>59</v>
      </c>
      <c r="T95" s="218">
        <f t="shared" ca="1" si="15"/>
        <v>42</v>
      </c>
      <c r="U95" s="218" t="s">
        <v>1503</v>
      </c>
      <c r="V95" s="228"/>
      <c r="W95" s="229"/>
    </row>
    <row r="96" spans="1:23" s="214" customFormat="1" ht="30.6" customHeight="1">
      <c r="A96" s="218">
        <v>96</v>
      </c>
      <c r="B96" s="218" t="s">
        <v>1488</v>
      </c>
      <c r="C96" s="218" t="s">
        <v>1489</v>
      </c>
      <c r="D96" s="222" t="s">
        <v>1490</v>
      </c>
      <c r="E96" s="224"/>
      <c r="F96" s="218" t="str">
        <f t="shared" si="14"/>
        <v>ELMER CUARO INGALLA</v>
      </c>
      <c r="G96" s="225">
        <v>30264</v>
      </c>
      <c r="H96" s="224" t="s">
        <v>1223</v>
      </c>
      <c r="I96" s="218" t="s">
        <v>1222</v>
      </c>
      <c r="J96" s="218" t="s">
        <v>68</v>
      </c>
      <c r="K96" s="218">
        <v>3</v>
      </c>
      <c r="L96" s="218" t="s">
        <v>3135</v>
      </c>
      <c r="M96" s="226" t="s">
        <v>1491</v>
      </c>
      <c r="N96" s="227" t="s">
        <v>1492</v>
      </c>
      <c r="O96" s="224"/>
      <c r="P96" s="218" t="s">
        <v>71</v>
      </c>
      <c r="Q96" s="218" t="s">
        <v>1221</v>
      </c>
      <c r="R96" s="218" t="s">
        <v>60</v>
      </c>
      <c r="S96" s="218" t="s">
        <v>59</v>
      </c>
      <c r="T96" s="218">
        <f t="shared" ca="1" si="15"/>
        <v>42</v>
      </c>
      <c r="U96" s="218" t="s">
        <v>1219</v>
      </c>
      <c r="V96" s="228"/>
      <c r="W96" s="229"/>
    </row>
    <row r="97" spans="1:47" s="214" customFormat="1" ht="30.6" customHeight="1">
      <c r="A97" s="218">
        <v>97</v>
      </c>
      <c r="B97" s="218" t="s">
        <v>1757</v>
      </c>
      <c r="C97" s="218" t="s">
        <v>1576</v>
      </c>
      <c r="D97" s="222" t="s">
        <v>1490</v>
      </c>
      <c r="E97" s="224"/>
      <c r="F97" s="218" t="str">
        <f t="shared" si="14"/>
        <v>CHRISTIAN JHAY PUMARADA INGALLA</v>
      </c>
      <c r="G97" s="225">
        <v>37591</v>
      </c>
      <c r="H97" s="224" t="s">
        <v>1223</v>
      </c>
      <c r="I97" s="218" t="s">
        <v>1222</v>
      </c>
      <c r="J97" s="218" t="s">
        <v>68</v>
      </c>
      <c r="K97" s="218">
        <v>3</v>
      </c>
      <c r="L97" s="218" t="s">
        <v>1217</v>
      </c>
      <c r="M97" s="226" t="s">
        <v>1758</v>
      </c>
      <c r="N97" s="227" t="s">
        <v>1759</v>
      </c>
      <c r="O97" s="224"/>
      <c r="P97" s="218" t="s">
        <v>71</v>
      </c>
      <c r="Q97" s="218" t="s">
        <v>370</v>
      </c>
      <c r="R97" s="218" t="s">
        <v>60</v>
      </c>
      <c r="S97" s="218" t="s">
        <v>59</v>
      </c>
      <c r="T97" s="218">
        <f t="shared" ca="1" si="15"/>
        <v>22</v>
      </c>
      <c r="U97" s="218" t="s">
        <v>1760</v>
      </c>
      <c r="V97" s="228"/>
      <c r="W97" s="229"/>
    </row>
    <row r="98" spans="1:47" s="214" customFormat="1" ht="30.6" customHeight="1">
      <c r="A98" s="218">
        <v>98</v>
      </c>
      <c r="B98" s="218" t="s">
        <v>1464</v>
      </c>
      <c r="C98" s="218" t="s">
        <v>1465</v>
      </c>
      <c r="D98" s="222" t="s">
        <v>265</v>
      </c>
      <c r="E98" s="224"/>
      <c r="F98" s="218" t="str">
        <f t="shared" si="14"/>
        <v>DULCE MACAHIA JAEN</v>
      </c>
      <c r="G98" s="225">
        <v>27449</v>
      </c>
      <c r="H98" s="224" t="s">
        <v>1223</v>
      </c>
      <c r="I98" s="218" t="s">
        <v>1222</v>
      </c>
      <c r="J98" s="218" t="s">
        <v>68</v>
      </c>
      <c r="K98" s="218">
        <v>3</v>
      </c>
      <c r="L98" s="218" t="s">
        <v>1215</v>
      </c>
      <c r="M98" s="226" t="s">
        <v>1466</v>
      </c>
      <c r="N98" s="227" t="s">
        <v>1467</v>
      </c>
      <c r="O98" s="224"/>
      <c r="P98" s="218" t="s">
        <v>71</v>
      </c>
      <c r="Q98" s="218" t="s">
        <v>127</v>
      </c>
      <c r="R98" s="218" t="s">
        <v>58</v>
      </c>
      <c r="S98" s="218" t="s">
        <v>59</v>
      </c>
      <c r="T98" s="218">
        <f t="shared" ca="1" si="15"/>
        <v>50</v>
      </c>
      <c r="U98" s="218" t="s">
        <v>1468</v>
      </c>
      <c r="V98" s="228"/>
      <c r="W98" s="229"/>
    </row>
    <row r="99" spans="1:47" s="214" customFormat="1" ht="30.6" customHeight="1">
      <c r="A99" s="218">
        <v>99</v>
      </c>
      <c r="B99" s="218" t="s">
        <v>1545</v>
      </c>
      <c r="C99" s="218" t="s">
        <v>1465</v>
      </c>
      <c r="D99" s="222" t="s">
        <v>265</v>
      </c>
      <c r="E99" s="224"/>
      <c r="F99" s="218" t="str">
        <f t="shared" si="14"/>
        <v>MILAGROSA MACAHIA JAEN</v>
      </c>
      <c r="G99" s="225">
        <v>25534</v>
      </c>
      <c r="H99" s="224" t="s">
        <v>1223</v>
      </c>
      <c r="I99" s="218" t="s">
        <v>1222</v>
      </c>
      <c r="J99" s="218" t="s">
        <v>68</v>
      </c>
      <c r="K99" s="218">
        <v>3</v>
      </c>
      <c r="L99" s="218" t="s">
        <v>1215</v>
      </c>
      <c r="M99" s="226" t="s">
        <v>2173</v>
      </c>
      <c r="N99" s="227" t="s">
        <v>2174</v>
      </c>
      <c r="O99" s="224"/>
      <c r="P99" s="218" t="s">
        <v>71</v>
      </c>
      <c r="Q99" s="218" t="s">
        <v>433</v>
      </c>
      <c r="R99" s="218" t="s">
        <v>58</v>
      </c>
      <c r="S99" s="218" t="s">
        <v>59</v>
      </c>
      <c r="T99" s="218">
        <f t="shared" ca="1" si="15"/>
        <v>55</v>
      </c>
      <c r="U99" s="218" t="s">
        <v>2175</v>
      </c>
      <c r="V99" s="228"/>
      <c r="W99" s="229"/>
    </row>
    <row r="100" spans="1:47" s="214" customFormat="1" ht="30.6" customHeight="1">
      <c r="A100" s="218">
        <v>100</v>
      </c>
      <c r="B100" s="218" t="s">
        <v>2184</v>
      </c>
      <c r="C100" s="218" t="s">
        <v>2185</v>
      </c>
      <c r="D100" s="222" t="s">
        <v>2186</v>
      </c>
      <c r="E100" s="224"/>
      <c r="F100" s="218" t="str">
        <f t="shared" si="14"/>
        <v>MARY ANN DAYTO JAVAL</v>
      </c>
      <c r="G100" s="225">
        <v>33117</v>
      </c>
      <c r="H100" s="224" t="s">
        <v>1223</v>
      </c>
      <c r="I100" s="218" t="s">
        <v>1222</v>
      </c>
      <c r="J100" s="218" t="s">
        <v>68</v>
      </c>
      <c r="K100" s="218">
        <v>3</v>
      </c>
      <c r="L100" s="218" t="s">
        <v>1217</v>
      </c>
      <c r="M100" s="226" t="s">
        <v>2187</v>
      </c>
      <c r="N100" s="227" t="s">
        <v>2188</v>
      </c>
      <c r="O100" s="224"/>
      <c r="P100" s="218" t="s">
        <v>71</v>
      </c>
      <c r="Q100" s="218" t="s">
        <v>433</v>
      </c>
      <c r="R100" s="218" t="s">
        <v>58</v>
      </c>
      <c r="S100" s="218" t="s">
        <v>59</v>
      </c>
      <c r="T100" s="218">
        <f t="shared" ca="1" si="15"/>
        <v>34</v>
      </c>
      <c r="U100" s="218" t="s">
        <v>2189</v>
      </c>
      <c r="V100" s="228"/>
      <c r="W100" s="229"/>
    </row>
    <row r="101" spans="1:47" s="214" customFormat="1" ht="30.6" customHeight="1">
      <c r="A101" s="218">
        <v>101</v>
      </c>
      <c r="B101" s="218" t="s">
        <v>1473</v>
      </c>
      <c r="C101" s="218" t="s">
        <v>437</v>
      </c>
      <c r="D101" s="222" t="s">
        <v>429</v>
      </c>
      <c r="E101" s="224" t="s">
        <v>592</v>
      </c>
      <c r="F101" s="218" t="str">
        <f t="shared" si="14"/>
        <v>GORGONIO JOSELITO CASTILLO JAVIER</v>
      </c>
      <c r="G101" s="225">
        <v>32977</v>
      </c>
      <c r="H101" s="224" t="s">
        <v>1223</v>
      </c>
      <c r="I101" s="218" t="s">
        <v>1222</v>
      </c>
      <c r="J101" s="218" t="s">
        <v>68</v>
      </c>
      <c r="K101" s="218">
        <v>3</v>
      </c>
      <c r="L101" s="218" t="s">
        <v>1217</v>
      </c>
      <c r="M101" s="226" t="s">
        <v>1474</v>
      </c>
      <c r="N101" s="227" t="s">
        <v>1475</v>
      </c>
      <c r="O101" s="224"/>
      <c r="P101" s="218" t="s">
        <v>71</v>
      </c>
      <c r="Q101" s="218" t="s">
        <v>127</v>
      </c>
      <c r="R101" s="218" t="s">
        <v>60</v>
      </c>
      <c r="S101" s="218" t="s">
        <v>60</v>
      </c>
      <c r="T101" s="218">
        <f t="shared" ca="1" si="15"/>
        <v>35</v>
      </c>
      <c r="U101" s="218" t="s">
        <v>1476</v>
      </c>
      <c r="V101" s="228"/>
      <c r="W101" s="229"/>
    </row>
    <row r="102" spans="1:47" s="214" customFormat="1" ht="30.6" customHeight="1">
      <c r="A102" s="218">
        <v>102</v>
      </c>
      <c r="B102" s="218" t="s">
        <v>1403</v>
      </c>
      <c r="C102" s="218" t="s">
        <v>1404</v>
      </c>
      <c r="D102" s="222" t="s">
        <v>1405</v>
      </c>
      <c r="E102" s="224"/>
      <c r="F102" s="218" t="str">
        <f t="shared" si="14"/>
        <v>REDEN LACO LACORTE</v>
      </c>
      <c r="G102" s="225">
        <v>31736</v>
      </c>
      <c r="H102" s="224" t="s">
        <v>1223</v>
      </c>
      <c r="I102" s="218" t="s">
        <v>1222</v>
      </c>
      <c r="J102" s="218" t="s">
        <v>68</v>
      </c>
      <c r="K102" s="218">
        <v>3</v>
      </c>
      <c r="L102" s="218" t="s">
        <v>183</v>
      </c>
      <c r="M102" s="226" t="s">
        <v>1406</v>
      </c>
      <c r="N102" s="227" t="s">
        <v>1407</v>
      </c>
      <c r="O102" s="224"/>
      <c r="P102" s="218" t="s">
        <v>71</v>
      </c>
      <c r="Q102" s="218" t="s">
        <v>114</v>
      </c>
      <c r="R102" s="218" t="s">
        <v>60</v>
      </c>
      <c r="S102" s="218" t="s">
        <v>60</v>
      </c>
      <c r="T102" s="218">
        <f t="shared" ca="1" si="15"/>
        <v>38</v>
      </c>
      <c r="U102" s="218" t="s">
        <v>1408</v>
      </c>
      <c r="V102" s="228"/>
      <c r="W102" s="229"/>
    </row>
    <row r="103" spans="1:47" s="214" customFormat="1" ht="30.6" customHeight="1">
      <c r="A103" s="218">
        <v>103</v>
      </c>
      <c r="B103" s="218" t="s">
        <v>1592</v>
      </c>
      <c r="C103" s="218" t="s">
        <v>1593</v>
      </c>
      <c r="D103" s="222" t="s">
        <v>1594</v>
      </c>
      <c r="E103" s="224"/>
      <c r="F103" s="218" t="str">
        <f t="shared" si="14"/>
        <v>VALIRIANN BACAY LAGUIDAO</v>
      </c>
      <c r="G103" s="225">
        <v>36454</v>
      </c>
      <c r="H103" s="224" t="s">
        <v>1223</v>
      </c>
      <c r="I103" s="218" t="s">
        <v>1222</v>
      </c>
      <c r="J103" s="218" t="s">
        <v>68</v>
      </c>
      <c r="K103" s="218">
        <v>3</v>
      </c>
      <c r="L103" s="218" t="s">
        <v>1215</v>
      </c>
      <c r="M103" s="226" t="s">
        <v>1595</v>
      </c>
      <c r="N103" s="227" t="s">
        <v>1596</v>
      </c>
      <c r="O103" s="224"/>
      <c r="P103" s="218" t="s">
        <v>71</v>
      </c>
      <c r="Q103" s="218" t="s">
        <v>72</v>
      </c>
      <c r="R103" s="218" t="s">
        <v>58</v>
      </c>
      <c r="S103" s="218" t="s">
        <v>60</v>
      </c>
      <c r="T103" s="218">
        <f t="shared" ca="1" si="15"/>
        <v>25</v>
      </c>
      <c r="U103" s="218" t="s">
        <v>1597</v>
      </c>
      <c r="V103" s="228"/>
      <c r="W103" s="229"/>
    </row>
    <row r="104" spans="1:47" s="214" customFormat="1" ht="30.6" customHeight="1">
      <c r="A104" s="218">
        <v>104</v>
      </c>
      <c r="B104" s="218" t="s">
        <v>1876</v>
      </c>
      <c r="C104" s="218" t="s">
        <v>1877</v>
      </c>
      <c r="D104" s="222" t="s">
        <v>1878</v>
      </c>
      <c r="E104" s="224"/>
      <c r="F104" s="218" t="str">
        <f t="shared" si="14"/>
        <v>EMELITA BARUNDIA LALUSIN</v>
      </c>
      <c r="G104" s="225">
        <v>27522</v>
      </c>
      <c r="H104" s="224" t="s">
        <v>1223</v>
      </c>
      <c r="I104" s="218" t="s">
        <v>1222</v>
      </c>
      <c r="J104" s="218" t="s">
        <v>68</v>
      </c>
      <c r="K104" s="218">
        <v>3</v>
      </c>
      <c r="L104" s="218" t="s">
        <v>183</v>
      </c>
      <c r="M104" s="226" t="s">
        <v>1209</v>
      </c>
      <c r="N104" s="227" t="s">
        <v>1879</v>
      </c>
      <c r="O104" s="224"/>
      <c r="P104" s="218" t="s">
        <v>71</v>
      </c>
      <c r="Q104" s="218" t="s">
        <v>114</v>
      </c>
      <c r="R104" s="218" t="s">
        <v>58</v>
      </c>
      <c r="S104" s="218" t="s">
        <v>60</v>
      </c>
      <c r="T104" s="218">
        <f t="shared" ca="1" si="15"/>
        <v>50</v>
      </c>
      <c r="U104" s="218" t="s">
        <v>1880</v>
      </c>
      <c r="V104" s="228"/>
      <c r="W104" s="229"/>
    </row>
    <row r="105" spans="1:47" s="214" customFormat="1" ht="30.6" customHeight="1">
      <c r="A105" s="218">
        <v>105</v>
      </c>
      <c r="B105" s="218" t="s">
        <v>1239</v>
      </c>
      <c r="C105" s="218" t="s">
        <v>1743</v>
      </c>
      <c r="D105" s="222" t="s">
        <v>1744</v>
      </c>
      <c r="E105" s="224"/>
      <c r="F105" s="218" t="str">
        <f t="shared" si="14"/>
        <v>JULIETA LADRA LANDICHO</v>
      </c>
      <c r="G105" s="225">
        <v>24519</v>
      </c>
      <c r="H105" s="224" t="s">
        <v>1223</v>
      </c>
      <c r="I105" s="218" t="s">
        <v>1222</v>
      </c>
      <c r="J105" s="218" t="s">
        <v>68</v>
      </c>
      <c r="K105" s="218">
        <v>3</v>
      </c>
      <c r="L105" s="218" t="s">
        <v>1215</v>
      </c>
      <c r="M105" s="226" t="s">
        <v>1745</v>
      </c>
      <c r="N105" s="227" t="s">
        <v>1746</v>
      </c>
      <c r="O105" s="224"/>
      <c r="P105" s="218" t="s">
        <v>71</v>
      </c>
      <c r="Q105" s="218" t="s">
        <v>127</v>
      </c>
      <c r="R105" s="218" t="s">
        <v>58</v>
      </c>
      <c r="S105" s="218" t="s">
        <v>59</v>
      </c>
      <c r="T105" s="218">
        <f t="shared" ca="1" si="15"/>
        <v>58</v>
      </c>
      <c r="U105" s="218" t="s">
        <v>1747</v>
      </c>
      <c r="V105" s="228"/>
      <c r="W105" s="229"/>
    </row>
    <row r="106" spans="1:47" s="215" customFormat="1" ht="30.6" customHeight="1">
      <c r="A106" s="230">
        <v>106</v>
      </c>
      <c r="B106" s="230" t="s">
        <v>1256</v>
      </c>
      <c r="C106" s="230" t="s">
        <v>1375</v>
      </c>
      <c r="D106" s="231" t="s">
        <v>1376</v>
      </c>
      <c r="E106" s="232"/>
      <c r="F106" s="230" t="str">
        <f t="shared" si="14"/>
        <v>JEFFREY SEBUC LEYVA</v>
      </c>
      <c r="G106" s="233">
        <v>29609</v>
      </c>
      <c r="H106" s="232" t="s">
        <v>1223</v>
      </c>
      <c r="I106" s="230" t="s">
        <v>1222</v>
      </c>
      <c r="J106" s="230" t="s">
        <v>68</v>
      </c>
      <c r="K106" s="230">
        <v>3</v>
      </c>
      <c r="L106" s="230" t="s">
        <v>3135</v>
      </c>
      <c r="M106" s="234" t="s">
        <v>1377</v>
      </c>
      <c r="N106" s="235" t="s">
        <v>1210</v>
      </c>
      <c r="O106" s="232"/>
      <c r="P106" s="230" t="s">
        <v>71</v>
      </c>
      <c r="Q106" s="230" t="s">
        <v>114</v>
      </c>
      <c r="R106" s="230" t="s">
        <v>60</v>
      </c>
      <c r="S106" s="230" t="s">
        <v>60</v>
      </c>
      <c r="T106" s="230">
        <f t="shared" ca="1" si="15"/>
        <v>44</v>
      </c>
      <c r="U106" s="230" t="s">
        <v>1378</v>
      </c>
      <c r="V106" s="236"/>
      <c r="W106" s="237"/>
      <c r="X106" s="254" t="s">
        <v>1240</v>
      </c>
      <c r="Y106" s="254" t="s">
        <v>2326</v>
      </c>
      <c r="Z106" s="255" t="s">
        <v>277</v>
      </c>
      <c r="AA106" s="256"/>
      <c r="AB106" s="254" t="str">
        <f t="shared" ref="AB106" si="20">TRIM(X106)&amp;" "&amp;(Y106)&amp;" "&amp;(Z106)</f>
        <v>ROMMEL MILLARES MAGPANTAY</v>
      </c>
      <c r="AC106" s="257">
        <v>30375</v>
      </c>
      <c r="AD106" s="256" t="s">
        <v>2775</v>
      </c>
      <c r="AE106" s="254" t="s">
        <v>1222</v>
      </c>
      <c r="AF106" s="254" t="s">
        <v>68</v>
      </c>
      <c r="AG106" s="254">
        <v>3</v>
      </c>
      <c r="AH106" s="254" t="s">
        <v>3135</v>
      </c>
      <c r="AI106" s="258" t="s">
        <v>3332</v>
      </c>
      <c r="AJ106" s="259" t="s">
        <v>3333</v>
      </c>
      <c r="AK106" s="256"/>
      <c r="AL106" s="260"/>
      <c r="AM106" s="254" t="s">
        <v>1221</v>
      </c>
      <c r="AN106" s="254" t="s">
        <v>60</v>
      </c>
      <c r="AO106" s="254" t="s">
        <v>60</v>
      </c>
      <c r="AP106" s="254">
        <f t="shared" ref="AP106" ca="1" si="21">DATEDIF(AC106,TODAY(),"Y")</f>
        <v>42</v>
      </c>
      <c r="AQ106" s="254" t="s">
        <v>3334</v>
      </c>
      <c r="AR106" s="261"/>
      <c r="AS106" s="262"/>
      <c r="AT106" s="263" t="s">
        <v>3335</v>
      </c>
      <c r="AU106" s="265"/>
    </row>
    <row r="107" spans="1:47" s="214" customFormat="1" ht="30.6" customHeight="1">
      <c r="A107" s="218">
        <v>107</v>
      </c>
      <c r="B107" s="218" t="s">
        <v>1734</v>
      </c>
      <c r="C107" s="218" t="s">
        <v>735</v>
      </c>
      <c r="D107" s="222" t="s">
        <v>1250</v>
      </c>
      <c r="E107" s="224"/>
      <c r="F107" s="218" t="str">
        <f t="shared" si="14"/>
        <v>RAMON FLORES LIRIO</v>
      </c>
      <c r="G107" s="225">
        <v>23308</v>
      </c>
      <c r="H107" s="224" t="s">
        <v>1223</v>
      </c>
      <c r="I107" s="218" t="s">
        <v>1222</v>
      </c>
      <c r="J107" s="218" t="s">
        <v>68</v>
      </c>
      <c r="K107" s="218">
        <v>3</v>
      </c>
      <c r="L107" s="218" t="s">
        <v>1215</v>
      </c>
      <c r="M107" s="226" t="s">
        <v>1735</v>
      </c>
      <c r="N107" s="227" t="s">
        <v>1736</v>
      </c>
      <c r="O107" s="224"/>
      <c r="P107" s="218" t="s">
        <v>71</v>
      </c>
      <c r="Q107" s="218" t="s">
        <v>370</v>
      </c>
      <c r="R107" s="218" t="s">
        <v>60</v>
      </c>
      <c r="S107" s="218" t="s">
        <v>59</v>
      </c>
      <c r="T107" s="218">
        <f t="shared" ca="1" si="15"/>
        <v>61</v>
      </c>
      <c r="U107" s="218" t="s">
        <v>1737</v>
      </c>
      <c r="V107" s="228"/>
      <c r="W107" s="229"/>
    </row>
    <row r="108" spans="1:47" s="214" customFormat="1" ht="30.6" customHeight="1">
      <c r="A108" s="218">
        <v>108</v>
      </c>
      <c r="B108" s="218" t="s">
        <v>1738</v>
      </c>
      <c r="C108" s="218" t="s">
        <v>1739</v>
      </c>
      <c r="D108" s="222" t="s">
        <v>1250</v>
      </c>
      <c r="E108" s="224"/>
      <c r="F108" s="218" t="str">
        <f t="shared" si="14"/>
        <v>FELIX MIRAFLOR LIRIO</v>
      </c>
      <c r="G108" s="225">
        <v>25325</v>
      </c>
      <c r="H108" s="224" t="s">
        <v>1223</v>
      </c>
      <c r="I108" s="218" t="s">
        <v>1222</v>
      </c>
      <c r="J108" s="218" t="s">
        <v>68</v>
      </c>
      <c r="K108" s="218">
        <v>3</v>
      </c>
      <c r="L108" s="218" t="s">
        <v>3135</v>
      </c>
      <c r="M108" s="226" t="s">
        <v>1740</v>
      </c>
      <c r="N108" s="227" t="s">
        <v>1741</v>
      </c>
      <c r="O108" s="224"/>
      <c r="P108" s="218" t="s">
        <v>71</v>
      </c>
      <c r="Q108" s="218" t="s">
        <v>1221</v>
      </c>
      <c r="R108" s="218" t="s">
        <v>60</v>
      </c>
      <c r="S108" s="218" t="s">
        <v>59</v>
      </c>
      <c r="T108" s="218">
        <f t="shared" ca="1" si="15"/>
        <v>56</v>
      </c>
      <c r="U108" s="218" t="s">
        <v>1742</v>
      </c>
      <c r="V108" s="228"/>
      <c r="W108" s="229"/>
    </row>
    <row r="109" spans="1:47" s="214" customFormat="1" ht="30.6" customHeight="1">
      <c r="A109" s="218">
        <v>109</v>
      </c>
      <c r="B109" s="218" t="s">
        <v>1514</v>
      </c>
      <c r="C109" s="218" t="s">
        <v>1515</v>
      </c>
      <c r="D109" s="222" t="s">
        <v>1516</v>
      </c>
      <c r="E109" s="224"/>
      <c r="F109" s="218" t="str">
        <f t="shared" si="14"/>
        <v>JUDY LITANG LONGOS</v>
      </c>
      <c r="G109" s="225">
        <v>31069</v>
      </c>
      <c r="H109" s="224" t="s">
        <v>1223</v>
      </c>
      <c r="I109" s="218" t="s">
        <v>1222</v>
      </c>
      <c r="J109" s="218" t="s">
        <v>68</v>
      </c>
      <c r="K109" s="218">
        <v>3</v>
      </c>
      <c r="L109" s="218" t="s">
        <v>183</v>
      </c>
      <c r="M109" s="226" t="s">
        <v>1517</v>
      </c>
      <c r="N109" s="227" t="s">
        <v>1518</v>
      </c>
      <c r="O109" s="224"/>
      <c r="P109" s="218" t="s">
        <v>71</v>
      </c>
      <c r="Q109" s="218" t="s">
        <v>1221</v>
      </c>
      <c r="R109" s="218" t="s">
        <v>60</v>
      </c>
      <c r="S109" s="218" t="s">
        <v>59</v>
      </c>
      <c r="T109" s="218">
        <f t="shared" ca="1" si="15"/>
        <v>40</v>
      </c>
      <c r="U109" s="218" t="s">
        <v>1519</v>
      </c>
      <c r="V109" s="228"/>
      <c r="W109" s="229"/>
    </row>
    <row r="110" spans="1:47" s="215" customFormat="1" ht="30.6" customHeight="1">
      <c r="A110" s="230">
        <v>110</v>
      </c>
      <c r="B110" s="230" t="s">
        <v>2032</v>
      </c>
      <c r="C110" s="230" t="s">
        <v>1612</v>
      </c>
      <c r="D110" s="231" t="s">
        <v>1233</v>
      </c>
      <c r="E110" s="232"/>
      <c r="F110" s="230" t="str">
        <f t="shared" si="14"/>
        <v>GERALD OPULENCIA MABAIT</v>
      </c>
      <c r="G110" s="233">
        <v>35374</v>
      </c>
      <c r="H110" s="232" t="s">
        <v>1223</v>
      </c>
      <c r="I110" s="230" t="s">
        <v>1222</v>
      </c>
      <c r="J110" s="230" t="s">
        <v>68</v>
      </c>
      <c r="K110" s="230">
        <v>3</v>
      </c>
      <c r="L110" s="230" t="s">
        <v>1215</v>
      </c>
      <c r="M110" s="234" t="s">
        <v>2033</v>
      </c>
      <c r="N110" s="235" t="s">
        <v>2034</v>
      </c>
      <c r="O110" s="232"/>
      <c r="P110" s="230" t="s">
        <v>71</v>
      </c>
      <c r="Q110" s="230" t="s">
        <v>370</v>
      </c>
      <c r="R110" s="230" t="s">
        <v>60</v>
      </c>
      <c r="S110" s="230" t="s">
        <v>59</v>
      </c>
      <c r="T110" s="230">
        <f t="shared" ca="1" si="15"/>
        <v>28</v>
      </c>
      <c r="U110" s="230" t="s">
        <v>2035</v>
      </c>
      <c r="V110" s="236"/>
      <c r="W110" s="237"/>
      <c r="X110" s="254" t="s">
        <v>386</v>
      </c>
      <c r="Y110" s="254" t="s">
        <v>917</v>
      </c>
      <c r="Z110" s="255" t="s">
        <v>2776</v>
      </c>
      <c r="AA110" s="256"/>
      <c r="AB110" s="254" t="str">
        <f t="shared" ref="AB110" si="22">TRIM(X110)&amp;" "&amp;(Y110)&amp;" "&amp;(Z110)</f>
        <v>MARIO MENDOZA BALAHADIA</v>
      </c>
      <c r="AC110" s="257">
        <v>22335</v>
      </c>
      <c r="AD110" s="256" t="s">
        <v>2775</v>
      </c>
      <c r="AE110" s="254" t="s">
        <v>1222</v>
      </c>
      <c r="AF110" s="254" t="s">
        <v>68</v>
      </c>
      <c r="AG110" s="254">
        <v>3</v>
      </c>
      <c r="AH110" s="254" t="s">
        <v>1217</v>
      </c>
      <c r="AI110" s="258" t="s">
        <v>3336</v>
      </c>
      <c r="AJ110" s="259" t="s">
        <v>3337</v>
      </c>
      <c r="AK110" s="256"/>
      <c r="AL110" s="260"/>
      <c r="AM110" s="254" t="s">
        <v>551</v>
      </c>
      <c r="AN110" s="254" t="s">
        <v>60</v>
      </c>
      <c r="AO110" s="254" t="s">
        <v>60</v>
      </c>
      <c r="AP110" s="254">
        <f t="shared" ref="AP110" ca="1" si="23">DATEDIF(AC110,TODAY(),"Y")</f>
        <v>64</v>
      </c>
      <c r="AQ110" s="254" t="s">
        <v>3338</v>
      </c>
      <c r="AR110" s="261"/>
      <c r="AS110" s="262"/>
      <c r="AT110" s="263" t="s">
        <v>3339</v>
      </c>
    </row>
    <row r="111" spans="1:47" s="214" customFormat="1" ht="30.6" customHeight="1">
      <c r="A111" s="218">
        <v>111</v>
      </c>
      <c r="B111" s="218" t="s">
        <v>956</v>
      </c>
      <c r="C111" s="218" t="s">
        <v>2227</v>
      </c>
      <c r="D111" s="222" t="s">
        <v>2228</v>
      </c>
      <c r="E111" s="224"/>
      <c r="F111" s="218" t="str">
        <f t="shared" si="14"/>
        <v>REYNALDO MALABUYOC MABILANGAN</v>
      </c>
      <c r="G111" s="225">
        <v>20913</v>
      </c>
      <c r="H111" s="224" t="s">
        <v>1223</v>
      </c>
      <c r="I111" s="218" t="s">
        <v>1222</v>
      </c>
      <c r="J111" s="218" t="s">
        <v>68</v>
      </c>
      <c r="K111" s="218">
        <v>3</v>
      </c>
      <c r="L111" s="218" t="s">
        <v>683</v>
      </c>
      <c r="M111" s="224">
        <v>29082</v>
      </c>
      <c r="N111" s="227" t="s">
        <v>2229</v>
      </c>
      <c r="O111" s="224"/>
      <c r="P111" s="218" t="s">
        <v>71</v>
      </c>
      <c r="Q111" s="218" t="s">
        <v>433</v>
      </c>
      <c r="R111" s="218" t="s">
        <v>60</v>
      </c>
      <c r="S111" s="218" t="s">
        <v>60</v>
      </c>
      <c r="T111" s="218">
        <f t="shared" ca="1" si="15"/>
        <v>68</v>
      </c>
      <c r="U111" s="218" t="s">
        <v>2230</v>
      </c>
      <c r="V111" s="228"/>
      <c r="W111" s="229"/>
    </row>
    <row r="112" spans="1:47" s="214" customFormat="1" ht="30.6" customHeight="1">
      <c r="A112" s="218">
        <v>112</v>
      </c>
      <c r="B112" s="218" t="s">
        <v>619</v>
      </c>
      <c r="C112" s="218" t="s">
        <v>988</v>
      </c>
      <c r="D112" s="222" t="s">
        <v>1465</v>
      </c>
      <c r="E112" s="224"/>
      <c r="F112" s="218" t="str">
        <f t="shared" si="14"/>
        <v>DENNIS CARANDANG MACAHIA</v>
      </c>
      <c r="G112" s="225">
        <v>24754</v>
      </c>
      <c r="H112" s="224" t="s">
        <v>1223</v>
      </c>
      <c r="I112" s="218" t="s">
        <v>1222</v>
      </c>
      <c r="J112" s="218" t="s">
        <v>68</v>
      </c>
      <c r="K112" s="218">
        <v>3</v>
      </c>
      <c r="L112" s="218" t="s">
        <v>3135</v>
      </c>
      <c r="M112" s="226" t="s">
        <v>2235</v>
      </c>
      <c r="N112" s="227" t="s">
        <v>2236</v>
      </c>
      <c r="O112" s="224"/>
      <c r="P112" s="218" t="s">
        <v>71</v>
      </c>
      <c r="Q112" s="218" t="s">
        <v>1221</v>
      </c>
      <c r="R112" s="218" t="s">
        <v>60</v>
      </c>
      <c r="S112" s="218" t="s">
        <v>60</v>
      </c>
      <c r="T112" s="218">
        <f t="shared" ca="1" si="15"/>
        <v>57</v>
      </c>
      <c r="U112" s="218" t="s">
        <v>2237</v>
      </c>
      <c r="V112" s="228"/>
      <c r="W112" s="229"/>
    </row>
    <row r="113" spans="1:23" s="214" customFormat="1" ht="30.6" customHeight="1">
      <c r="A113" s="218">
        <v>113</v>
      </c>
      <c r="B113" s="218" t="s">
        <v>460</v>
      </c>
      <c r="C113" s="218" t="s">
        <v>1229</v>
      </c>
      <c r="D113" s="222" t="s">
        <v>1465</v>
      </c>
      <c r="E113" s="224"/>
      <c r="F113" s="218" t="str">
        <f t="shared" si="14"/>
        <v>GEMMA GONZALES MACAHIA</v>
      </c>
      <c r="G113" s="225">
        <v>23934</v>
      </c>
      <c r="H113" s="224" t="s">
        <v>1223</v>
      </c>
      <c r="I113" s="218" t="s">
        <v>1222</v>
      </c>
      <c r="J113" s="218" t="s">
        <v>68</v>
      </c>
      <c r="K113" s="218">
        <v>3</v>
      </c>
      <c r="L113" s="218" t="s">
        <v>1217</v>
      </c>
      <c r="M113" s="226" t="s">
        <v>1726</v>
      </c>
      <c r="N113" s="227" t="s">
        <v>1727</v>
      </c>
      <c r="O113" s="224"/>
      <c r="P113" s="218" t="s">
        <v>71</v>
      </c>
      <c r="Q113" s="218" t="s">
        <v>127</v>
      </c>
      <c r="R113" s="218" t="s">
        <v>58</v>
      </c>
      <c r="S113" s="218" t="s">
        <v>60</v>
      </c>
      <c r="T113" s="218">
        <f t="shared" ca="1" si="15"/>
        <v>59</v>
      </c>
      <c r="U113" s="218" t="s">
        <v>1728</v>
      </c>
      <c r="V113" s="228"/>
      <c r="W113" s="229"/>
    </row>
    <row r="114" spans="1:23" s="214" customFormat="1" ht="30.6" customHeight="1">
      <c r="A114" s="218">
        <v>114</v>
      </c>
      <c r="B114" s="218" t="s">
        <v>239</v>
      </c>
      <c r="C114" s="218" t="s">
        <v>940</v>
      </c>
      <c r="D114" s="222" t="s">
        <v>1465</v>
      </c>
      <c r="E114" s="224"/>
      <c r="F114" s="218" t="str">
        <f t="shared" si="14"/>
        <v>VICTOR PEREZ MACAHIA</v>
      </c>
      <c r="G114" s="225">
        <v>22121</v>
      </c>
      <c r="H114" s="224" t="s">
        <v>1223</v>
      </c>
      <c r="I114" s="218" t="s">
        <v>1222</v>
      </c>
      <c r="J114" s="218" t="s">
        <v>68</v>
      </c>
      <c r="K114" s="218">
        <v>3</v>
      </c>
      <c r="L114" s="218" t="s">
        <v>683</v>
      </c>
      <c r="M114" s="224">
        <v>3977</v>
      </c>
      <c r="N114" s="227" t="s">
        <v>1724</v>
      </c>
      <c r="O114" s="224"/>
      <c r="P114" s="218" t="s">
        <v>71</v>
      </c>
      <c r="Q114" s="218" t="s">
        <v>433</v>
      </c>
      <c r="R114" s="218" t="s">
        <v>60</v>
      </c>
      <c r="S114" s="218" t="s">
        <v>60</v>
      </c>
      <c r="T114" s="218">
        <f t="shared" ca="1" si="15"/>
        <v>64</v>
      </c>
      <c r="U114" s="218" t="s">
        <v>1725</v>
      </c>
      <c r="V114" s="228"/>
      <c r="W114" s="229"/>
    </row>
    <row r="115" spans="1:23" s="214" customFormat="1" ht="30.6" customHeight="1">
      <c r="A115" s="218">
        <v>115</v>
      </c>
      <c r="B115" s="218" t="s">
        <v>1713</v>
      </c>
      <c r="C115" s="218" t="s">
        <v>1714</v>
      </c>
      <c r="D115" s="222" t="s">
        <v>1465</v>
      </c>
      <c r="E115" s="224"/>
      <c r="F115" s="218" t="str">
        <f t="shared" si="14"/>
        <v>HAZEL RIVERA MACAHIA</v>
      </c>
      <c r="G115" s="225">
        <v>32186</v>
      </c>
      <c r="H115" s="224" t="s">
        <v>1223</v>
      </c>
      <c r="I115" s="218" t="s">
        <v>1222</v>
      </c>
      <c r="J115" s="218" t="s">
        <v>68</v>
      </c>
      <c r="K115" s="218">
        <v>3</v>
      </c>
      <c r="L115" s="218" t="s">
        <v>1215</v>
      </c>
      <c r="M115" s="226" t="s">
        <v>1715</v>
      </c>
      <c r="N115" s="227" t="s">
        <v>1716</v>
      </c>
      <c r="O115" s="224"/>
      <c r="P115" s="218" t="s">
        <v>71</v>
      </c>
      <c r="Q115" s="218" t="s">
        <v>127</v>
      </c>
      <c r="R115" s="218" t="s">
        <v>58</v>
      </c>
      <c r="S115" s="218" t="s">
        <v>59</v>
      </c>
      <c r="T115" s="218">
        <f t="shared" ca="1" si="15"/>
        <v>37</v>
      </c>
      <c r="U115" s="218" t="s">
        <v>1717</v>
      </c>
      <c r="V115" s="228"/>
      <c r="W115" s="229"/>
    </row>
    <row r="116" spans="1:23" s="214" customFormat="1" ht="30.6" customHeight="1">
      <c r="A116" s="218">
        <v>116</v>
      </c>
      <c r="B116" s="218" t="s">
        <v>2246</v>
      </c>
      <c r="C116" s="218" t="s">
        <v>917</v>
      </c>
      <c r="D116" s="222" t="s">
        <v>2247</v>
      </c>
      <c r="E116" s="224" t="s">
        <v>1212</v>
      </c>
      <c r="F116" s="218" t="str">
        <f t="shared" si="14"/>
        <v>PALERMO MENDOZA MACALDO</v>
      </c>
      <c r="G116" s="225">
        <v>32588</v>
      </c>
      <c r="H116" s="224" t="s">
        <v>1223</v>
      </c>
      <c r="I116" s="218" t="s">
        <v>1222</v>
      </c>
      <c r="J116" s="218" t="s">
        <v>68</v>
      </c>
      <c r="K116" s="218">
        <v>3</v>
      </c>
      <c r="L116" s="218" t="s">
        <v>1215</v>
      </c>
      <c r="M116" s="226" t="s">
        <v>2248</v>
      </c>
      <c r="N116" s="227" t="s">
        <v>2249</v>
      </c>
      <c r="O116" s="224"/>
      <c r="P116" s="218" t="s">
        <v>71</v>
      </c>
      <c r="Q116" s="218" t="s">
        <v>370</v>
      </c>
      <c r="R116" s="218" t="s">
        <v>60</v>
      </c>
      <c r="S116" s="218" t="s">
        <v>59</v>
      </c>
      <c r="T116" s="218">
        <f t="shared" ca="1" si="15"/>
        <v>36</v>
      </c>
      <c r="U116" s="218" t="s">
        <v>2250</v>
      </c>
      <c r="V116" s="228"/>
      <c r="W116" s="229"/>
    </row>
    <row r="117" spans="1:23" s="214" customFormat="1" ht="30.6" customHeight="1">
      <c r="A117" s="218">
        <v>117</v>
      </c>
      <c r="B117" s="218" t="s">
        <v>1265</v>
      </c>
      <c r="C117" s="218" t="s">
        <v>1623</v>
      </c>
      <c r="D117" s="222" t="s">
        <v>1624</v>
      </c>
      <c r="E117" s="224"/>
      <c r="F117" s="218" t="str">
        <f t="shared" si="14"/>
        <v>DANILO LACABA MACASABUANG</v>
      </c>
      <c r="G117" s="225">
        <v>27144</v>
      </c>
      <c r="H117" s="224" t="s">
        <v>1223</v>
      </c>
      <c r="I117" s="218" t="s">
        <v>1222</v>
      </c>
      <c r="J117" s="218" t="s">
        <v>68</v>
      </c>
      <c r="K117" s="218">
        <v>3</v>
      </c>
      <c r="L117" s="218" t="s">
        <v>1217</v>
      </c>
      <c r="M117" s="226" t="s">
        <v>1625</v>
      </c>
      <c r="N117" s="227" t="s">
        <v>1626</v>
      </c>
      <c r="O117" s="224"/>
      <c r="P117" s="218" t="s">
        <v>71</v>
      </c>
      <c r="Q117" s="218" t="s">
        <v>1221</v>
      </c>
      <c r="R117" s="218" t="s">
        <v>60</v>
      </c>
      <c r="S117" s="218" t="s">
        <v>59</v>
      </c>
      <c r="T117" s="218">
        <f t="shared" ca="1" si="15"/>
        <v>51</v>
      </c>
      <c r="U117" s="218" t="s">
        <v>1627</v>
      </c>
      <c r="V117" s="228"/>
      <c r="W117" s="229"/>
    </row>
    <row r="118" spans="1:23" s="214" customFormat="1" ht="30.6" customHeight="1">
      <c r="A118" s="218">
        <v>118</v>
      </c>
      <c r="B118" s="218" t="s">
        <v>1718</v>
      </c>
      <c r="C118" s="218" t="s">
        <v>1719</v>
      </c>
      <c r="D118" s="222" t="s">
        <v>1720</v>
      </c>
      <c r="E118" s="224"/>
      <c r="F118" s="218" t="str">
        <f t="shared" si="14"/>
        <v>REBECCA CORDA MAGNO</v>
      </c>
      <c r="G118" s="225">
        <v>24959</v>
      </c>
      <c r="H118" s="224" t="s">
        <v>1223</v>
      </c>
      <c r="I118" s="218" t="s">
        <v>1222</v>
      </c>
      <c r="J118" s="218" t="s">
        <v>68</v>
      </c>
      <c r="K118" s="218">
        <v>3</v>
      </c>
      <c r="L118" s="218" t="s">
        <v>1217</v>
      </c>
      <c r="M118" s="226" t="s">
        <v>1721</v>
      </c>
      <c r="N118" s="227" t="s">
        <v>1722</v>
      </c>
      <c r="O118" s="224"/>
      <c r="P118" s="218" t="s">
        <v>71</v>
      </c>
      <c r="Q118" s="218" t="s">
        <v>127</v>
      </c>
      <c r="R118" s="218" t="s">
        <v>58</v>
      </c>
      <c r="S118" s="218" t="s">
        <v>59</v>
      </c>
      <c r="T118" s="218">
        <f t="shared" ca="1" si="15"/>
        <v>57</v>
      </c>
      <c r="U118" s="218" t="s">
        <v>1723</v>
      </c>
      <c r="V118" s="228"/>
      <c r="W118" s="229"/>
    </row>
    <row r="119" spans="1:23" s="214" customFormat="1" ht="30.6" customHeight="1">
      <c r="A119" s="218">
        <v>119</v>
      </c>
      <c r="B119" s="218" t="s">
        <v>2058</v>
      </c>
      <c r="C119" s="218" t="s">
        <v>2059</v>
      </c>
      <c r="D119" s="222" t="s">
        <v>2060</v>
      </c>
      <c r="E119" s="224"/>
      <c r="F119" s="218" t="str">
        <f t="shared" si="14"/>
        <v>SIMEONA NATANAUAN MAIQUEZ</v>
      </c>
      <c r="G119" s="225">
        <v>26234</v>
      </c>
      <c r="H119" s="224" t="s">
        <v>1223</v>
      </c>
      <c r="I119" s="218" t="s">
        <v>1222</v>
      </c>
      <c r="J119" s="218" t="s">
        <v>68</v>
      </c>
      <c r="K119" s="218">
        <v>3</v>
      </c>
      <c r="L119" s="218" t="s">
        <v>1217</v>
      </c>
      <c r="M119" s="226" t="s">
        <v>2061</v>
      </c>
      <c r="N119" s="227" t="s">
        <v>2062</v>
      </c>
      <c r="O119" s="224"/>
      <c r="P119" s="218" t="s">
        <v>71</v>
      </c>
      <c r="Q119" s="239" t="s">
        <v>1395</v>
      </c>
      <c r="R119" s="218" t="s">
        <v>58</v>
      </c>
      <c r="S119" s="218" t="s">
        <v>60</v>
      </c>
      <c r="T119" s="218">
        <f t="shared" ca="1" si="15"/>
        <v>53</v>
      </c>
      <c r="U119" s="218" t="s">
        <v>2063</v>
      </c>
      <c r="V119" s="228"/>
      <c r="W119" s="229"/>
    </row>
    <row r="120" spans="1:23" s="214" customFormat="1" ht="30.6" customHeight="1">
      <c r="A120" s="218">
        <v>120</v>
      </c>
      <c r="B120" s="218" t="s">
        <v>2104</v>
      </c>
      <c r="C120" s="218" t="s">
        <v>437</v>
      </c>
      <c r="D120" s="222" t="s">
        <v>1297</v>
      </c>
      <c r="E120" s="224"/>
      <c r="F120" s="218" t="str">
        <f t="shared" si="14"/>
        <v>ANAZEL CASTILLO MALABANAN</v>
      </c>
      <c r="G120" s="225">
        <v>31523</v>
      </c>
      <c r="H120" s="224" t="s">
        <v>1223</v>
      </c>
      <c r="I120" s="218" t="s">
        <v>1222</v>
      </c>
      <c r="J120" s="218" t="s">
        <v>68</v>
      </c>
      <c r="K120" s="218">
        <v>3</v>
      </c>
      <c r="L120" s="218" t="s">
        <v>1215</v>
      </c>
      <c r="M120" s="226" t="s">
        <v>2105</v>
      </c>
      <c r="N120" s="227" t="s">
        <v>2106</v>
      </c>
      <c r="O120" s="224"/>
      <c r="P120" s="218" t="s">
        <v>71</v>
      </c>
      <c r="Q120" s="218" t="s">
        <v>127</v>
      </c>
      <c r="R120" s="218" t="s">
        <v>58</v>
      </c>
      <c r="S120" s="218" t="s">
        <v>60</v>
      </c>
      <c r="T120" s="218">
        <f t="shared" ca="1" si="15"/>
        <v>39</v>
      </c>
      <c r="U120" s="218" t="s">
        <v>2107</v>
      </c>
      <c r="V120" s="228"/>
      <c r="W120" s="229"/>
    </row>
    <row r="121" spans="1:23" s="214" customFormat="1" ht="30.6" customHeight="1">
      <c r="A121" s="218">
        <v>121</v>
      </c>
      <c r="B121" s="218" t="s">
        <v>360</v>
      </c>
      <c r="C121" s="218" t="s">
        <v>1250</v>
      </c>
      <c r="D121" s="222" t="s">
        <v>2150</v>
      </c>
      <c r="E121" s="224"/>
      <c r="F121" s="218" t="str">
        <f t="shared" si="14"/>
        <v>ARNEL LIRIO MALABUYO</v>
      </c>
      <c r="G121" s="225">
        <v>25492</v>
      </c>
      <c r="H121" s="224" t="s">
        <v>1223</v>
      </c>
      <c r="I121" s="218" t="s">
        <v>1222</v>
      </c>
      <c r="J121" s="218" t="s">
        <v>68</v>
      </c>
      <c r="K121" s="218">
        <v>3</v>
      </c>
      <c r="L121" s="218" t="s">
        <v>3135</v>
      </c>
      <c r="M121" s="226" t="s">
        <v>2151</v>
      </c>
      <c r="N121" s="227" t="s">
        <v>2152</v>
      </c>
      <c r="O121" s="224"/>
      <c r="P121" s="218" t="s">
        <v>71</v>
      </c>
      <c r="Q121" s="218" t="s">
        <v>1221</v>
      </c>
      <c r="R121" s="218" t="s">
        <v>60</v>
      </c>
      <c r="S121" s="218" t="s">
        <v>60</v>
      </c>
      <c r="T121" s="218">
        <f t="shared" ca="1" si="15"/>
        <v>55</v>
      </c>
      <c r="U121" s="218" t="s">
        <v>2153</v>
      </c>
      <c r="V121" s="228"/>
      <c r="W121" s="229"/>
    </row>
    <row r="122" spans="1:23" s="214" customFormat="1" ht="30.6" customHeight="1">
      <c r="A122" s="218">
        <v>122</v>
      </c>
      <c r="B122" s="218" t="s">
        <v>1258</v>
      </c>
      <c r="C122" s="218" t="s">
        <v>1766</v>
      </c>
      <c r="D122" s="222" t="s">
        <v>1867</v>
      </c>
      <c r="E122" s="224"/>
      <c r="F122" s="218" t="str">
        <f t="shared" si="14"/>
        <v>EMILIANO REAÑO MALOKLOK</v>
      </c>
      <c r="G122" s="225">
        <v>25749</v>
      </c>
      <c r="H122" s="224" t="s">
        <v>1223</v>
      </c>
      <c r="I122" s="218" t="s">
        <v>1222</v>
      </c>
      <c r="J122" s="218" t="s">
        <v>68</v>
      </c>
      <c r="K122" s="218">
        <v>3</v>
      </c>
      <c r="L122" s="218" t="s">
        <v>1215</v>
      </c>
      <c r="M122" s="226" t="s">
        <v>1868</v>
      </c>
      <c r="N122" s="227" t="s">
        <v>1869</v>
      </c>
      <c r="O122" s="224"/>
      <c r="P122" s="218" t="s">
        <v>71</v>
      </c>
      <c r="Q122" s="218" t="s">
        <v>1221</v>
      </c>
      <c r="R122" s="218" t="s">
        <v>60</v>
      </c>
      <c r="S122" s="218" t="s">
        <v>59</v>
      </c>
      <c r="T122" s="218">
        <f t="shared" ca="1" si="15"/>
        <v>54</v>
      </c>
      <c r="U122" s="218" t="s">
        <v>1220</v>
      </c>
      <c r="V122" s="228"/>
      <c r="W122" s="229"/>
    </row>
    <row r="123" spans="1:23" s="214" customFormat="1" ht="30.6" customHeight="1">
      <c r="A123" s="218">
        <v>123</v>
      </c>
      <c r="B123" s="218" t="s">
        <v>2261</v>
      </c>
      <c r="C123" s="218" t="s">
        <v>735</v>
      </c>
      <c r="D123" s="222" t="s">
        <v>283</v>
      </c>
      <c r="E123" s="224"/>
      <c r="F123" s="218" t="str">
        <f t="shared" si="14"/>
        <v>ROEL FLORES MANALO</v>
      </c>
      <c r="G123" s="225">
        <v>26844</v>
      </c>
      <c r="H123" s="224" t="s">
        <v>1223</v>
      </c>
      <c r="I123" s="218" t="s">
        <v>1222</v>
      </c>
      <c r="J123" s="218" t="s">
        <v>68</v>
      </c>
      <c r="K123" s="218">
        <v>3</v>
      </c>
      <c r="L123" s="218" t="s">
        <v>1217</v>
      </c>
      <c r="M123" s="226" t="s">
        <v>2262</v>
      </c>
      <c r="N123" s="227" t="s">
        <v>2263</v>
      </c>
      <c r="O123" s="224"/>
      <c r="P123" s="218" t="s">
        <v>71</v>
      </c>
      <c r="Q123" s="218" t="s">
        <v>370</v>
      </c>
      <c r="R123" s="218" t="s">
        <v>60</v>
      </c>
      <c r="S123" s="218" t="s">
        <v>60</v>
      </c>
      <c r="T123" s="218">
        <f t="shared" ca="1" si="15"/>
        <v>51</v>
      </c>
      <c r="U123" s="218" t="s">
        <v>2264</v>
      </c>
      <c r="V123" s="228"/>
      <c r="W123" s="229"/>
    </row>
    <row r="124" spans="1:23" s="214" customFormat="1" ht="30.6" customHeight="1">
      <c r="A124" s="218">
        <v>124</v>
      </c>
      <c r="B124" s="218" t="s">
        <v>1384</v>
      </c>
      <c r="C124" s="218" t="s">
        <v>1385</v>
      </c>
      <c r="D124" s="222" t="s">
        <v>1386</v>
      </c>
      <c r="E124" s="224"/>
      <c r="F124" s="218" t="str">
        <f t="shared" si="14"/>
        <v>LUZVIMINDA GOMEZ MANGILIN</v>
      </c>
      <c r="G124" s="225">
        <v>29283</v>
      </c>
      <c r="H124" s="224" t="s">
        <v>1223</v>
      </c>
      <c r="I124" s="218" t="s">
        <v>1222</v>
      </c>
      <c r="J124" s="218" t="s">
        <v>68</v>
      </c>
      <c r="K124" s="218">
        <v>3</v>
      </c>
      <c r="L124" s="218" t="s">
        <v>1213</v>
      </c>
      <c r="M124" s="226" t="s">
        <v>1387</v>
      </c>
      <c r="N124" s="227" t="s">
        <v>1388</v>
      </c>
      <c r="O124" s="224"/>
      <c r="P124" s="218" t="s">
        <v>71</v>
      </c>
      <c r="Q124" s="218" t="s">
        <v>127</v>
      </c>
      <c r="R124" s="218" t="s">
        <v>58</v>
      </c>
      <c r="S124" s="218" t="s">
        <v>60</v>
      </c>
      <c r="T124" s="218">
        <f t="shared" ca="1" si="15"/>
        <v>45</v>
      </c>
      <c r="U124" s="218" t="s">
        <v>1389</v>
      </c>
      <c r="V124" s="228"/>
      <c r="W124" s="229"/>
    </row>
    <row r="125" spans="1:23" s="214" customFormat="1" ht="30.6" customHeight="1">
      <c r="A125" s="218">
        <v>125</v>
      </c>
      <c r="B125" s="218" t="s">
        <v>1955</v>
      </c>
      <c r="C125" s="218" t="s">
        <v>1956</v>
      </c>
      <c r="D125" s="222" t="s">
        <v>1957</v>
      </c>
      <c r="E125" s="224"/>
      <c r="F125" s="218" t="str">
        <f t="shared" si="14"/>
        <v>ELENA LUYAO MARCELLONES</v>
      </c>
      <c r="G125" s="225">
        <v>27252</v>
      </c>
      <c r="H125" s="224" t="s">
        <v>1223</v>
      </c>
      <c r="I125" s="218" t="s">
        <v>1222</v>
      </c>
      <c r="J125" s="218" t="s">
        <v>68</v>
      </c>
      <c r="K125" s="218">
        <v>3</v>
      </c>
      <c r="L125" s="218" t="s">
        <v>183</v>
      </c>
      <c r="M125" s="226" t="s">
        <v>1958</v>
      </c>
      <c r="N125" s="227" t="s">
        <v>1959</v>
      </c>
      <c r="O125" s="224"/>
      <c r="P125" s="218" t="s">
        <v>71</v>
      </c>
      <c r="Q125" s="218" t="s">
        <v>127</v>
      </c>
      <c r="R125" s="218" t="s">
        <v>58</v>
      </c>
      <c r="S125" s="218" t="s">
        <v>60</v>
      </c>
      <c r="T125" s="218">
        <f t="shared" ca="1" si="15"/>
        <v>50</v>
      </c>
      <c r="U125" s="218" t="s">
        <v>1960</v>
      </c>
      <c r="V125" s="228"/>
      <c r="W125" s="229"/>
    </row>
    <row r="126" spans="1:23" s="214" customFormat="1" ht="30.6" customHeight="1">
      <c r="A126" s="218">
        <v>126</v>
      </c>
      <c r="B126" s="218" t="s">
        <v>2012</v>
      </c>
      <c r="C126" s="218" t="s">
        <v>2013</v>
      </c>
      <c r="D126" s="222" t="s">
        <v>2014</v>
      </c>
      <c r="E126" s="224"/>
      <c r="F126" s="218" t="str">
        <f t="shared" si="14"/>
        <v>FRED GAVIOLA MARCELO</v>
      </c>
      <c r="G126" s="225">
        <v>21825</v>
      </c>
      <c r="H126" s="224" t="s">
        <v>1223</v>
      </c>
      <c r="I126" s="218" t="s">
        <v>1222</v>
      </c>
      <c r="J126" s="218" t="s">
        <v>68</v>
      </c>
      <c r="K126" s="218">
        <v>3</v>
      </c>
      <c r="L126" s="218" t="s">
        <v>1213</v>
      </c>
      <c r="M126" s="226" t="s">
        <v>2015</v>
      </c>
      <c r="N126" s="227" t="s">
        <v>2016</v>
      </c>
      <c r="O126" s="224"/>
      <c r="P126" s="218" t="s">
        <v>71</v>
      </c>
      <c r="Q126" s="218" t="s">
        <v>370</v>
      </c>
      <c r="R126" s="218" t="s">
        <v>60</v>
      </c>
      <c r="S126" s="218" t="s">
        <v>60</v>
      </c>
      <c r="T126" s="218">
        <f t="shared" ca="1" si="15"/>
        <v>65</v>
      </c>
      <c r="U126" s="218" t="s">
        <v>2017</v>
      </c>
      <c r="V126" s="228"/>
      <c r="W126" s="229"/>
    </row>
    <row r="127" spans="1:23" s="214" customFormat="1" ht="30.6" customHeight="1">
      <c r="A127" s="218">
        <v>127</v>
      </c>
      <c r="B127" s="218" t="s">
        <v>1379</v>
      </c>
      <c r="C127" s="218" t="s">
        <v>1020</v>
      </c>
      <c r="D127" s="222" t="s">
        <v>1380</v>
      </c>
      <c r="E127" s="224"/>
      <c r="F127" s="218" t="str">
        <f t="shared" si="14"/>
        <v>CYNTHIA MEDINA MAULEON</v>
      </c>
      <c r="G127" s="225">
        <v>21214</v>
      </c>
      <c r="H127" s="224" t="s">
        <v>1223</v>
      </c>
      <c r="I127" s="218" t="s">
        <v>1222</v>
      </c>
      <c r="J127" s="218" t="s">
        <v>68</v>
      </c>
      <c r="K127" s="218">
        <v>3</v>
      </c>
      <c r="L127" s="218" t="s">
        <v>1215</v>
      </c>
      <c r="M127" s="226" t="s">
        <v>1381</v>
      </c>
      <c r="N127" s="227" t="s">
        <v>1382</v>
      </c>
      <c r="O127" s="224"/>
      <c r="P127" s="218" t="s">
        <v>71</v>
      </c>
      <c r="Q127" s="218" t="s">
        <v>433</v>
      </c>
      <c r="R127" s="218" t="s">
        <v>58</v>
      </c>
      <c r="S127" s="218" t="s">
        <v>60</v>
      </c>
      <c r="T127" s="218">
        <f t="shared" ca="1" si="15"/>
        <v>67</v>
      </c>
      <c r="U127" s="218" t="s">
        <v>1383</v>
      </c>
      <c r="V127" s="228"/>
      <c r="W127" s="229"/>
    </row>
    <row r="128" spans="1:23" s="214" customFormat="1" ht="30.6" customHeight="1">
      <c r="A128" s="218">
        <v>128</v>
      </c>
      <c r="B128" s="218" t="s">
        <v>276</v>
      </c>
      <c r="C128" s="218" t="s">
        <v>1307</v>
      </c>
      <c r="D128" s="222" t="s">
        <v>917</v>
      </c>
      <c r="E128" s="224"/>
      <c r="F128" s="218" t="str">
        <f t="shared" si="14"/>
        <v>MYRNA LUMBRES MENDOZA</v>
      </c>
      <c r="G128" s="225">
        <v>29628</v>
      </c>
      <c r="H128" s="224" t="s">
        <v>1223</v>
      </c>
      <c r="I128" s="218" t="s">
        <v>1222</v>
      </c>
      <c r="J128" s="218" t="s">
        <v>68</v>
      </c>
      <c r="K128" s="218">
        <v>3</v>
      </c>
      <c r="L128" s="218" t="s">
        <v>1215</v>
      </c>
      <c r="M128" s="238" t="s">
        <v>1308</v>
      </c>
      <c r="N128" s="227" t="s">
        <v>1309</v>
      </c>
      <c r="O128" s="224"/>
      <c r="P128" s="218" t="s">
        <v>71</v>
      </c>
      <c r="Q128" s="218" t="s">
        <v>114</v>
      </c>
      <c r="R128" s="218" t="s">
        <v>58</v>
      </c>
      <c r="S128" s="218" t="s">
        <v>60</v>
      </c>
      <c r="T128" s="218">
        <f t="shared" ca="1" si="15"/>
        <v>44</v>
      </c>
      <c r="U128" s="218" t="s">
        <v>1310</v>
      </c>
      <c r="V128" s="228"/>
      <c r="W128" s="229"/>
    </row>
    <row r="129" spans="1:46" s="214" customFormat="1" ht="30.6" customHeight="1">
      <c r="A129" s="218">
        <v>129</v>
      </c>
      <c r="B129" s="218" t="s">
        <v>2077</v>
      </c>
      <c r="C129" s="218" t="s">
        <v>2078</v>
      </c>
      <c r="D129" s="222" t="s">
        <v>2079</v>
      </c>
      <c r="E129" s="224" t="s">
        <v>592</v>
      </c>
      <c r="F129" s="218" t="str">
        <f t="shared" ref="F129:F192" si="24">TRIM(B129)&amp;" "&amp;(C129)&amp;" "&amp;(D129)</f>
        <v>DOMINGO DANILA MODINO</v>
      </c>
      <c r="G129" s="225">
        <v>25139</v>
      </c>
      <c r="H129" s="224" t="s">
        <v>1223</v>
      </c>
      <c r="I129" s="218" t="s">
        <v>1222</v>
      </c>
      <c r="J129" s="218" t="s">
        <v>68</v>
      </c>
      <c r="K129" s="218">
        <v>3</v>
      </c>
      <c r="L129" s="218" t="s">
        <v>1217</v>
      </c>
      <c r="M129" s="226" t="s">
        <v>2080</v>
      </c>
      <c r="N129" s="227" t="s">
        <v>2081</v>
      </c>
      <c r="O129" s="224"/>
      <c r="P129" s="218" t="s">
        <v>71</v>
      </c>
      <c r="Q129" s="239" t="s">
        <v>104</v>
      </c>
      <c r="R129" s="218" t="s">
        <v>60</v>
      </c>
      <c r="S129" s="218" t="s">
        <v>60</v>
      </c>
      <c r="T129" s="218">
        <f t="shared" ref="T129:T192" ca="1" si="25">DATEDIF(G129,TODAY(),"Y")</f>
        <v>56</v>
      </c>
      <c r="U129" s="218" t="s">
        <v>2082</v>
      </c>
      <c r="V129" s="228"/>
      <c r="W129" s="229"/>
    </row>
    <row r="130" spans="1:46" s="214" customFormat="1" ht="30.6" customHeight="1">
      <c r="A130" s="218">
        <v>130</v>
      </c>
      <c r="B130" s="218" t="s">
        <v>1916</v>
      </c>
      <c r="C130" s="218"/>
      <c r="D130" s="222" t="s">
        <v>1917</v>
      </c>
      <c r="E130" s="224"/>
      <c r="F130" s="218" t="str">
        <f t="shared" si="24"/>
        <v>MARIA PAULA  MONEVA</v>
      </c>
      <c r="G130" s="225">
        <v>36292</v>
      </c>
      <c r="H130" s="224" t="s">
        <v>1223</v>
      </c>
      <c r="I130" s="218" t="s">
        <v>1222</v>
      </c>
      <c r="J130" s="218" t="s">
        <v>68</v>
      </c>
      <c r="K130" s="218">
        <v>3</v>
      </c>
      <c r="L130" s="218" t="s">
        <v>1215</v>
      </c>
      <c r="M130" s="226" t="s">
        <v>1918</v>
      </c>
      <c r="N130" s="227" t="s">
        <v>1919</v>
      </c>
      <c r="O130" s="224"/>
      <c r="P130" s="218" t="s">
        <v>71</v>
      </c>
      <c r="Q130" s="218" t="s">
        <v>114</v>
      </c>
      <c r="R130" s="218" t="s">
        <v>58</v>
      </c>
      <c r="S130" s="218" t="s">
        <v>59</v>
      </c>
      <c r="T130" s="218">
        <f t="shared" ca="1" si="25"/>
        <v>26</v>
      </c>
      <c r="U130" s="218" t="s">
        <v>1920</v>
      </c>
      <c r="V130" s="228"/>
      <c r="W130" s="229"/>
    </row>
    <row r="131" spans="1:46" s="214" customFormat="1" ht="30.6" customHeight="1">
      <c r="A131" s="218">
        <v>131</v>
      </c>
      <c r="B131" s="218" t="s">
        <v>2040</v>
      </c>
      <c r="C131" s="218" t="s">
        <v>283</v>
      </c>
      <c r="D131" s="222" t="s">
        <v>2041</v>
      </c>
      <c r="E131" s="224"/>
      <c r="F131" s="218" t="str">
        <f t="shared" si="24"/>
        <v>MERLINDA MANALO MONTEALEGRE</v>
      </c>
      <c r="G131" s="225">
        <v>24586</v>
      </c>
      <c r="H131" s="224" t="s">
        <v>1223</v>
      </c>
      <c r="I131" s="218" t="s">
        <v>1222</v>
      </c>
      <c r="J131" s="218" t="s">
        <v>68</v>
      </c>
      <c r="K131" s="218">
        <v>3</v>
      </c>
      <c r="L131" s="218" t="s">
        <v>1202</v>
      </c>
      <c r="M131" s="226" t="s">
        <v>2042</v>
      </c>
      <c r="N131" s="227" t="s">
        <v>2043</v>
      </c>
      <c r="O131" s="224"/>
      <c r="P131" s="218" t="s">
        <v>71</v>
      </c>
      <c r="Q131" s="218" t="s">
        <v>127</v>
      </c>
      <c r="R131" s="218" t="s">
        <v>58</v>
      </c>
      <c r="S131" s="218" t="s">
        <v>60</v>
      </c>
      <c r="T131" s="218">
        <f t="shared" ca="1" si="25"/>
        <v>58</v>
      </c>
      <c r="U131" s="218" t="s">
        <v>2044</v>
      </c>
      <c r="V131" s="228"/>
      <c r="W131" s="229"/>
    </row>
    <row r="132" spans="1:46" s="214" customFormat="1" ht="30.6" customHeight="1">
      <c r="A132" s="218">
        <v>132</v>
      </c>
      <c r="B132" s="218" t="s">
        <v>2083</v>
      </c>
      <c r="C132" s="218" t="s">
        <v>436</v>
      </c>
      <c r="D132" s="222" t="s">
        <v>2084</v>
      </c>
      <c r="E132" s="224"/>
      <c r="F132" s="218" t="str">
        <f t="shared" si="24"/>
        <v>MAY DELGADO MORONG</v>
      </c>
      <c r="G132" s="225">
        <v>23821</v>
      </c>
      <c r="H132" s="224" t="s">
        <v>1223</v>
      </c>
      <c r="I132" s="218" t="s">
        <v>1222</v>
      </c>
      <c r="J132" s="218" t="s">
        <v>68</v>
      </c>
      <c r="K132" s="218">
        <v>3</v>
      </c>
      <c r="L132" s="218" t="s">
        <v>1217</v>
      </c>
      <c r="M132" s="226" t="s">
        <v>2085</v>
      </c>
      <c r="N132" s="227" t="s">
        <v>2086</v>
      </c>
      <c r="O132" s="224"/>
      <c r="P132" s="218" t="s">
        <v>71</v>
      </c>
      <c r="Q132" s="218" t="s">
        <v>127</v>
      </c>
      <c r="R132" s="218" t="s">
        <v>58</v>
      </c>
      <c r="S132" s="218" t="s">
        <v>59</v>
      </c>
      <c r="T132" s="218">
        <f t="shared" ca="1" si="25"/>
        <v>60</v>
      </c>
      <c r="U132" s="218" t="s">
        <v>2087</v>
      </c>
      <c r="V132" s="228"/>
      <c r="W132" s="229"/>
    </row>
    <row r="133" spans="1:46" s="214" customFormat="1" ht="30.6" customHeight="1">
      <c r="A133" s="218">
        <v>133</v>
      </c>
      <c r="B133" s="218" t="s">
        <v>1275</v>
      </c>
      <c r="C133" s="218" t="s">
        <v>1276</v>
      </c>
      <c r="D133" s="222" t="s">
        <v>1277</v>
      </c>
      <c r="E133" s="224"/>
      <c r="F133" s="218" t="str">
        <f t="shared" si="24"/>
        <v>ROSEMAE WAGAN NIMEDES</v>
      </c>
      <c r="G133" s="225">
        <v>36479</v>
      </c>
      <c r="H133" s="224" t="s">
        <v>1223</v>
      </c>
      <c r="I133" s="218" t="s">
        <v>1222</v>
      </c>
      <c r="J133" s="218" t="s">
        <v>68</v>
      </c>
      <c r="K133" s="218">
        <v>3</v>
      </c>
      <c r="L133" s="218" t="s">
        <v>1215</v>
      </c>
      <c r="M133" s="238" t="s">
        <v>1278</v>
      </c>
      <c r="N133" s="227" t="s">
        <v>1279</v>
      </c>
      <c r="O133" s="224"/>
      <c r="P133" s="218" t="s">
        <v>71</v>
      </c>
      <c r="Q133" s="218" t="s">
        <v>127</v>
      </c>
      <c r="R133" s="218" t="s">
        <v>58</v>
      </c>
      <c r="S133" s="218" t="s">
        <v>60</v>
      </c>
      <c r="T133" s="218">
        <f t="shared" ca="1" si="25"/>
        <v>25</v>
      </c>
      <c r="U133" s="218" t="s">
        <v>1280</v>
      </c>
      <c r="V133" s="228"/>
      <c r="W133" s="229"/>
    </row>
    <row r="134" spans="1:46" s="214" customFormat="1" ht="30.6" customHeight="1">
      <c r="A134" s="218">
        <v>134</v>
      </c>
      <c r="B134" s="218" t="s">
        <v>1800</v>
      </c>
      <c r="C134" s="218" t="s">
        <v>437</v>
      </c>
      <c r="D134" s="222" t="s">
        <v>1801</v>
      </c>
      <c r="E134" s="224"/>
      <c r="F134" s="218" t="str">
        <f t="shared" si="24"/>
        <v>LIZA CASTILLO OARES</v>
      </c>
      <c r="G134" s="225">
        <v>25401</v>
      </c>
      <c r="H134" s="224" t="s">
        <v>1223</v>
      </c>
      <c r="I134" s="218" t="s">
        <v>1222</v>
      </c>
      <c r="J134" s="218" t="s">
        <v>68</v>
      </c>
      <c r="K134" s="218">
        <v>3</v>
      </c>
      <c r="L134" s="218" t="s">
        <v>1217</v>
      </c>
      <c r="M134" s="226" t="s">
        <v>1802</v>
      </c>
      <c r="N134" s="227" t="s">
        <v>1803</v>
      </c>
      <c r="O134" s="224"/>
      <c r="P134" s="218" t="s">
        <v>71</v>
      </c>
      <c r="Q134" s="218" t="s">
        <v>127</v>
      </c>
      <c r="R134" s="218" t="s">
        <v>58</v>
      </c>
      <c r="S134" s="218" t="s">
        <v>60</v>
      </c>
      <c r="T134" s="218">
        <f t="shared" ca="1" si="25"/>
        <v>55</v>
      </c>
      <c r="U134" s="218" t="s">
        <v>1804</v>
      </c>
      <c r="V134" s="228"/>
      <c r="W134" s="229"/>
    </row>
    <row r="135" spans="1:46" s="214" customFormat="1" ht="30.6" customHeight="1">
      <c r="A135" s="218">
        <v>135</v>
      </c>
      <c r="B135" s="218" t="s">
        <v>2298</v>
      </c>
      <c r="C135" s="218" t="s">
        <v>2299</v>
      </c>
      <c r="D135" s="222" t="s">
        <v>2300</v>
      </c>
      <c r="E135" s="224"/>
      <c r="F135" s="218" t="str">
        <f t="shared" si="24"/>
        <v>MARIA SALVE NACOR OFFEMARIA</v>
      </c>
      <c r="G135" s="225">
        <v>33935</v>
      </c>
      <c r="H135" s="224" t="s">
        <v>1223</v>
      </c>
      <c r="I135" s="218" t="s">
        <v>1222</v>
      </c>
      <c r="J135" s="218" t="s">
        <v>68</v>
      </c>
      <c r="K135" s="218">
        <v>3</v>
      </c>
      <c r="L135" s="218" t="s">
        <v>842</v>
      </c>
      <c r="M135" s="226" t="s">
        <v>2301</v>
      </c>
      <c r="N135" s="227" t="s">
        <v>2302</v>
      </c>
      <c r="O135" s="224"/>
      <c r="P135" s="218" t="s">
        <v>71</v>
      </c>
      <c r="Q135" s="218" t="s">
        <v>72</v>
      </c>
      <c r="R135" s="218" t="s">
        <v>58</v>
      </c>
      <c r="S135" s="218" t="s">
        <v>59</v>
      </c>
      <c r="T135" s="218">
        <f t="shared" ca="1" si="25"/>
        <v>32</v>
      </c>
      <c r="U135" s="218" t="s">
        <v>2303</v>
      </c>
      <c r="V135" s="228"/>
      <c r="W135" s="229"/>
    </row>
    <row r="136" spans="1:46" s="214" customFormat="1" ht="30.6" customHeight="1">
      <c r="A136" s="218">
        <v>136</v>
      </c>
      <c r="B136" s="218" t="s">
        <v>2238</v>
      </c>
      <c r="C136" s="218" t="s">
        <v>1931</v>
      </c>
      <c r="D136" s="222" t="s">
        <v>1359</v>
      </c>
      <c r="E136" s="224"/>
      <c r="F136" s="218" t="str">
        <f t="shared" si="24"/>
        <v>AIRA MAE GLYSSA ABAD ONTE</v>
      </c>
      <c r="G136" s="225">
        <v>36673</v>
      </c>
      <c r="H136" s="224" t="s">
        <v>1223</v>
      </c>
      <c r="I136" s="218" t="s">
        <v>1222</v>
      </c>
      <c r="J136" s="218" t="s">
        <v>68</v>
      </c>
      <c r="K136" s="218">
        <v>3</v>
      </c>
      <c r="L136" s="218" t="s">
        <v>183</v>
      </c>
      <c r="M136" s="226" t="s">
        <v>2239</v>
      </c>
      <c r="N136" s="227" t="s">
        <v>2240</v>
      </c>
      <c r="O136" s="224"/>
      <c r="P136" s="218" t="s">
        <v>71</v>
      </c>
      <c r="Q136" s="218" t="s">
        <v>72</v>
      </c>
      <c r="R136" s="218" t="s">
        <v>58</v>
      </c>
      <c r="S136" s="218" t="s">
        <v>59</v>
      </c>
      <c r="T136" s="218">
        <f t="shared" ca="1" si="25"/>
        <v>25</v>
      </c>
      <c r="U136" s="218" t="s">
        <v>2241</v>
      </c>
      <c r="V136" s="228"/>
      <c r="W136" s="229"/>
    </row>
    <row r="137" spans="1:46" s="215" customFormat="1" ht="30.6" customHeight="1">
      <c r="A137" s="230">
        <v>137</v>
      </c>
      <c r="B137" s="230" t="s">
        <v>1796</v>
      </c>
      <c r="C137" s="230" t="s">
        <v>988</v>
      </c>
      <c r="D137" s="231" t="s">
        <v>1612</v>
      </c>
      <c r="E137" s="232"/>
      <c r="F137" s="230" t="str">
        <f t="shared" si="24"/>
        <v>RODELIO CARANDANG OPULENCIA</v>
      </c>
      <c r="G137" s="233">
        <v>25622</v>
      </c>
      <c r="H137" s="232" t="s">
        <v>1223</v>
      </c>
      <c r="I137" s="230" t="s">
        <v>1222</v>
      </c>
      <c r="J137" s="230" t="s">
        <v>68</v>
      </c>
      <c r="K137" s="230">
        <v>3</v>
      </c>
      <c r="L137" s="230" t="s">
        <v>3135</v>
      </c>
      <c r="M137" s="234" t="s">
        <v>1797</v>
      </c>
      <c r="N137" s="235" t="s">
        <v>1798</v>
      </c>
      <c r="O137" s="232"/>
      <c r="P137" s="230" t="s">
        <v>71</v>
      </c>
      <c r="Q137" s="230" t="s">
        <v>370</v>
      </c>
      <c r="R137" s="230" t="s">
        <v>60</v>
      </c>
      <c r="S137" s="230" t="s">
        <v>60</v>
      </c>
      <c r="T137" s="230">
        <f t="shared" ca="1" si="25"/>
        <v>55</v>
      </c>
      <c r="U137" s="230" t="s">
        <v>1799</v>
      </c>
      <c r="V137" s="236"/>
      <c r="W137" s="237"/>
      <c r="X137" s="254" t="s">
        <v>3340</v>
      </c>
      <c r="Y137" s="254" t="s">
        <v>940</v>
      </c>
      <c r="Z137" s="255" t="s">
        <v>2326</v>
      </c>
      <c r="AA137" s="256"/>
      <c r="AB137" s="254" t="str">
        <f t="shared" ref="AB137" si="26">TRIM(X137)&amp;" "&amp;(Y137)&amp;" "&amp;(Z137)</f>
        <v>APOLINARIO PEREZ MILLARES</v>
      </c>
      <c r="AC137" s="257">
        <v>24215</v>
      </c>
      <c r="AD137" s="256" t="s">
        <v>2775</v>
      </c>
      <c r="AE137" s="254" t="s">
        <v>1222</v>
      </c>
      <c r="AF137" s="254" t="s">
        <v>68</v>
      </c>
      <c r="AG137" s="254">
        <v>3</v>
      </c>
      <c r="AH137" s="254" t="s">
        <v>1217</v>
      </c>
      <c r="AI137" s="258" t="s">
        <v>3341</v>
      </c>
      <c r="AJ137" s="259" t="s">
        <v>3342</v>
      </c>
      <c r="AK137" s="256"/>
      <c r="AL137" s="260"/>
      <c r="AM137" s="254" t="s">
        <v>370</v>
      </c>
      <c r="AN137" s="254" t="s">
        <v>60</v>
      </c>
      <c r="AO137" s="254" t="s">
        <v>60</v>
      </c>
      <c r="AP137" s="254">
        <f t="shared" ref="AP137" ca="1" si="27">DATEDIF(AC137,TODAY(),"Y")</f>
        <v>59</v>
      </c>
      <c r="AQ137" s="254" t="s">
        <v>3343</v>
      </c>
      <c r="AR137" s="261"/>
      <c r="AS137" s="262"/>
      <c r="AT137" s="263" t="s">
        <v>3344</v>
      </c>
    </row>
    <row r="138" spans="1:46" s="214" customFormat="1" ht="30.6" customHeight="1">
      <c r="A138" s="218">
        <v>138</v>
      </c>
      <c r="B138" s="218" t="s">
        <v>2125</v>
      </c>
      <c r="C138" s="218" t="s">
        <v>382</v>
      </c>
      <c r="D138" s="222" t="s">
        <v>1612</v>
      </c>
      <c r="E138" s="224"/>
      <c r="F138" s="218" t="str">
        <f t="shared" si="24"/>
        <v>ARRON SEDRICK ORENSE OPULENCIA</v>
      </c>
      <c r="G138" s="225">
        <v>33996</v>
      </c>
      <c r="H138" s="224" t="s">
        <v>1223</v>
      </c>
      <c r="I138" s="218" t="s">
        <v>1222</v>
      </c>
      <c r="J138" s="218" t="s">
        <v>68</v>
      </c>
      <c r="K138" s="218">
        <v>3</v>
      </c>
      <c r="L138" s="218" t="s">
        <v>1215</v>
      </c>
      <c r="M138" s="226" t="s">
        <v>2126</v>
      </c>
      <c r="N138" s="227" t="s">
        <v>2127</v>
      </c>
      <c r="O138" s="224"/>
      <c r="P138" s="218" t="s">
        <v>71</v>
      </c>
      <c r="Q138" s="218" t="s">
        <v>370</v>
      </c>
      <c r="R138" s="218" t="s">
        <v>60</v>
      </c>
      <c r="S138" s="218" t="s">
        <v>59</v>
      </c>
      <c r="T138" s="218">
        <f t="shared" ca="1" si="25"/>
        <v>32</v>
      </c>
      <c r="U138" s="218" t="s">
        <v>2128</v>
      </c>
      <c r="V138" s="228"/>
      <c r="W138" s="229"/>
    </row>
    <row r="139" spans="1:46" s="214" customFormat="1" ht="30.6" customHeight="1">
      <c r="A139" s="218">
        <v>139</v>
      </c>
      <c r="B139" s="218" t="s">
        <v>1610</v>
      </c>
      <c r="C139" s="218" t="s">
        <v>1611</v>
      </c>
      <c r="D139" s="222" t="s">
        <v>1612</v>
      </c>
      <c r="E139" s="224"/>
      <c r="F139" s="218" t="str">
        <f t="shared" si="24"/>
        <v>CINDER MARGARET SECRETO OPULENCIA</v>
      </c>
      <c r="G139" s="225">
        <v>37536</v>
      </c>
      <c r="H139" s="224" t="s">
        <v>1223</v>
      </c>
      <c r="I139" s="218" t="s">
        <v>1222</v>
      </c>
      <c r="J139" s="218" t="s">
        <v>68</v>
      </c>
      <c r="K139" s="218">
        <v>3</v>
      </c>
      <c r="L139" s="218" t="s">
        <v>1215</v>
      </c>
      <c r="M139" s="226" t="s">
        <v>1613</v>
      </c>
      <c r="N139" s="227" t="s">
        <v>1614</v>
      </c>
      <c r="O139" s="224"/>
      <c r="P139" s="218" t="s">
        <v>71</v>
      </c>
      <c r="Q139" s="218" t="s">
        <v>127</v>
      </c>
      <c r="R139" s="218" t="s">
        <v>58</v>
      </c>
      <c r="S139" s="218" t="s">
        <v>59</v>
      </c>
      <c r="T139" s="218">
        <f t="shared" ca="1" si="25"/>
        <v>22</v>
      </c>
      <c r="U139" s="218" t="s">
        <v>1615</v>
      </c>
      <c r="V139" s="228"/>
      <c r="W139" s="229"/>
    </row>
    <row r="140" spans="1:46" s="214" customFormat="1" ht="30.6" customHeight="1">
      <c r="A140" s="218">
        <v>140</v>
      </c>
      <c r="B140" s="218" t="s">
        <v>2023</v>
      </c>
      <c r="C140" s="218" t="s">
        <v>1611</v>
      </c>
      <c r="D140" s="222" t="s">
        <v>1612</v>
      </c>
      <c r="E140" s="224"/>
      <c r="F140" s="218" t="str">
        <f t="shared" si="24"/>
        <v>ERICKA SECRETO OPULENCIA</v>
      </c>
      <c r="G140" s="225">
        <v>36624</v>
      </c>
      <c r="H140" s="224" t="s">
        <v>1223</v>
      </c>
      <c r="I140" s="218" t="s">
        <v>1222</v>
      </c>
      <c r="J140" s="218" t="s">
        <v>68</v>
      </c>
      <c r="K140" s="218">
        <v>3</v>
      </c>
      <c r="L140" s="218" t="s">
        <v>1215</v>
      </c>
      <c r="M140" s="226" t="s">
        <v>2024</v>
      </c>
      <c r="N140" s="227" t="s">
        <v>2025</v>
      </c>
      <c r="O140" s="224"/>
      <c r="P140" s="218" t="s">
        <v>71</v>
      </c>
      <c r="Q140" s="218" t="s">
        <v>72</v>
      </c>
      <c r="R140" s="218" t="s">
        <v>58</v>
      </c>
      <c r="S140" s="218" t="s">
        <v>59</v>
      </c>
      <c r="T140" s="218">
        <f t="shared" ca="1" si="25"/>
        <v>25</v>
      </c>
      <c r="U140" s="218" t="s">
        <v>2026</v>
      </c>
      <c r="V140" s="228"/>
      <c r="W140" s="229"/>
    </row>
    <row r="141" spans="1:46" s="214" customFormat="1" ht="30.6" customHeight="1">
      <c r="A141" s="218">
        <v>141</v>
      </c>
      <c r="B141" s="218" t="s">
        <v>1482</v>
      </c>
      <c r="C141" s="218" t="s">
        <v>1483</v>
      </c>
      <c r="D141" s="222" t="s">
        <v>1484</v>
      </c>
      <c r="E141" s="224"/>
      <c r="F141" s="218" t="str">
        <f t="shared" si="24"/>
        <v>ROMULO NAVAERA ORILLO</v>
      </c>
      <c r="G141" s="225">
        <v>25086</v>
      </c>
      <c r="H141" s="224" t="s">
        <v>1223</v>
      </c>
      <c r="I141" s="218" t="s">
        <v>1222</v>
      </c>
      <c r="J141" s="218" t="s">
        <v>68</v>
      </c>
      <c r="K141" s="218">
        <v>3</v>
      </c>
      <c r="L141" s="218" t="s">
        <v>1217</v>
      </c>
      <c r="M141" s="226" t="s">
        <v>1485</v>
      </c>
      <c r="N141" s="227" t="s">
        <v>1486</v>
      </c>
      <c r="O141" s="224"/>
      <c r="P141" s="218" t="s">
        <v>71</v>
      </c>
      <c r="Q141" s="218" t="s">
        <v>1221</v>
      </c>
      <c r="R141" s="218" t="s">
        <v>60</v>
      </c>
      <c r="S141" s="218" t="s">
        <v>59</v>
      </c>
      <c r="T141" s="218">
        <f t="shared" ca="1" si="25"/>
        <v>56</v>
      </c>
      <c r="U141" s="218" t="s">
        <v>1487</v>
      </c>
      <c r="V141" s="228"/>
      <c r="W141" s="229"/>
    </row>
    <row r="142" spans="1:46" s="214" customFormat="1" ht="30.6" customHeight="1">
      <c r="A142" s="218">
        <v>142</v>
      </c>
      <c r="B142" s="218" t="s">
        <v>1791</v>
      </c>
      <c r="C142" s="218" t="s">
        <v>1417</v>
      </c>
      <c r="D142" s="222" t="s">
        <v>1792</v>
      </c>
      <c r="E142" s="224"/>
      <c r="F142" s="218" t="str">
        <f t="shared" si="24"/>
        <v>MARY CRIS DELA CUEVA OROCIO</v>
      </c>
      <c r="G142" s="225">
        <v>31072</v>
      </c>
      <c r="H142" s="224" t="s">
        <v>1223</v>
      </c>
      <c r="I142" s="218" t="s">
        <v>1222</v>
      </c>
      <c r="J142" s="218" t="s">
        <v>68</v>
      </c>
      <c r="K142" s="218">
        <v>3</v>
      </c>
      <c r="L142" s="218" t="s">
        <v>1213</v>
      </c>
      <c r="M142" s="226" t="s">
        <v>1793</v>
      </c>
      <c r="N142" s="227" t="s">
        <v>1794</v>
      </c>
      <c r="O142" s="224"/>
      <c r="P142" s="218" t="s">
        <v>71</v>
      </c>
      <c r="Q142" s="218" t="s">
        <v>433</v>
      </c>
      <c r="R142" s="218" t="s">
        <v>58</v>
      </c>
      <c r="S142" s="218" t="s">
        <v>60</v>
      </c>
      <c r="T142" s="218">
        <f t="shared" ca="1" si="25"/>
        <v>40</v>
      </c>
      <c r="U142" s="218" t="s">
        <v>1795</v>
      </c>
      <c r="V142" s="228"/>
      <c r="W142" s="229"/>
    </row>
    <row r="143" spans="1:46" s="214" customFormat="1" ht="30.6" customHeight="1">
      <c r="A143" s="218">
        <v>143</v>
      </c>
      <c r="B143" s="218" t="s">
        <v>1838</v>
      </c>
      <c r="C143" s="218" t="s">
        <v>1839</v>
      </c>
      <c r="D143" s="222" t="s">
        <v>1840</v>
      </c>
      <c r="E143" s="224"/>
      <c r="F143" s="218" t="str">
        <f t="shared" si="24"/>
        <v>AIREZ LINO ORTIZ</v>
      </c>
      <c r="G143" s="225">
        <v>34603</v>
      </c>
      <c r="H143" s="224" t="s">
        <v>1223</v>
      </c>
      <c r="I143" s="218" t="s">
        <v>1222</v>
      </c>
      <c r="J143" s="218" t="s">
        <v>68</v>
      </c>
      <c r="K143" s="218">
        <v>3</v>
      </c>
      <c r="L143" s="218" t="s">
        <v>842</v>
      </c>
      <c r="M143" s="226" t="s">
        <v>1841</v>
      </c>
      <c r="N143" s="227" t="s">
        <v>1842</v>
      </c>
      <c r="O143" s="224"/>
      <c r="P143" s="218" t="s">
        <v>71</v>
      </c>
      <c r="Q143" s="218" t="s">
        <v>72</v>
      </c>
      <c r="R143" s="218" t="s">
        <v>58</v>
      </c>
      <c r="S143" s="218" t="s">
        <v>59</v>
      </c>
      <c r="T143" s="218">
        <f t="shared" ca="1" si="25"/>
        <v>30</v>
      </c>
      <c r="U143" s="218" t="s">
        <v>1843</v>
      </c>
      <c r="V143" s="228"/>
      <c r="W143" s="229"/>
    </row>
    <row r="144" spans="1:46" s="214" customFormat="1" ht="30.6" customHeight="1">
      <c r="A144" s="218">
        <v>144</v>
      </c>
      <c r="B144" s="218" t="s">
        <v>1358</v>
      </c>
      <c r="C144" s="218" t="s">
        <v>1359</v>
      </c>
      <c r="D144" s="222" t="s">
        <v>1360</v>
      </c>
      <c r="E144" s="224"/>
      <c r="F144" s="218" t="str">
        <f t="shared" si="24"/>
        <v>NINA ARIANNE ONTE OZENIA</v>
      </c>
      <c r="G144" s="225">
        <v>33962</v>
      </c>
      <c r="H144" s="224" t="s">
        <v>1223</v>
      </c>
      <c r="I144" s="218" t="s">
        <v>1222</v>
      </c>
      <c r="J144" s="218" t="s">
        <v>68</v>
      </c>
      <c r="K144" s="218">
        <v>3</v>
      </c>
      <c r="L144" s="218" t="s">
        <v>1215</v>
      </c>
      <c r="M144" s="226" t="s">
        <v>1361</v>
      </c>
      <c r="N144" s="227" t="s">
        <v>1362</v>
      </c>
      <c r="O144" s="224"/>
      <c r="P144" s="218" t="s">
        <v>71</v>
      </c>
      <c r="Q144" s="218" t="s">
        <v>72</v>
      </c>
      <c r="R144" s="218" t="s">
        <v>58</v>
      </c>
      <c r="S144" s="218" t="s">
        <v>60</v>
      </c>
      <c r="T144" s="218">
        <f t="shared" ca="1" si="25"/>
        <v>32</v>
      </c>
      <c r="U144" s="218" t="s">
        <v>1363</v>
      </c>
      <c r="V144" s="228"/>
      <c r="W144" s="229"/>
    </row>
    <row r="145" spans="1:23" s="215" customFormat="1" ht="30.6" customHeight="1">
      <c r="A145" s="230">
        <v>145</v>
      </c>
      <c r="B145" s="230" t="s">
        <v>1782</v>
      </c>
      <c r="C145" s="230" t="s">
        <v>966</v>
      </c>
      <c r="D145" s="231" t="s">
        <v>1783</v>
      </c>
      <c r="E145" s="232"/>
      <c r="F145" s="230" t="str">
        <f t="shared" si="24"/>
        <v>EVANGELINA ATIENZA PABON</v>
      </c>
      <c r="G145" s="233">
        <v>23007</v>
      </c>
      <c r="H145" s="232" t="s">
        <v>1223</v>
      </c>
      <c r="I145" s="230" t="s">
        <v>1222</v>
      </c>
      <c r="J145" s="230" t="s">
        <v>68</v>
      </c>
      <c r="K145" s="230">
        <v>3</v>
      </c>
      <c r="L145" s="230" t="s">
        <v>1217</v>
      </c>
      <c r="M145" s="234" t="s">
        <v>1784</v>
      </c>
      <c r="N145" s="235" t="s">
        <v>1785</v>
      </c>
      <c r="O145" s="232"/>
      <c r="P145" s="230" t="s">
        <v>71</v>
      </c>
      <c r="Q145" s="230" t="s">
        <v>127</v>
      </c>
      <c r="R145" s="230" t="s">
        <v>58</v>
      </c>
      <c r="S145" s="230" t="s">
        <v>60</v>
      </c>
      <c r="T145" s="230">
        <f t="shared" ca="1" si="25"/>
        <v>62</v>
      </c>
      <c r="U145" s="230" t="s">
        <v>1786</v>
      </c>
      <c r="V145" s="236"/>
      <c r="W145" s="237"/>
    </row>
    <row r="146" spans="1:23" s="214" customFormat="1" ht="30.6" customHeight="1">
      <c r="A146" s="218">
        <v>146</v>
      </c>
      <c r="B146" s="218" t="s">
        <v>1814</v>
      </c>
      <c r="C146" s="218" t="s">
        <v>1815</v>
      </c>
      <c r="D146" s="222" t="s">
        <v>1816</v>
      </c>
      <c r="E146" s="224"/>
      <c r="F146" s="218" t="str">
        <f t="shared" si="24"/>
        <v>VICTORINO ACEO PADERES</v>
      </c>
      <c r="G146" s="225">
        <v>29883</v>
      </c>
      <c r="H146" s="224" t="s">
        <v>1223</v>
      </c>
      <c r="I146" s="218" t="s">
        <v>1222</v>
      </c>
      <c r="J146" s="218" t="s">
        <v>68</v>
      </c>
      <c r="K146" s="218">
        <v>3</v>
      </c>
      <c r="L146" s="218" t="s">
        <v>1217</v>
      </c>
      <c r="M146" s="226" t="s">
        <v>1817</v>
      </c>
      <c r="N146" s="227" t="s">
        <v>1818</v>
      </c>
      <c r="O146" s="224"/>
      <c r="P146" s="218" t="s">
        <v>71</v>
      </c>
      <c r="Q146" s="218" t="s">
        <v>370</v>
      </c>
      <c r="R146" s="218" t="s">
        <v>60</v>
      </c>
      <c r="S146" s="218" t="s">
        <v>59</v>
      </c>
      <c r="T146" s="218">
        <f t="shared" ca="1" si="25"/>
        <v>43</v>
      </c>
      <c r="U146" s="218" t="s">
        <v>1819</v>
      </c>
      <c r="V146" s="228"/>
      <c r="W146" s="229"/>
    </row>
    <row r="147" spans="1:23" s="214" customFormat="1" ht="30.6" customHeight="1">
      <c r="A147" s="218">
        <v>147</v>
      </c>
      <c r="B147" s="218" t="s">
        <v>2255</v>
      </c>
      <c r="C147" s="218" t="s">
        <v>2256</v>
      </c>
      <c r="D147" s="222" t="s">
        <v>2257</v>
      </c>
      <c r="E147" s="224"/>
      <c r="F147" s="218" t="str">
        <f t="shared" si="24"/>
        <v>JOYCE ANN ALIZATE PAITA</v>
      </c>
      <c r="G147" s="225">
        <v>36023</v>
      </c>
      <c r="H147" s="224" t="s">
        <v>1223</v>
      </c>
      <c r="I147" s="218" t="s">
        <v>1222</v>
      </c>
      <c r="J147" s="218" t="s">
        <v>68</v>
      </c>
      <c r="K147" s="218">
        <v>3</v>
      </c>
      <c r="L147" s="218" t="s">
        <v>1215</v>
      </c>
      <c r="M147" s="226" t="s">
        <v>2258</v>
      </c>
      <c r="N147" s="227" t="s">
        <v>2259</v>
      </c>
      <c r="O147" s="224"/>
      <c r="P147" s="218" t="s">
        <v>71</v>
      </c>
      <c r="Q147" s="218" t="s">
        <v>72</v>
      </c>
      <c r="R147" s="218" t="s">
        <v>58</v>
      </c>
      <c r="S147" s="218" t="s">
        <v>60</v>
      </c>
      <c r="T147" s="218">
        <f t="shared" ca="1" si="25"/>
        <v>26</v>
      </c>
      <c r="U147" s="218" t="s">
        <v>2260</v>
      </c>
      <c r="V147" s="228"/>
      <c r="W147" s="229"/>
    </row>
    <row r="148" spans="1:23" s="214" customFormat="1" ht="30.6" customHeight="1">
      <c r="A148" s="218">
        <v>148</v>
      </c>
      <c r="B148" s="218" t="s">
        <v>2795</v>
      </c>
      <c r="C148" s="218" t="s">
        <v>3131</v>
      </c>
      <c r="D148" s="222" t="s">
        <v>1227</v>
      </c>
      <c r="E148" s="224"/>
      <c r="F148" s="218" t="str">
        <f t="shared" si="24"/>
        <v>MELISSA NUCUM PANGANIBAN</v>
      </c>
      <c r="G148" s="225">
        <v>28267</v>
      </c>
      <c r="H148" s="224" t="s">
        <v>1223</v>
      </c>
      <c r="I148" s="218" t="s">
        <v>1222</v>
      </c>
      <c r="J148" s="218" t="s">
        <v>68</v>
      </c>
      <c r="K148" s="218">
        <v>3</v>
      </c>
      <c r="L148" s="218" t="s">
        <v>1217</v>
      </c>
      <c r="M148" s="224" t="s">
        <v>3132</v>
      </c>
      <c r="N148" s="227" t="s">
        <v>3133</v>
      </c>
      <c r="O148" s="224"/>
      <c r="P148" s="218" t="s">
        <v>71</v>
      </c>
      <c r="Q148" s="218" t="s">
        <v>433</v>
      </c>
      <c r="R148" s="218" t="s">
        <v>58</v>
      </c>
      <c r="S148" s="218" t="s">
        <v>60</v>
      </c>
      <c r="T148" s="218">
        <f t="shared" ca="1" si="25"/>
        <v>48</v>
      </c>
      <c r="U148" s="218" t="s">
        <v>3134</v>
      </c>
      <c r="V148" s="228"/>
      <c r="W148" s="229"/>
    </row>
    <row r="149" spans="1:23" s="214" customFormat="1" ht="30.6" customHeight="1">
      <c r="A149" s="218">
        <v>149</v>
      </c>
      <c r="B149" s="218" t="s">
        <v>323</v>
      </c>
      <c r="C149" s="218" t="s">
        <v>1581</v>
      </c>
      <c r="D149" s="222" t="s">
        <v>1227</v>
      </c>
      <c r="E149" s="224"/>
      <c r="F149" s="218" t="str">
        <f t="shared" si="24"/>
        <v>EDGAR RAMILO PANGANIBAN</v>
      </c>
      <c r="G149" s="225">
        <v>29387</v>
      </c>
      <c r="H149" s="224" t="s">
        <v>1223</v>
      </c>
      <c r="I149" s="218" t="s">
        <v>1222</v>
      </c>
      <c r="J149" s="218" t="s">
        <v>68</v>
      </c>
      <c r="K149" s="218">
        <v>3</v>
      </c>
      <c r="L149" s="218" t="s">
        <v>1217</v>
      </c>
      <c r="M149" s="226" t="s">
        <v>1616</v>
      </c>
      <c r="N149" s="227" t="s">
        <v>1617</v>
      </c>
      <c r="O149" s="224"/>
      <c r="P149" s="218" t="s">
        <v>71</v>
      </c>
      <c r="Q149" s="218" t="s">
        <v>1221</v>
      </c>
      <c r="R149" s="218" t="s">
        <v>60</v>
      </c>
      <c r="S149" s="218" t="s">
        <v>59</v>
      </c>
      <c r="T149" s="218">
        <f t="shared" ca="1" si="25"/>
        <v>45</v>
      </c>
      <c r="U149" s="218" t="s">
        <v>1618</v>
      </c>
      <c r="V149" s="228"/>
      <c r="W149" s="229"/>
    </row>
    <row r="150" spans="1:23" s="214" customFormat="1" ht="30.6" customHeight="1">
      <c r="A150" s="218">
        <v>150</v>
      </c>
      <c r="B150" s="218" t="s">
        <v>1045</v>
      </c>
      <c r="C150" s="218" t="s">
        <v>1771</v>
      </c>
      <c r="D150" s="222" t="s">
        <v>1772</v>
      </c>
      <c r="E150" s="224"/>
      <c r="F150" s="218" t="str">
        <f t="shared" si="24"/>
        <v>ELIZABETH CASABA PARAS</v>
      </c>
      <c r="G150" s="225">
        <v>26566</v>
      </c>
      <c r="H150" s="224" t="s">
        <v>1223</v>
      </c>
      <c r="I150" s="218" t="s">
        <v>1222</v>
      </c>
      <c r="J150" s="218" t="s">
        <v>68</v>
      </c>
      <c r="K150" s="218">
        <v>3</v>
      </c>
      <c r="L150" s="218" t="s">
        <v>183</v>
      </c>
      <c r="M150" s="226" t="s">
        <v>1773</v>
      </c>
      <c r="N150" s="227" t="s">
        <v>1774</v>
      </c>
      <c r="O150" s="224"/>
      <c r="P150" s="218" t="s">
        <v>71</v>
      </c>
      <c r="Q150" s="218" t="s">
        <v>433</v>
      </c>
      <c r="R150" s="218" t="s">
        <v>58</v>
      </c>
      <c r="S150" s="218" t="s">
        <v>60</v>
      </c>
      <c r="T150" s="218">
        <f t="shared" ca="1" si="25"/>
        <v>52</v>
      </c>
      <c r="U150" s="218" t="s">
        <v>1775</v>
      </c>
      <c r="V150" s="228"/>
      <c r="W150" s="229"/>
    </row>
    <row r="151" spans="1:23" s="214" customFormat="1" ht="30.6" customHeight="1">
      <c r="A151" s="218">
        <v>151</v>
      </c>
      <c r="B151" s="218" t="s">
        <v>1961</v>
      </c>
      <c r="C151" s="218" t="s">
        <v>1962</v>
      </c>
      <c r="D151" s="222" t="s">
        <v>1963</v>
      </c>
      <c r="E151" s="224"/>
      <c r="F151" s="218" t="str">
        <f t="shared" si="24"/>
        <v>MARL CHRIS SIGUA PASCO</v>
      </c>
      <c r="G151" s="225">
        <v>36362</v>
      </c>
      <c r="H151" s="224" t="s">
        <v>1223</v>
      </c>
      <c r="I151" s="218" t="s">
        <v>1222</v>
      </c>
      <c r="J151" s="218" t="s">
        <v>68</v>
      </c>
      <c r="K151" s="218">
        <v>3</v>
      </c>
      <c r="L151" s="218" t="s">
        <v>3135</v>
      </c>
      <c r="M151" s="226" t="s">
        <v>1964</v>
      </c>
      <c r="N151" s="227" t="s">
        <v>1965</v>
      </c>
      <c r="O151" s="224"/>
      <c r="P151" s="218" t="s">
        <v>71</v>
      </c>
      <c r="Q151" s="218" t="s">
        <v>1221</v>
      </c>
      <c r="R151" s="218" t="s">
        <v>60</v>
      </c>
      <c r="S151" s="218" t="s">
        <v>60</v>
      </c>
      <c r="T151" s="218">
        <f t="shared" ca="1" si="25"/>
        <v>25</v>
      </c>
      <c r="U151" s="218" t="s">
        <v>1966</v>
      </c>
      <c r="V151" s="228"/>
      <c r="W151" s="229"/>
    </row>
    <row r="152" spans="1:23" s="214" customFormat="1" ht="30.6" customHeight="1">
      <c r="A152" s="218">
        <v>152</v>
      </c>
      <c r="B152" s="218" t="s">
        <v>81</v>
      </c>
      <c r="C152" s="218" t="s">
        <v>283</v>
      </c>
      <c r="D152" s="222" t="s">
        <v>2073</v>
      </c>
      <c r="E152" s="224"/>
      <c r="F152" s="218" t="str">
        <f t="shared" si="24"/>
        <v>ROSARIO MANALO PAZ</v>
      </c>
      <c r="G152" s="225">
        <v>26307</v>
      </c>
      <c r="H152" s="224" t="s">
        <v>1223</v>
      </c>
      <c r="I152" s="218" t="s">
        <v>1222</v>
      </c>
      <c r="J152" s="218" t="s">
        <v>68</v>
      </c>
      <c r="K152" s="218">
        <v>3</v>
      </c>
      <c r="L152" s="218" t="s">
        <v>1217</v>
      </c>
      <c r="M152" s="226" t="s">
        <v>2074</v>
      </c>
      <c r="N152" s="227" t="s">
        <v>2075</v>
      </c>
      <c r="O152" s="224"/>
      <c r="P152" s="218" t="s">
        <v>71</v>
      </c>
      <c r="Q152" s="218" t="s">
        <v>433</v>
      </c>
      <c r="R152" s="218" t="s">
        <v>58</v>
      </c>
      <c r="S152" s="218" t="s">
        <v>60</v>
      </c>
      <c r="T152" s="218">
        <f t="shared" ca="1" si="25"/>
        <v>53</v>
      </c>
      <c r="U152" s="218" t="s">
        <v>2076</v>
      </c>
      <c r="V152" s="228"/>
      <c r="W152" s="229"/>
    </row>
    <row r="153" spans="1:23" s="214" customFormat="1" ht="30.6" customHeight="1">
      <c r="A153" s="218">
        <v>153</v>
      </c>
      <c r="B153" s="218" t="s">
        <v>2163</v>
      </c>
      <c r="C153" s="218" t="s">
        <v>2164</v>
      </c>
      <c r="D153" s="222" t="s">
        <v>2073</v>
      </c>
      <c r="E153" s="224"/>
      <c r="F153" s="218" t="str">
        <f t="shared" si="24"/>
        <v>JAY FRANCIS RICAFORT PAZ</v>
      </c>
      <c r="G153" s="225">
        <v>33472</v>
      </c>
      <c r="H153" s="224" t="s">
        <v>1223</v>
      </c>
      <c r="I153" s="218" t="s">
        <v>1222</v>
      </c>
      <c r="J153" s="218" t="s">
        <v>68</v>
      </c>
      <c r="K153" s="218">
        <v>3</v>
      </c>
      <c r="L153" s="218" t="s">
        <v>1215</v>
      </c>
      <c r="M153" s="226" t="s">
        <v>2165</v>
      </c>
      <c r="N153" s="227" t="s">
        <v>2166</v>
      </c>
      <c r="O153" s="224"/>
      <c r="P153" s="218" t="s">
        <v>71</v>
      </c>
      <c r="Q153" s="218" t="s">
        <v>133</v>
      </c>
      <c r="R153" s="218" t="s">
        <v>60</v>
      </c>
      <c r="S153" s="218" t="s">
        <v>59</v>
      </c>
      <c r="T153" s="218">
        <f t="shared" ca="1" si="25"/>
        <v>33</v>
      </c>
      <c r="U153" s="218" t="s">
        <v>2167</v>
      </c>
      <c r="V153" s="228"/>
      <c r="W153" s="229"/>
    </row>
    <row r="154" spans="1:23" s="214" customFormat="1" ht="30.6" customHeight="1">
      <c r="A154" s="218">
        <v>154</v>
      </c>
      <c r="B154" s="218" t="s">
        <v>2209</v>
      </c>
      <c r="C154" s="218" t="s">
        <v>2210</v>
      </c>
      <c r="D154" s="222" t="s">
        <v>1767</v>
      </c>
      <c r="E154" s="224"/>
      <c r="F154" s="218" t="str">
        <f t="shared" si="24"/>
        <v>BELINDA PAMPLONA PECAÑA</v>
      </c>
      <c r="G154" s="225">
        <v>23106</v>
      </c>
      <c r="H154" s="224" t="s">
        <v>1223</v>
      </c>
      <c r="I154" s="218" t="s">
        <v>1222</v>
      </c>
      <c r="J154" s="218" t="s">
        <v>68</v>
      </c>
      <c r="K154" s="218">
        <v>3</v>
      </c>
      <c r="L154" s="218" t="s">
        <v>1215</v>
      </c>
      <c r="M154" s="226" t="s">
        <v>2211</v>
      </c>
      <c r="N154" s="227" t="s">
        <v>2212</v>
      </c>
      <c r="O154" s="224"/>
      <c r="P154" s="218" t="s">
        <v>71</v>
      </c>
      <c r="Q154" s="218" t="s">
        <v>127</v>
      </c>
      <c r="R154" s="218" t="s">
        <v>58</v>
      </c>
      <c r="S154" s="218" t="s">
        <v>60</v>
      </c>
      <c r="T154" s="218">
        <f t="shared" ca="1" si="25"/>
        <v>62</v>
      </c>
      <c r="U154" s="218" t="s">
        <v>2213</v>
      </c>
      <c r="V154" s="228"/>
      <c r="W154" s="229"/>
    </row>
    <row r="155" spans="1:23" s="214" customFormat="1" ht="30.6" customHeight="1">
      <c r="A155" s="218">
        <v>155</v>
      </c>
      <c r="B155" s="218" t="s">
        <v>1765</v>
      </c>
      <c r="C155" s="218" t="s">
        <v>1766</v>
      </c>
      <c r="D155" s="222" t="s">
        <v>1767</v>
      </c>
      <c r="E155" s="224"/>
      <c r="F155" s="218" t="str">
        <f t="shared" si="24"/>
        <v>VICENTE RONALD REAÑO PECAÑA</v>
      </c>
      <c r="G155" s="225">
        <v>24129</v>
      </c>
      <c r="H155" s="224" t="s">
        <v>1223</v>
      </c>
      <c r="I155" s="218" t="s">
        <v>1222</v>
      </c>
      <c r="J155" s="218" t="s">
        <v>68</v>
      </c>
      <c r="K155" s="218">
        <v>3</v>
      </c>
      <c r="L155" s="218" t="s">
        <v>1215</v>
      </c>
      <c r="M155" s="226" t="s">
        <v>1768</v>
      </c>
      <c r="N155" s="227" t="s">
        <v>1769</v>
      </c>
      <c r="O155" s="224"/>
      <c r="P155" s="218" t="s">
        <v>71</v>
      </c>
      <c r="Q155" s="218" t="s">
        <v>114</v>
      </c>
      <c r="R155" s="218" t="s">
        <v>60</v>
      </c>
      <c r="S155" s="218" t="s">
        <v>60</v>
      </c>
      <c r="T155" s="218">
        <f t="shared" ca="1" si="25"/>
        <v>59</v>
      </c>
      <c r="U155" s="218" t="s">
        <v>1770</v>
      </c>
      <c r="V155" s="228"/>
      <c r="W155" s="229"/>
    </row>
    <row r="156" spans="1:23" s="214" customFormat="1" ht="30.6" customHeight="1">
      <c r="A156" s="218">
        <v>156</v>
      </c>
      <c r="B156" s="218" t="s">
        <v>2288</v>
      </c>
      <c r="C156" s="218" t="s">
        <v>2019</v>
      </c>
      <c r="D156" s="222" t="s">
        <v>1857</v>
      </c>
      <c r="E156" s="224"/>
      <c r="F156" s="218" t="str">
        <f t="shared" si="24"/>
        <v>ANGELO ARGUELLES PECHO</v>
      </c>
      <c r="G156" s="225">
        <v>37018</v>
      </c>
      <c r="H156" s="224" t="s">
        <v>1223</v>
      </c>
      <c r="I156" s="218" t="s">
        <v>1222</v>
      </c>
      <c r="J156" s="218" t="s">
        <v>68</v>
      </c>
      <c r="K156" s="218">
        <v>3</v>
      </c>
      <c r="L156" s="218" t="s">
        <v>1035</v>
      </c>
      <c r="M156" s="226" t="s">
        <v>2289</v>
      </c>
      <c r="N156" s="227" t="s">
        <v>2290</v>
      </c>
      <c r="O156" s="224"/>
      <c r="P156" s="218" t="s">
        <v>71</v>
      </c>
      <c r="Q156" s="218" t="s">
        <v>370</v>
      </c>
      <c r="R156" s="218" t="s">
        <v>60</v>
      </c>
      <c r="S156" s="218" t="s">
        <v>59</v>
      </c>
      <c r="T156" s="218">
        <f t="shared" ca="1" si="25"/>
        <v>24</v>
      </c>
      <c r="U156" s="218" t="s">
        <v>2291</v>
      </c>
      <c r="V156" s="228"/>
      <c r="W156" s="229"/>
    </row>
    <row r="157" spans="1:23" s="214" customFormat="1" ht="30.6" customHeight="1">
      <c r="A157" s="218">
        <v>157</v>
      </c>
      <c r="B157" s="218" t="s">
        <v>1855</v>
      </c>
      <c r="C157" s="218" t="s">
        <v>1856</v>
      </c>
      <c r="D157" s="222" t="s">
        <v>1857</v>
      </c>
      <c r="E157" s="224"/>
      <c r="F157" s="218" t="str">
        <f t="shared" si="24"/>
        <v>EFREN JIMENA PECHO</v>
      </c>
      <c r="G157" s="225">
        <v>24442</v>
      </c>
      <c r="H157" s="224" t="s">
        <v>1223</v>
      </c>
      <c r="I157" s="218" t="s">
        <v>1222</v>
      </c>
      <c r="J157" s="218" t="s">
        <v>68</v>
      </c>
      <c r="K157" s="218">
        <v>3</v>
      </c>
      <c r="L157" s="218" t="s">
        <v>1217</v>
      </c>
      <c r="M157" s="226" t="s">
        <v>1858</v>
      </c>
      <c r="N157" s="227" t="s">
        <v>1859</v>
      </c>
      <c r="O157" s="224"/>
      <c r="P157" s="218" t="s">
        <v>71</v>
      </c>
      <c r="Q157" s="218" t="s">
        <v>1221</v>
      </c>
      <c r="R157" s="218" t="s">
        <v>60</v>
      </c>
      <c r="S157" s="218" t="s">
        <v>59</v>
      </c>
      <c r="T157" s="218">
        <f t="shared" ca="1" si="25"/>
        <v>58</v>
      </c>
      <c r="U157" s="218" t="s">
        <v>1860</v>
      </c>
      <c r="V157" s="228"/>
      <c r="W157" s="229"/>
    </row>
    <row r="158" spans="1:23" s="214" customFormat="1" ht="30.6" customHeight="1">
      <c r="A158" s="218">
        <v>158</v>
      </c>
      <c r="B158" s="218" t="s">
        <v>1993</v>
      </c>
      <c r="C158" s="218" t="s">
        <v>1994</v>
      </c>
      <c r="D158" s="222" t="s">
        <v>218</v>
      </c>
      <c r="E158" s="224"/>
      <c r="F158" s="218" t="str">
        <f t="shared" si="24"/>
        <v>NARCISA MENESES PERALTA</v>
      </c>
      <c r="G158" s="225">
        <v>31009</v>
      </c>
      <c r="H158" s="224" t="s">
        <v>1223</v>
      </c>
      <c r="I158" s="218" t="s">
        <v>1222</v>
      </c>
      <c r="J158" s="218" t="s">
        <v>68</v>
      </c>
      <c r="K158" s="218">
        <v>3</v>
      </c>
      <c r="L158" s="218" t="s">
        <v>1215</v>
      </c>
      <c r="M158" s="226" t="s">
        <v>1995</v>
      </c>
      <c r="N158" s="227" t="s">
        <v>1996</v>
      </c>
      <c r="O158" s="224"/>
      <c r="P158" s="218" t="s">
        <v>71</v>
      </c>
      <c r="Q158" s="218" t="s">
        <v>433</v>
      </c>
      <c r="R158" s="218" t="s">
        <v>58</v>
      </c>
      <c r="S158" s="218" t="s">
        <v>59</v>
      </c>
      <c r="T158" s="218">
        <f t="shared" ca="1" si="25"/>
        <v>40</v>
      </c>
      <c r="U158" s="218" t="s">
        <v>1997</v>
      </c>
      <c r="V158" s="228"/>
      <c r="W158" s="229"/>
    </row>
    <row r="159" spans="1:23" s="214" customFormat="1" ht="30.6" customHeight="1">
      <c r="A159" s="218">
        <v>159</v>
      </c>
      <c r="B159" s="218" t="s">
        <v>1530</v>
      </c>
      <c r="C159" s="218" t="s">
        <v>1270</v>
      </c>
      <c r="D159" s="222" t="s">
        <v>1416</v>
      </c>
      <c r="E159" s="224"/>
      <c r="F159" s="218" t="str">
        <f t="shared" si="24"/>
        <v>DIANA LAJARA PIAMONTE</v>
      </c>
      <c r="G159" s="225">
        <v>31950</v>
      </c>
      <c r="H159" s="224" t="s">
        <v>1223</v>
      </c>
      <c r="I159" s="218" t="s">
        <v>1222</v>
      </c>
      <c r="J159" s="218" t="s">
        <v>68</v>
      </c>
      <c r="K159" s="218">
        <v>3</v>
      </c>
      <c r="L159" s="218" t="s">
        <v>1213</v>
      </c>
      <c r="M159" s="226" t="s">
        <v>1531</v>
      </c>
      <c r="N159" s="227" t="s">
        <v>1532</v>
      </c>
      <c r="O159" s="224"/>
      <c r="P159" s="218" t="s">
        <v>71</v>
      </c>
      <c r="Q159" s="218" t="s">
        <v>433</v>
      </c>
      <c r="R159" s="218" t="s">
        <v>58</v>
      </c>
      <c r="S159" s="218" t="s">
        <v>59</v>
      </c>
      <c r="T159" s="218">
        <f t="shared" ca="1" si="25"/>
        <v>37</v>
      </c>
      <c r="U159" s="218" t="s">
        <v>1533</v>
      </c>
      <c r="V159" s="228"/>
      <c r="W159" s="229"/>
    </row>
    <row r="160" spans="1:23" s="214" customFormat="1" ht="30.6" customHeight="1">
      <c r="A160" s="218">
        <v>160</v>
      </c>
      <c r="B160" s="218" t="s">
        <v>1787</v>
      </c>
      <c r="C160" s="218" t="s">
        <v>949</v>
      </c>
      <c r="D160" s="222" t="s">
        <v>1416</v>
      </c>
      <c r="E160" s="224"/>
      <c r="F160" s="218" t="str">
        <f t="shared" si="24"/>
        <v>CHRISTIAN PAULO REYES PIAMONTE</v>
      </c>
      <c r="G160" s="225">
        <v>33651</v>
      </c>
      <c r="H160" s="224" t="s">
        <v>1223</v>
      </c>
      <c r="I160" s="218" t="s">
        <v>1222</v>
      </c>
      <c r="J160" s="218" t="s">
        <v>68</v>
      </c>
      <c r="K160" s="218">
        <v>3</v>
      </c>
      <c r="L160" s="218" t="s">
        <v>3135</v>
      </c>
      <c r="M160" s="226" t="s">
        <v>1788</v>
      </c>
      <c r="N160" s="227" t="s">
        <v>1789</v>
      </c>
      <c r="O160" s="224"/>
      <c r="P160" s="218" t="s">
        <v>71</v>
      </c>
      <c r="Q160" s="218" t="s">
        <v>1221</v>
      </c>
      <c r="R160" s="218" t="s">
        <v>60</v>
      </c>
      <c r="S160" s="218" t="s">
        <v>60</v>
      </c>
      <c r="T160" s="218">
        <f t="shared" ca="1" si="25"/>
        <v>33</v>
      </c>
      <c r="U160" s="218" t="s">
        <v>1790</v>
      </c>
      <c r="V160" s="228"/>
      <c r="W160" s="229"/>
    </row>
    <row r="161" spans="1:23" s="214" customFormat="1" ht="30.6" customHeight="1">
      <c r="A161" s="218">
        <v>161</v>
      </c>
      <c r="B161" s="218" t="s">
        <v>1453</v>
      </c>
      <c r="C161" s="218" t="s">
        <v>1454</v>
      </c>
      <c r="D161" s="222" t="s">
        <v>1455</v>
      </c>
      <c r="E161" s="224"/>
      <c r="F161" s="218" t="str">
        <f t="shared" si="24"/>
        <v>JEMAR NOVE POMASIN</v>
      </c>
      <c r="G161" s="225">
        <v>32952</v>
      </c>
      <c r="H161" s="224" t="s">
        <v>1223</v>
      </c>
      <c r="I161" s="218" t="s">
        <v>1222</v>
      </c>
      <c r="J161" s="218" t="s">
        <v>68</v>
      </c>
      <c r="K161" s="218">
        <v>3</v>
      </c>
      <c r="L161" s="218" t="s">
        <v>3135</v>
      </c>
      <c r="M161" s="226" t="s">
        <v>1456</v>
      </c>
      <c r="N161" s="227" t="s">
        <v>1457</v>
      </c>
      <c r="O161" s="224"/>
      <c r="P161" s="218" t="s">
        <v>71</v>
      </c>
      <c r="Q161" s="218" t="s">
        <v>1221</v>
      </c>
      <c r="R161" s="218" t="s">
        <v>60</v>
      </c>
      <c r="S161" s="218" t="s">
        <v>60</v>
      </c>
      <c r="T161" s="218">
        <f t="shared" ca="1" si="25"/>
        <v>35</v>
      </c>
      <c r="U161" s="218" t="s">
        <v>1458</v>
      </c>
      <c r="V161" s="228"/>
      <c r="W161" s="229"/>
    </row>
    <row r="162" spans="1:23" s="214" customFormat="1" ht="30.6" customHeight="1">
      <c r="A162" s="218">
        <v>162</v>
      </c>
      <c r="B162" s="218" t="s">
        <v>1849</v>
      </c>
      <c r="C162" s="218" t="s">
        <v>1850</v>
      </c>
      <c r="D162" s="222" t="s">
        <v>1851</v>
      </c>
      <c r="E162" s="224"/>
      <c r="F162" s="218" t="str">
        <f t="shared" si="24"/>
        <v>ERLINDA DE MESA POMPILLO</v>
      </c>
      <c r="G162" s="225">
        <v>21413</v>
      </c>
      <c r="H162" s="224" t="s">
        <v>1223</v>
      </c>
      <c r="I162" s="218" t="s">
        <v>1222</v>
      </c>
      <c r="J162" s="218" t="s">
        <v>68</v>
      </c>
      <c r="K162" s="218">
        <v>3</v>
      </c>
      <c r="L162" s="218" t="s">
        <v>1217</v>
      </c>
      <c r="M162" s="226" t="s">
        <v>1852</v>
      </c>
      <c r="N162" s="227" t="s">
        <v>1853</v>
      </c>
      <c r="O162" s="224"/>
      <c r="P162" s="218" t="s">
        <v>71</v>
      </c>
      <c r="Q162" s="239" t="s">
        <v>551</v>
      </c>
      <c r="R162" s="218" t="s">
        <v>58</v>
      </c>
      <c r="S162" s="218" t="s">
        <v>60</v>
      </c>
      <c r="T162" s="218">
        <f t="shared" ca="1" si="25"/>
        <v>66</v>
      </c>
      <c r="U162" s="218" t="s">
        <v>1854</v>
      </c>
      <c r="V162" s="228"/>
      <c r="W162" s="229"/>
    </row>
    <row r="163" spans="1:23" s="214" customFormat="1" ht="30.6" customHeight="1">
      <c r="A163" s="218">
        <v>163</v>
      </c>
      <c r="B163" s="218" t="s">
        <v>1823</v>
      </c>
      <c r="C163" s="218" t="s">
        <v>501</v>
      </c>
      <c r="D163" s="222" t="s">
        <v>1824</v>
      </c>
      <c r="E163" s="224"/>
      <c r="F163" s="218" t="str">
        <f t="shared" si="24"/>
        <v>GEMMALYN MARANAN PORTES</v>
      </c>
      <c r="G163" s="225">
        <v>31157</v>
      </c>
      <c r="H163" s="224" t="s">
        <v>1223</v>
      </c>
      <c r="I163" s="218" t="s">
        <v>1222</v>
      </c>
      <c r="J163" s="218" t="s">
        <v>68</v>
      </c>
      <c r="K163" s="218">
        <v>3</v>
      </c>
      <c r="L163" s="218" t="s">
        <v>1217</v>
      </c>
      <c r="M163" s="226" t="s">
        <v>1825</v>
      </c>
      <c r="N163" s="227" t="s">
        <v>1826</v>
      </c>
      <c r="O163" s="224"/>
      <c r="P163" s="218" t="s">
        <v>71</v>
      </c>
      <c r="Q163" s="218" t="s">
        <v>127</v>
      </c>
      <c r="R163" s="218" t="s">
        <v>58</v>
      </c>
      <c r="S163" s="218" t="s">
        <v>59</v>
      </c>
      <c r="T163" s="218">
        <f t="shared" ca="1" si="25"/>
        <v>40</v>
      </c>
      <c r="U163" s="218" t="s">
        <v>1827</v>
      </c>
      <c r="V163" s="228"/>
      <c r="W163" s="229"/>
    </row>
    <row r="164" spans="1:23" s="214" customFormat="1" ht="30.6" customHeight="1">
      <c r="A164" s="218">
        <v>164</v>
      </c>
      <c r="B164" s="218" t="s">
        <v>1364</v>
      </c>
      <c r="C164" s="218" t="s">
        <v>1365</v>
      </c>
      <c r="D164" s="222" t="s">
        <v>1246</v>
      </c>
      <c r="E164" s="224"/>
      <c r="F164" s="218" t="str">
        <f t="shared" si="24"/>
        <v>LAARNI BACALE POSADAS</v>
      </c>
      <c r="G164" s="225">
        <v>27222</v>
      </c>
      <c r="H164" s="224" t="s">
        <v>1223</v>
      </c>
      <c r="I164" s="218" t="s">
        <v>1222</v>
      </c>
      <c r="J164" s="218" t="s">
        <v>68</v>
      </c>
      <c r="K164" s="218">
        <v>3</v>
      </c>
      <c r="L164" s="218" t="s">
        <v>1217</v>
      </c>
      <c r="M164" s="226" t="s">
        <v>1366</v>
      </c>
      <c r="N164" s="227" t="s">
        <v>1367</v>
      </c>
      <c r="O164" s="224"/>
      <c r="P164" s="218" t="s">
        <v>71</v>
      </c>
      <c r="Q164" s="218" t="s">
        <v>433</v>
      </c>
      <c r="R164" s="218" t="s">
        <v>58</v>
      </c>
      <c r="S164" s="218" t="s">
        <v>60</v>
      </c>
      <c r="T164" s="218">
        <f t="shared" ca="1" si="25"/>
        <v>50</v>
      </c>
      <c r="U164" s="218" t="s">
        <v>1368</v>
      </c>
      <c r="V164" s="228"/>
      <c r="W164" s="229"/>
    </row>
    <row r="165" spans="1:23" s="214" customFormat="1" ht="30.6" customHeight="1">
      <c r="A165" s="218">
        <v>165</v>
      </c>
      <c r="B165" s="218" t="s">
        <v>2242</v>
      </c>
      <c r="C165" s="218" t="s">
        <v>1417</v>
      </c>
      <c r="D165" s="222" t="s">
        <v>2069</v>
      </c>
      <c r="E165" s="224"/>
      <c r="F165" s="218" t="str">
        <f t="shared" si="24"/>
        <v>ALFONSO DELA CUEVA PRADO</v>
      </c>
      <c r="G165" s="225">
        <v>25417</v>
      </c>
      <c r="H165" s="224" t="s">
        <v>1223</v>
      </c>
      <c r="I165" s="218" t="s">
        <v>1222</v>
      </c>
      <c r="J165" s="218" t="s">
        <v>68</v>
      </c>
      <c r="K165" s="218">
        <v>3</v>
      </c>
      <c r="L165" s="218" t="s">
        <v>3135</v>
      </c>
      <c r="M165" s="226" t="s">
        <v>2243</v>
      </c>
      <c r="N165" s="227" t="s">
        <v>2244</v>
      </c>
      <c r="O165" s="224"/>
      <c r="P165" s="218" t="s">
        <v>71</v>
      </c>
      <c r="Q165" s="218" t="s">
        <v>1221</v>
      </c>
      <c r="R165" s="218" t="s">
        <v>60</v>
      </c>
      <c r="S165" s="218" t="s">
        <v>60</v>
      </c>
      <c r="T165" s="218">
        <f t="shared" ca="1" si="25"/>
        <v>55</v>
      </c>
      <c r="U165" s="218" t="s">
        <v>2245</v>
      </c>
      <c r="V165" s="228"/>
      <c r="W165" s="229"/>
    </row>
    <row r="166" spans="1:23" s="214" customFormat="1" ht="30.6" customHeight="1">
      <c r="A166" s="218">
        <v>166</v>
      </c>
      <c r="B166" s="218" t="s">
        <v>344</v>
      </c>
      <c r="C166" s="218" t="s">
        <v>1857</v>
      </c>
      <c r="D166" s="222" t="s">
        <v>2069</v>
      </c>
      <c r="E166" s="224"/>
      <c r="F166" s="218" t="str">
        <f t="shared" si="24"/>
        <v>RUEL PECHO PRADO</v>
      </c>
      <c r="G166" s="225">
        <v>26723</v>
      </c>
      <c r="H166" s="224" t="s">
        <v>1223</v>
      </c>
      <c r="I166" s="218" t="s">
        <v>1222</v>
      </c>
      <c r="J166" s="218" t="s">
        <v>68</v>
      </c>
      <c r="K166" s="218">
        <v>3</v>
      </c>
      <c r="L166" s="218" t="s">
        <v>1217</v>
      </c>
      <c r="M166" s="226" t="s">
        <v>2070</v>
      </c>
      <c r="N166" s="227" t="s">
        <v>2071</v>
      </c>
      <c r="O166" s="224"/>
      <c r="P166" s="218" t="s">
        <v>71</v>
      </c>
      <c r="Q166" s="218" t="s">
        <v>370</v>
      </c>
      <c r="R166" s="218" t="s">
        <v>60</v>
      </c>
      <c r="S166" s="218" t="s">
        <v>60</v>
      </c>
      <c r="T166" s="218">
        <f t="shared" ca="1" si="25"/>
        <v>52</v>
      </c>
      <c r="U166" s="218" t="s">
        <v>2072</v>
      </c>
      <c r="V166" s="228"/>
      <c r="W166" s="229"/>
    </row>
    <row r="167" spans="1:23" s="214" customFormat="1" ht="30.6" customHeight="1">
      <c r="A167" s="218">
        <v>167</v>
      </c>
      <c r="B167" s="218" t="s">
        <v>1753</v>
      </c>
      <c r="C167" s="218"/>
      <c r="D167" s="222" t="s">
        <v>1754</v>
      </c>
      <c r="E167" s="224"/>
      <c r="F167" s="218" t="str">
        <f t="shared" si="24"/>
        <v>REYMARK  PUZO</v>
      </c>
      <c r="G167" s="225">
        <v>33538</v>
      </c>
      <c r="H167" s="224" t="s">
        <v>1223</v>
      </c>
      <c r="I167" s="218" t="s">
        <v>1222</v>
      </c>
      <c r="J167" s="218" t="s">
        <v>68</v>
      </c>
      <c r="K167" s="218">
        <v>3</v>
      </c>
      <c r="L167" s="218" t="s">
        <v>1217</v>
      </c>
      <c r="M167" s="226" t="s">
        <v>1755</v>
      </c>
      <c r="N167" s="227" t="s">
        <v>1203</v>
      </c>
      <c r="O167" s="224"/>
      <c r="P167" s="218" t="s">
        <v>71</v>
      </c>
      <c r="Q167" s="218" t="s">
        <v>1221</v>
      </c>
      <c r="R167" s="218" t="s">
        <v>60</v>
      </c>
      <c r="S167" s="218" t="s">
        <v>59</v>
      </c>
      <c r="T167" s="218">
        <f t="shared" ca="1" si="25"/>
        <v>33</v>
      </c>
      <c r="U167" s="218" t="s">
        <v>1756</v>
      </c>
      <c r="V167" s="228"/>
      <c r="W167" s="229"/>
    </row>
    <row r="168" spans="1:23" s="214" customFormat="1" ht="30.6" customHeight="1">
      <c r="A168" s="218">
        <v>168</v>
      </c>
      <c r="B168" s="218" t="s">
        <v>1296</v>
      </c>
      <c r="C168" s="218" t="s">
        <v>1297</v>
      </c>
      <c r="D168" s="222" t="s">
        <v>1298</v>
      </c>
      <c r="E168" s="224"/>
      <c r="F168" s="218" t="str">
        <f t="shared" si="24"/>
        <v>JAY MARVIN MALABANAN QUIATCHON</v>
      </c>
      <c r="G168" s="225">
        <v>31738</v>
      </c>
      <c r="H168" s="224" t="s">
        <v>1223</v>
      </c>
      <c r="I168" s="218" t="s">
        <v>1222</v>
      </c>
      <c r="J168" s="218" t="s">
        <v>68</v>
      </c>
      <c r="K168" s="218">
        <v>3</v>
      </c>
      <c r="L168" s="218" t="s">
        <v>3135</v>
      </c>
      <c r="M168" s="238" t="s">
        <v>1299</v>
      </c>
      <c r="N168" s="227" t="s">
        <v>1300</v>
      </c>
      <c r="O168" s="224"/>
      <c r="P168" s="218" t="s">
        <v>71</v>
      </c>
      <c r="Q168" s="218" t="s">
        <v>1221</v>
      </c>
      <c r="R168" s="218" t="s">
        <v>60</v>
      </c>
      <c r="S168" s="218" t="s">
        <v>60</v>
      </c>
      <c r="T168" s="218">
        <f t="shared" ca="1" si="25"/>
        <v>38</v>
      </c>
      <c r="U168" s="218" t="s">
        <v>1301</v>
      </c>
      <c r="V168" s="228"/>
      <c r="W168" s="229"/>
    </row>
    <row r="169" spans="1:23" s="214" customFormat="1" ht="30.6" customHeight="1">
      <c r="A169" s="218">
        <v>169</v>
      </c>
      <c r="B169" s="218" t="s">
        <v>1251</v>
      </c>
      <c r="C169" s="218" t="s">
        <v>1571</v>
      </c>
      <c r="D169" s="222" t="s">
        <v>1581</v>
      </c>
      <c r="E169" s="224"/>
      <c r="F169" s="218" t="str">
        <f t="shared" si="24"/>
        <v>ROSENDA VILLEGAS RAMILO</v>
      </c>
      <c r="G169" s="225">
        <v>19506</v>
      </c>
      <c r="H169" s="224" t="s">
        <v>1223</v>
      </c>
      <c r="I169" s="218" t="s">
        <v>1222</v>
      </c>
      <c r="J169" s="218" t="s">
        <v>68</v>
      </c>
      <c r="K169" s="218">
        <v>3</v>
      </c>
      <c r="L169" s="218" t="s">
        <v>683</v>
      </c>
      <c r="M169" s="224">
        <v>16465</v>
      </c>
      <c r="N169" s="227" t="s">
        <v>2207</v>
      </c>
      <c r="O169" s="224"/>
      <c r="P169" s="218" t="s">
        <v>71</v>
      </c>
      <c r="Q169" s="239" t="s">
        <v>551</v>
      </c>
      <c r="R169" s="218" t="s">
        <v>58</v>
      </c>
      <c r="S169" s="218" t="s">
        <v>60</v>
      </c>
      <c r="T169" s="218">
        <f t="shared" ca="1" si="25"/>
        <v>72</v>
      </c>
      <c r="U169" s="218" t="s">
        <v>2208</v>
      </c>
      <c r="V169" s="228"/>
      <c r="W169" s="229"/>
    </row>
    <row r="170" spans="1:23" s="214" customFormat="1" ht="30.6" customHeight="1">
      <c r="A170" s="218">
        <v>170</v>
      </c>
      <c r="B170" s="218" t="s">
        <v>614</v>
      </c>
      <c r="C170" s="218" t="s">
        <v>1257</v>
      </c>
      <c r="D170" s="222" t="s">
        <v>1292</v>
      </c>
      <c r="E170" s="224"/>
      <c r="F170" s="218" t="str">
        <f t="shared" si="24"/>
        <v>DELIA ALCANTARA REDILLA</v>
      </c>
      <c r="G170" s="225">
        <v>23754</v>
      </c>
      <c r="H170" s="224" t="s">
        <v>1223</v>
      </c>
      <c r="I170" s="218" t="s">
        <v>1222</v>
      </c>
      <c r="J170" s="218" t="s">
        <v>68</v>
      </c>
      <c r="K170" s="218">
        <v>3</v>
      </c>
      <c r="L170" s="218" t="s">
        <v>1217</v>
      </c>
      <c r="M170" s="238" t="s">
        <v>1293</v>
      </c>
      <c r="N170" s="227" t="s">
        <v>1294</v>
      </c>
      <c r="O170" s="224"/>
      <c r="P170" s="218" t="s">
        <v>71</v>
      </c>
      <c r="Q170" s="218" t="s">
        <v>114</v>
      </c>
      <c r="R170" s="218" t="s">
        <v>58</v>
      </c>
      <c r="S170" s="218" t="s">
        <v>60</v>
      </c>
      <c r="T170" s="218">
        <f t="shared" ca="1" si="25"/>
        <v>60</v>
      </c>
      <c r="U170" s="218" t="s">
        <v>1295</v>
      </c>
      <c r="V170" s="228"/>
      <c r="W170" s="229"/>
    </row>
    <row r="171" spans="1:23" s="214" customFormat="1" ht="30.6" customHeight="1">
      <c r="A171" s="218">
        <v>171</v>
      </c>
      <c r="B171" s="218" t="s">
        <v>2251</v>
      </c>
      <c r="C171" s="218" t="s">
        <v>1257</v>
      </c>
      <c r="D171" s="222" t="s">
        <v>1292</v>
      </c>
      <c r="E171" s="224"/>
      <c r="F171" s="218" t="str">
        <f t="shared" si="24"/>
        <v>RITHZEL ALCANTARA REDILLA</v>
      </c>
      <c r="G171" s="225">
        <v>31341</v>
      </c>
      <c r="H171" s="224" t="s">
        <v>1223</v>
      </c>
      <c r="I171" s="218" t="s">
        <v>1222</v>
      </c>
      <c r="J171" s="218" t="s">
        <v>68</v>
      </c>
      <c r="K171" s="218">
        <v>3</v>
      </c>
      <c r="L171" s="218" t="s">
        <v>1215</v>
      </c>
      <c r="M171" s="226" t="s">
        <v>2252</v>
      </c>
      <c r="N171" s="227" t="s">
        <v>2253</v>
      </c>
      <c r="O171" s="224"/>
      <c r="P171" s="218" t="s">
        <v>71</v>
      </c>
      <c r="Q171" s="218" t="s">
        <v>127</v>
      </c>
      <c r="R171" s="218" t="s">
        <v>58</v>
      </c>
      <c r="S171" s="218" t="s">
        <v>59</v>
      </c>
      <c r="T171" s="218">
        <f t="shared" ca="1" si="25"/>
        <v>39</v>
      </c>
      <c r="U171" s="218" t="s">
        <v>2254</v>
      </c>
      <c r="V171" s="228"/>
      <c r="W171" s="229"/>
    </row>
    <row r="172" spans="1:23" s="214" customFormat="1" ht="30.6" customHeight="1">
      <c r="A172" s="218">
        <v>172</v>
      </c>
      <c r="B172" s="218" t="s">
        <v>1707</v>
      </c>
      <c r="C172" s="218" t="s">
        <v>1708</v>
      </c>
      <c r="D172" s="222" t="s">
        <v>1709</v>
      </c>
      <c r="E172" s="224"/>
      <c r="F172" s="218" t="str">
        <f t="shared" si="24"/>
        <v>ANGELICA BANDALIS REGISTRADO</v>
      </c>
      <c r="G172" s="225">
        <v>32104</v>
      </c>
      <c r="H172" s="224" t="s">
        <v>1223</v>
      </c>
      <c r="I172" s="218" t="s">
        <v>1222</v>
      </c>
      <c r="J172" s="218" t="s">
        <v>68</v>
      </c>
      <c r="K172" s="218">
        <v>3</v>
      </c>
      <c r="L172" s="218" t="s">
        <v>842</v>
      </c>
      <c r="M172" s="226" t="s">
        <v>1710</v>
      </c>
      <c r="N172" s="227" t="s">
        <v>1711</v>
      </c>
      <c r="O172" s="224"/>
      <c r="P172" s="218" t="s">
        <v>71</v>
      </c>
      <c r="Q172" s="218" t="s">
        <v>127</v>
      </c>
      <c r="R172" s="218" t="s">
        <v>58</v>
      </c>
      <c r="S172" s="218" t="s">
        <v>59</v>
      </c>
      <c r="T172" s="218">
        <f t="shared" ca="1" si="25"/>
        <v>37</v>
      </c>
      <c r="U172" s="218" t="s">
        <v>1712</v>
      </c>
      <c r="V172" s="228"/>
      <c r="W172" s="229"/>
    </row>
    <row r="173" spans="1:23" s="214" customFormat="1" ht="30.6" customHeight="1">
      <c r="A173" s="218">
        <v>173</v>
      </c>
      <c r="B173" s="218" t="s">
        <v>2304</v>
      </c>
      <c r="C173" s="218" t="s">
        <v>2305</v>
      </c>
      <c r="D173" s="222" t="s">
        <v>2306</v>
      </c>
      <c r="E173" s="224"/>
      <c r="F173" s="218" t="str">
        <f t="shared" si="24"/>
        <v>JL VIZCONDE REMIGIO</v>
      </c>
      <c r="G173" s="225">
        <v>35080</v>
      </c>
      <c r="H173" s="224" t="s">
        <v>1223</v>
      </c>
      <c r="I173" s="218" t="s">
        <v>1222</v>
      </c>
      <c r="J173" s="218" t="s">
        <v>68</v>
      </c>
      <c r="K173" s="218">
        <v>3</v>
      </c>
      <c r="L173" s="218" t="s">
        <v>1215</v>
      </c>
      <c r="M173" s="226" t="s">
        <v>2307</v>
      </c>
      <c r="N173" s="227" t="s">
        <v>2308</v>
      </c>
      <c r="O173" s="224"/>
      <c r="P173" s="218" t="s">
        <v>71</v>
      </c>
      <c r="Q173" s="218" t="s">
        <v>370</v>
      </c>
      <c r="R173" s="218" t="s">
        <v>60</v>
      </c>
      <c r="S173" s="218" t="s">
        <v>59</v>
      </c>
      <c r="T173" s="218">
        <f t="shared" ca="1" si="25"/>
        <v>29</v>
      </c>
      <c r="U173" s="218" t="s">
        <v>2309</v>
      </c>
      <c r="V173" s="228"/>
      <c r="W173" s="229"/>
    </row>
    <row r="174" spans="1:23" s="214" customFormat="1" ht="30.6" customHeight="1">
      <c r="A174" s="218">
        <v>174</v>
      </c>
      <c r="B174" s="218" t="s">
        <v>2269</v>
      </c>
      <c r="C174" s="218" t="s">
        <v>1437</v>
      </c>
      <c r="D174" s="222" t="s">
        <v>297</v>
      </c>
      <c r="E174" s="224"/>
      <c r="F174" s="218" t="str">
        <f t="shared" si="24"/>
        <v>CIELA GRACE VILLAPANDO ROBLES</v>
      </c>
      <c r="G174" s="225">
        <v>35061</v>
      </c>
      <c r="H174" s="224" t="s">
        <v>1223</v>
      </c>
      <c r="I174" s="218" t="s">
        <v>1222</v>
      </c>
      <c r="J174" s="218" t="s">
        <v>68</v>
      </c>
      <c r="K174" s="218">
        <v>3</v>
      </c>
      <c r="L174" s="218" t="s">
        <v>1215</v>
      </c>
      <c r="M174" s="226" t="s">
        <v>2270</v>
      </c>
      <c r="N174" s="227" t="s">
        <v>2271</v>
      </c>
      <c r="O174" s="224"/>
      <c r="P174" s="218" t="s">
        <v>71</v>
      </c>
      <c r="Q174" s="218" t="s">
        <v>72</v>
      </c>
      <c r="R174" s="218" t="s">
        <v>58</v>
      </c>
      <c r="S174" s="218" t="s">
        <v>59</v>
      </c>
      <c r="T174" s="218">
        <f t="shared" ca="1" si="25"/>
        <v>29</v>
      </c>
      <c r="U174" s="218" t="s">
        <v>2272</v>
      </c>
      <c r="V174" s="228"/>
      <c r="W174" s="229"/>
    </row>
    <row r="175" spans="1:23" s="214" customFormat="1" ht="30.6" customHeight="1">
      <c r="A175" s="218">
        <v>175</v>
      </c>
      <c r="B175" s="218" t="s">
        <v>1316</v>
      </c>
      <c r="C175" s="218" t="s">
        <v>1317</v>
      </c>
      <c r="D175" s="222" t="s">
        <v>1318</v>
      </c>
      <c r="E175" s="224"/>
      <c r="F175" s="218" t="str">
        <f t="shared" si="24"/>
        <v>NELSON VINAS RUBIO</v>
      </c>
      <c r="G175" s="225">
        <v>25354</v>
      </c>
      <c r="H175" s="224" t="s">
        <v>1223</v>
      </c>
      <c r="I175" s="218" t="s">
        <v>1222</v>
      </c>
      <c r="J175" s="218" t="s">
        <v>68</v>
      </c>
      <c r="K175" s="218">
        <v>3</v>
      </c>
      <c r="L175" s="218" t="s">
        <v>3135</v>
      </c>
      <c r="M175" s="238" t="s">
        <v>1319</v>
      </c>
      <c r="N175" s="227" t="s">
        <v>1320</v>
      </c>
      <c r="O175" s="224"/>
      <c r="P175" s="218" t="s">
        <v>71</v>
      </c>
      <c r="Q175" s="218" t="s">
        <v>1221</v>
      </c>
      <c r="R175" s="218" t="s">
        <v>60</v>
      </c>
      <c r="S175" s="218" t="s">
        <v>60</v>
      </c>
      <c r="T175" s="218">
        <f t="shared" ca="1" si="25"/>
        <v>56</v>
      </c>
      <c r="U175" s="218" t="s">
        <v>1321</v>
      </c>
      <c r="V175" s="228"/>
      <c r="W175" s="229"/>
    </row>
    <row r="176" spans="1:23" s="214" customFormat="1" ht="30.6" customHeight="1">
      <c r="A176" s="218">
        <v>176</v>
      </c>
      <c r="B176" s="218" t="s">
        <v>1477</v>
      </c>
      <c r="C176" s="218" t="s">
        <v>1334</v>
      </c>
      <c r="D176" s="222" t="s">
        <v>1478</v>
      </c>
      <c r="E176" s="224"/>
      <c r="F176" s="218" t="str">
        <f t="shared" si="24"/>
        <v>EUSEBIA ELIZABETH SARMIENTO SABORDO</v>
      </c>
      <c r="G176" s="225">
        <v>28461</v>
      </c>
      <c r="H176" s="224" t="s">
        <v>1223</v>
      </c>
      <c r="I176" s="218" t="s">
        <v>1222</v>
      </c>
      <c r="J176" s="218" t="s">
        <v>68</v>
      </c>
      <c r="K176" s="218">
        <v>3</v>
      </c>
      <c r="L176" s="218" t="s">
        <v>1215</v>
      </c>
      <c r="M176" s="226" t="s">
        <v>1479</v>
      </c>
      <c r="N176" s="227" t="s">
        <v>1480</v>
      </c>
      <c r="O176" s="224"/>
      <c r="P176" s="218" t="s">
        <v>71</v>
      </c>
      <c r="Q176" s="218" t="s">
        <v>433</v>
      </c>
      <c r="R176" s="218" t="s">
        <v>58</v>
      </c>
      <c r="S176" s="218" t="s">
        <v>60</v>
      </c>
      <c r="T176" s="218">
        <f t="shared" ca="1" si="25"/>
        <v>47</v>
      </c>
      <c r="U176" s="218" t="s">
        <v>1481</v>
      </c>
      <c r="V176" s="228"/>
      <c r="W176" s="229"/>
    </row>
    <row r="177" spans="1:23" s="214" customFormat="1" ht="30.6" customHeight="1">
      <c r="A177" s="218">
        <v>177</v>
      </c>
      <c r="B177" s="218" t="s">
        <v>1551</v>
      </c>
      <c r="C177" s="218" t="s">
        <v>1552</v>
      </c>
      <c r="D177" s="222" t="s">
        <v>1553</v>
      </c>
      <c r="E177" s="224"/>
      <c r="F177" s="218" t="str">
        <f t="shared" si="24"/>
        <v>EMERITA MANLIGUIS SABOTE</v>
      </c>
      <c r="G177" s="225">
        <v>28426</v>
      </c>
      <c r="H177" s="224" t="s">
        <v>1223</v>
      </c>
      <c r="I177" s="218" t="s">
        <v>1222</v>
      </c>
      <c r="J177" s="218" t="s">
        <v>68</v>
      </c>
      <c r="K177" s="218">
        <v>3</v>
      </c>
      <c r="L177" s="218" t="s">
        <v>1217</v>
      </c>
      <c r="M177" s="226" t="s">
        <v>1554</v>
      </c>
      <c r="N177" s="227" t="s">
        <v>1555</v>
      </c>
      <c r="O177" s="224"/>
      <c r="P177" s="218" t="s">
        <v>71</v>
      </c>
      <c r="Q177" s="218" t="s">
        <v>127</v>
      </c>
      <c r="R177" s="218" t="s">
        <v>58</v>
      </c>
      <c r="S177" s="218" t="s">
        <v>60</v>
      </c>
      <c r="T177" s="218">
        <f t="shared" ca="1" si="25"/>
        <v>47</v>
      </c>
      <c r="U177" s="218" t="s">
        <v>1556</v>
      </c>
      <c r="V177" s="228"/>
      <c r="W177" s="229"/>
    </row>
    <row r="178" spans="1:23" s="214" customFormat="1" ht="30.6" customHeight="1">
      <c r="A178" s="218">
        <v>178</v>
      </c>
      <c r="B178" s="218" t="s">
        <v>1892</v>
      </c>
      <c r="C178" s="218" t="s">
        <v>1893</v>
      </c>
      <c r="D178" s="222" t="s">
        <v>1894</v>
      </c>
      <c r="E178" s="224"/>
      <c r="F178" s="218" t="str">
        <f t="shared" si="24"/>
        <v>ROSEMARIE GANGOSO SACRO</v>
      </c>
      <c r="G178" s="225">
        <v>24088</v>
      </c>
      <c r="H178" s="224" t="s">
        <v>1223</v>
      </c>
      <c r="I178" s="218" t="s">
        <v>1222</v>
      </c>
      <c r="J178" s="218" t="s">
        <v>68</v>
      </c>
      <c r="K178" s="218">
        <v>3</v>
      </c>
      <c r="L178" s="218" t="s">
        <v>1215</v>
      </c>
      <c r="M178" s="226" t="s">
        <v>1895</v>
      </c>
      <c r="N178" s="227" t="s">
        <v>1896</v>
      </c>
      <c r="O178" s="224"/>
      <c r="P178" s="218" t="s">
        <v>71</v>
      </c>
      <c r="Q178" s="218" t="s">
        <v>433</v>
      </c>
      <c r="R178" s="218" t="s">
        <v>58</v>
      </c>
      <c r="S178" s="218" t="s">
        <v>60</v>
      </c>
      <c r="T178" s="218">
        <f t="shared" ca="1" si="25"/>
        <v>59</v>
      </c>
      <c r="U178" s="218" t="s">
        <v>1897</v>
      </c>
      <c r="V178" s="228"/>
      <c r="W178" s="229"/>
    </row>
    <row r="179" spans="1:23" s="214" customFormat="1" ht="30.6" customHeight="1">
      <c r="A179" s="218">
        <v>179</v>
      </c>
      <c r="B179" s="218" t="s">
        <v>1353</v>
      </c>
      <c r="C179" s="218" t="s">
        <v>1354</v>
      </c>
      <c r="D179" s="222" t="s">
        <v>1355</v>
      </c>
      <c r="E179" s="224"/>
      <c r="F179" s="218" t="str">
        <f t="shared" si="24"/>
        <v>SHARON YBAROLA SALEN</v>
      </c>
      <c r="G179" s="225">
        <v>30874</v>
      </c>
      <c r="H179" s="224" t="s">
        <v>1223</v>
      </c>
      <c r="I179" s="218" t="s">
        <v>1222</v>
      </c>
      <c r="J179" s="218" t="s">
        <v>68</v>
      </c>
      <c r="K179" s="218">
        <v>3</v>
      </c>
      <c r="L179" s="218" t="s">
        <v>1217</v>
      </c>
      <c r="M179" s="226" t="s">
        <v>1356</v>
      </c>
      <c r="N179" s="227" t="s">
        <v>1208</v>
      </c>
      <c r="O179" s="224"/>
      <c r="P179" s="218" t="s">
        <v>71</v>
      </c>
      <c r="Q179" s="218" t="s">
        <v>127</v>
      </c>
      <c r="R179" s="218" t="s">
        <v>58</v>
      </c>
      <c r="S179" s="218" t="s">
        <v>60</v>
      </c>
      <c r="T179" s="218">
        <f t="shared" ca="1" si="25"/>
        <v>40</v>
      </c>
      <c r="U179" s="218" t="s">
        <v>1357</v>
      </c>
      <c r="V179" s="228"/>
      <c r="W179" s="229"/>
    </row>
    <row r="180" spans="1:23" s="214" customFormat="1" ht="30.6" customHeight="1">
      <c r="A180" s="218">
        <v>180</v>
      </c>
      <c r="B180" s="218" t="s">
        <v>1647</v>
      </c>
      <c r="C180" s="218" t="s">
        <v>1648</v>
      </c>
      <c r="D180" s="222" t="s">
        <v>1649</v>
      </c>
      <c r="E180" s="224"/>
      <c r="F180" s="218" t="str">
        <f t="shared" si="24"/>
        <v>DONABEL PANISALES SALVALEON</v>
      </c>
      <c r="G180" s="225">
        <v>28897</v>
      </c>
      <c r="H180" s="224" t="s">
        <v>1223</v>
      </c>
      <c r="I180" s="218" t="s">
        <v>1222</v>
      </c>
      <c r="J180" s="218" t="s">
        <v>68</v>
      </c>
      <c r="K180" s="218">
        <v>3</v>
      </c>
      <c r="L180" s="218" t="s">
        <v>1217</v>
      </c>
      <c r="M180" s="226" t="s">
        <v>1650</v>
      </c>
      <c r="N180" s="227" t="s">
        <v>1651</v>
      </c>
      <c r="O180" s="224"/>
      <c r="P180" s="218" t="s">
        <v>71</v>
      </c>
      <c r="Q180" s="218" t="s">
        <v>72</v>
      </c>
      <c r="R180" s="218" t="s">
        <v>58</v>
      </c>
      <c r="S180" s="218" t="s">
        <v>59</v>
      </c>
      <c r="T180" s="218">
        <f t="shared" ca="1" si="25"/>
        <v>46</v>
      </c>
      <c r="U180" s="218" t="s">
        <v>1652</v>
      </c>
      <c r="V180" s="228"/>
      <c r="W180" s="229"/>
    </row>
    <row r="181" spans="1:23" s="214" customFormat="1" ht="30.6" customHeight="1">
      <c r="A181" s="218">
        <v>181</v>
      </c>
      <c r="B181" s="218" t="s">
        <v>1322</v>
      </c>
      <c r="C181" s="218" t="s">
        <v>310</v>
      </c>
      <c r="D181" s="222" t="s">
        <v>1323</v>
      </c>
      <c r="E181" s="224"/>
      <c r="F181" s="218" t="str">
        <f t="shared" si="24"/>
        <v>ARVEE ROXAS SANCHA</v>
      </c>
      <c r="G181" s="225">
        <v>37725</v>
      </c>
      <c r="H181" s="224" t="s">
        <v>1223</v>
      </c>
      <c r="I181" s="218" t="s">
        <v>1222</v>
      </c>
      <c r="J181" s="218" t="s">
        <v>68</v>
      </c>
      <c r="K181" s="218">
        <v>3</v>
      </c>
      <c r="L181" s="218" t="s">
        <v>1215</v>
      </c>
      <c r="M181" s="238" t="s">
        <v>1324</v>
      </c>
      <c r="N181" s="227" t="s">
        <v>1325</v>
      </c>
      <c r="O181" s="224"/>
      <c r="P181" s="218" t="s">
        <v>71</v>
      </c>
      <c r="Q181" s="218" t="s">
        <v>370</v>
      </c>
      <c r="R181" s="218" t="s">
        <v>60</v>
      </c>
      <c r="S181" s="218" t="s">
        <v>59</v>
      </c>
      <c r="T181" s="218">
        <f t="shared" ca="1" si="25"/>
        <v>22</v>
      </c>
      <c r="U181" s="218" t="s">
        <v>1326</v>
      </c>
      <c r="V181" s="228"/>
      <c r="W181" s="229"/>
    </row>
    <row r="182" spans="1:23" s="214" customFormat="1" ht="30.6" customHeight="1">
      <c r="A182" s="218">
        <v>182</v>
      </c>
      <c r="B182" s="218" t="s">
        <v>2045</v>
      </c>
      <c r="C182" s="218" t="s">
        <v>1844</v>
      </c>
      <c r="D182" s="222" t="s">
        <v>1845</v>
      </c>
      <c r="E182" s="224"/>
      <c r="F182" s="218" t="str">
        <f t="shared" si="24"/>
        <v>JOMAR ROLDAN SANCHEZ</v>
      </c>
      <c r="G182" s="225">
        <v>31241</v>
      </c>
      <c r="H182" s="224" t="s">
        <v>1223</v>
      </c>
      <c r="I182" s="218" t="s">
        <v>1222</v>
      </c>
      <c r="J182" s="218" t="s">
        <v>68</v>
      </c>
      <c r="K182" s="218">
        <v>3</v>
      </c>
      <c r="L182" s="218" t="s">
        <v>3135</v>
      </c>
      <c r="M182" s="226" t="s">
        <v>2046</v>
      </c>
      <c r="N182" s="227" t="s">
        <v>2047</v>
      </c>
      <c r="O182" s="224"/>
      <c r="P182" s="218" t="s">
        <v>71</v>
      </c>
      <c r="Q182" s="218" t="s">
        <v>1221</v>
      </c>
      <c r="R182" s="218" t="s">
        <v>60</v>
      </c>
      <c r="S182" s="218" t="s">
        <v>60</v>
      </c>
      <c r="T182" s="218">
        <f t="shared" ca="1" si="25"/>
        <v>39</v>
      </c>
      <c r="U182" s="218" t="s">
        <v>2048</v>
      </c>
      <c r="V182" s="228"/>
      <c r="W182" s="229"/>
    </row>
    <row r="183" spans="1:23" s="214" customFormat="1" ht="30.6" customHeight="1">
      <c r="A183" s="218">
        <v>183</v>
      </c>
      <c r="B183" s="218" t="s">
        <v>386</v>
      </c>
      <c r="C183" s="218" t="s">
        <v>1844</v>
      </c>
      <c r="D183" s="222" t="s">
        <v>1845</v>
      </c>
      <c r="E183" s="224"/>
      <c r="F183" s="218" t="str">
        <f t="shared" si="24"/>
        <v>MARIO ROLDAN SANCHEZ</v>
      </c>
      <c r="G183" s="225">
        <v>32899</v>
      </c>
      <c r="H183" s="224" t="s">
        <v>1223</v>
      </c>
      <c r="I183" s="218" t="s">
        <v>1222</v>
      </c>
      <c r="J183" s="218" t="s">
        <v>68</v>
      </c>
      <c r="K183" s="218">
        <v>3</v>
      </c>
      <c r="L183" s="218" t="s">
        <v>1215</v>
      </c>
      <c r="M183" s="226" t="s">
        <v>1846</v>
      </c>
      <c r="N183" s="227" t="s">
        <v>1847</v>
      </c>
      <c r="O183" s="224"/>
      <c r="P183" s="218" t="s">
        <v>71</v>
      </c>
      <c r="Q183" s="239" t="s">
        <v>104</v>
      </c>
      <c r="R183" s="218" t="s">
        <v>60</v>
      </c>
      <c r="S183" s="218" t="s">
        <v>59</v>
      </c>
      <c r="T183" s="218">
        <f t="shared" ca="1" si="25"/>
        <v>35</v>
      </c>
      <c r="U183" s="218" t="s">
        <v>1848</v>
      </c>
      <c r="V183" s="228"/>
      <c r="W183" s="229"/>
    </row>
    <row r="184" spans="1:23" s="214" customFormat="1" ht="30.6" customHeight="1">
      <c r="A184" s="218">
        <v>184</v>
      </c>
      <c r="B184" s="218" t="s">
        <v>1586</v>
      </c>
      <c r="C184" s="218" t="s">
        <v>1587</v>
      </c>
      <c r="D184" s="222" t="s">
        <v>1588</v>
      </c>
      <c r="E184" s="224"/>
      <c r="F184" s="218" t="str">
        <f t="shared" si="24"/>
        <v>REMY AKOL SANTIAGO</v>
      </c>
      <c r="G184" s="225">
        <v>27953</v>
      </c>
      <c r="H184" s="224" t="s">
        <v>1223</v>
      </c>
      <c r="I184" s="218" t="s">
        <v>1222</v>
      </c>
      <c r="J184" s="218" t="s">
        <v>68</v>
      </c>
      <c r="K184" s="218">
        <v>3</v>
      </c>
      <c r="L184" s="218" t="s">
        <v>1217</v>
      </c>
      <c r="M184" s="226" t="s">
        <v>1589</v>
      </c>
      <c r="N184" s="227" t="s">
        <v>1590</v>
      </c>
      <c r="O184" s="224"/>
      <c r="P184" s="218" t="s">
        <v>71</v>
      </c>
      <c r="Q184" s="239" t="s">
        <v>104</v>
      </c>
      <c r="R184" s="218" t="s">
        <v>60</v>
      </c>
      <c r="S184" s="218" t="s">
        <v>60</v>
      </c>
      <c r="T184" s="218">
        <f t="shared" ca="1" si="25"/>
        <v>48</v>
      </c>
      <c r="U184" s="218" t="s">
        <v>1591</v>
      </c>
      <c r="V184" s="228"/>
      <c r="W184" s="229"/>
    </row>
    <row r="185" spans="1:23" s="214" customFormat="1" ht="30.6" customHeight="1">
      <c r="A185" s="218">
        <v>185</v>
      </c>
      <c r="B185" s="218" t="s">
        <v>705</v>
      </c>
      <c r="C185" s="218" t="s">
        <v>1327</v>
      </c>
      <c r="D185" s="222" t="s">
        <v>1328</v>
      </c>
      <c r="E185" s="224"/>
      <c r="F185" s="218" t="str">
        <f t="shared" si="24"/>
        <v>KAREN MARIANO SANTILLAN</v>
      </c>
      <c r="G185" s="225">
        <v>28598</v>
      </c>
      <c r="H185" s="224" t="s">
        <v>1223</v>
      </c>
      <c r="I185" s="218" t="s">
        <v>1222</v>
      </c>
      <c r="J185" s="218" t="s">
        <v>68</v>
      </c>
      <c r="K185" s="218">
        <v>3</v>
      </c>
      <c r="L185" s="218" t="s">
        <v>842</v>
      </c>
      <c r="M185" s="226" t="s">
        <v>1329</v>
      </c>
      <c r="N185" s="227" t="s">
        <v>1330</v>
      </c>
      <c r="O185" s="224"/>
      <c r="P185" s="218" t="s">
        <v>71</v>
      </c>
      <c r="Q185" s="218" t="s">
        <v>127</v>
      </c>
      <c r="R185" s="218" t="s">
        <v>58</v>
      </c>
      <c r="S185" s="218" t="s">
        <v>60</v>
      </c>
      <c r="T185" s="218">
        <f t="shared" ca="1" si="25"/>
        <v>47</v>
      </c>
      <c r="U185" s="218" t="s">
        <v>1331</v>
      </c>
      <c r="V185" s="228"/>
      <c r="W185" s="229"/>
    </row>
    <row r="186" spans="1:23" s="214" customFormat="1" ht="30.6" customHeight="1">
      <c r="A186" s="218">
        <v>186</v>
      </c>
      <c r="B186" s="218" t="s">
        <v>2108</v>
      </c>
      <c r="C186" s="218" t="s">
        <v>2109</v>
      </c>
      <c r="D186" s="222" t="s">
        <v>1334</v>
      </c>
      <c r="E186" s="224"/>
      <c r="F186" s="218" t="str">
        <f t="shared" si="24"/>
        <v>CAROLYN COLITE SARMIENTO</v>
      </c>
      <c r="G186" s="225">
        <v>29501</v>
      </c>
      <c r="H186" s="224" t="s">
        <v>1223</v>
      </c>
      <c r="I186" s="218" t="s">
        <v>1222</v>
      </c>
      <c r="J186" s="218" t="s">
        <v>68</v>
      </c>
      <c r="K186" s="218">
        <v>3</v>
      </c>
      <c r="L186" s="218" t="s">
        <v>1217</v>
      </c>
      <c r="M186" s="226" t="s">
        <v>2110</v>
      </c>
      <c r="N186" s="227" t="s">
        <v>2111</v>
      </c>
      <c r="O186" s="224"/>
      <c r="P186" s="218" t="s">
        <v>71</v>
      </c>
      <c r="Q186" s="218" t="s">
        <v>127</v>
      </c>
      <c r="R186" s="218" t="s">
        <v>58</v>
      </c>
      <c r="S186" s="218" t="s">
        <v>60</v>
      </c>
      <c r="T186" s="218">
        <f t="shared" ca="1" si="25"/>
        <v>44</v>
      </c>
      <c r="U186" s="218" t="s">
        <v>2112</v>
      </c>
      <c r="V186" s="228"/>
      <c r="W186" s="229"/>
    </row>
    <row r="187" spans="1:23" s="214" customFormat="1" ht="30.6" customHeight="1">
      <c r="A187" s="218">
        <v>187</v>
      </c>
      <c r="B187" s="218" t="s">
        <v>1332</v>
      </c>
      <c r="C187" s="218" t="s">
        <v>1333</v>
      </c>
      <c r="D187" s="222" t="s">
        <v>1334</v>
      </c>
      <c r="E187" s="224"/>
      <c r="F187" s="218" t="str">
        <f t="shared" si="24"/>
        <v>ESTRELLITA GAJITA SARMIENTO</v>
      </c>
      <c r="G187" s="225">
        <v>17864</v>
      </c>
      <c r="H187" s="224" t="s">
        <v>1223</v>
      </c>
      <c r="I187" s="218" t="s">
        <v>1222</v>
      </c>
      <c r="J187" s="218" t="s">
        <v>68</v>
      </c>
      <c r="K187" s="218">
        <v>3</v>
      </c>
      <c r="L187" s="218" t="s">
        <v>1213</v>
      </c>
      <c r="M187" s="226" t="s">
        <v>1335</v>
      </c>
      <c r="N187" s="227" t="s">
        <v>1336</v>
      </c>
      <c r="O187" s="224"/>
      <c r="P187" s="218" t="s">
        <v>71</v>
      </c>
      <c r="Q187" s="239" t="s">
        <v>551</v>
      </c>
      <c r="R187" s="218" t="s">
        <v>58</v>
      </c>
      <c r="S187" s="218" t="s">
        <v>60</v>
      </c>
      <c r="T187" s="218">
        <f t="shared" ca="1" si="25"/>
        <v>76</v>
      </c>
      <c r="U187" s="218" t="s">
        <v>1337</v>
      </c>
      <c r="V187" s="228"/>
      <c r="W187" s="229"/>
    </row>
    <row r="188" spans="1:23" s="214" customFormat="1" ht="30.6" customHeight="1">
      <c r="A188" s="218">
        <v>188</v>
      </c>
      <c r="B188" s="218" t="s">
        <v>1810</v>
      </c>
      <c r="C188" s="218" t="s">
        <v>1242</v>
      </c>
      <c r="D188" s="222" t="s">
        <v>1334</v>
      </c>
      <c r="E188" s="224"/>
      <c r="F188" s="218" t="str">
        <f t="shared" si="24"/>
        <v>ROMEL RAMIREZ SARMIENTO</v>
      </c>
      <c r="G188" s="225">
        <v>35274</v>
      </c>
      <c r="H188" s="224" t="s">
        <v>1223</v>
      </c>
      <c r="I188" s="218" t="s">
        <v>1222</v>
      </c>
      <c r="J188" s="218" t="s">
        <v>68</v>
      </c>
      <c r="K188" s="218">
        <v>3</v>
      </c>
      <c r="L188" s="218" t="s">
        <v>1215</v>
      </c>
      <c r="M188" s="226" t="s">
        <v>1811</v>
      </c>
      <c r="N188" s="227" t="s">
        <v>1812</v>
      </c>
      <c r="O188" s="224"/>
      <c r="P188" s="218" t="s">
        <v>71</v>
      </c>
      <c r="Q188" s="218" t="s">
        <v>114</v>
      </c>
      <c r="R188" s="218" t="s">
        <v>58</v>
      </c>
      <c r="S188" s="218" t="s">
        <v>59</v>
      </c>
      <c r="T188" s="218">
        <f t="shared" ca="1" si="25"/>
        <v>28</v>
      </c>
      <c r="U188" s="218" t="s">
        <v>1813</v>
      </c>
      <c r="V188" s="228"/>
      <c r="W188" s="229"/>
    </row>
    <row r="189" spans="1:23" s="214" customFormat="1" ht="30.6" customHeight="1">
      <c r="A189" s="218">
        <v>189</v>
      </c>
      <c r="B189" s="218" t="s">
        <v>234</v>
      </c>
      <c r="C189" s="218" t="s">
        <v>2053</v>
      </c>
      <c r="D189" s="222" t="s">
        <v>2054</v>
      </c>
      <c r="E189" s="224"/>
      <c r="F189" s="218" t="str">
        <f t="shared" si="24"/>
        <v>CATHERINE ESCUETA SEBASTIAN</v>
      </c>
      <c r="G189" s="225">
        <v>30013</v>
      </c>
      <c r="H189" s="224" t="s">
        <v>1223</v>
      </c>
      <c r="I189" s="218" t="s">
        <v>1222</v>
      </c>
      <c r="J189" s="218" t="s">
        <v>68</v>
      </c>
      <c r="K189" s="218">
        <v>3</v>
      </c>
      <c r="L189" s="218" t="s">
        <v>1215</v>
      </c>
      <c r="M189" s="226" t="s">
        <v>2055</v>
      </c>
      <c r="N189" s="227" t="s">
        <v>2056</v>
      </c>
      <c r="O189" s="224"/>
      <c r="P189" s="218" t="s">
        <v>71</v>
      </c>
      <c r="Q189" s="218" t="s">
        <v>433</v>
      </c>
      <c r="R189" s="218" t="s">
        <v>58</v>
      </c>
      <c r="S189" s="218" t="s">
        <v>60</v>
      </c>
      <c r="T189" s="218">
        <f t="shared" ca="1" si="25"/>
        <v>43</v>
      </c>
      <c r="U189" s="218" t="s">
        <v>2057</v>
      </c>
      <c r="V189" s="228"/>
      <c r="W189" s="229"/>
    </row>
    <row r="190" spans="1:23" s="214" customFormat="1" ht="30.6" customHeight="1">
      <c r="A190" s="218">
        <v>190</v>
      </c>
      <c r="B190" s="218" t="s">
        <v>1828</v>
      </c>
      <c r="C190" s="218" t="s">
        <v>1829</v>
      </c>
      <c r="D190" s="222" t="s">
        <v>1375</v>
      </c>
      <c r="E190" s="224"/>
      <c r="F190" s="218" t="str">
        <f t="shared" si="24"/>
        <v>ROVELYN VELEZ SEBUC</v>
      </c>
      <c r="G190" s="225">
        <v>36777</v>
      </c>
      <c r="H190" s="224" t="s">
        <v>1223</v>
      </c>
      <c r="I190" s="218" t="s">
        <v>1222</v>
      </c>
      <c r="J190" s="218" t="s">
        <v>68</v>
      </c>
      <c r="K190" s="218">
        <v>3</v>
      </c>
      <c r="L190" s="218" t="s">
        <v>1215</v>
      </c>
      <c r="M190" s="226" t="s">
        <v>1830</v>
      </c>
      <c r="N190" s="227" t="s">
        <v>1831</v>
      </c>
      <c r="O190" s="224"/>
      <c r="P190" s="218" t="s">
        <v>71</v>
      </c>
      <c r="Q190" s="218" t="s">
        <v>72</v>
      </c>
      <c r="R190" s="218" t="s">
        <v>58</v>
      </c>
      <c r="S190" s="218" t="s">
        <v>59</v>
      </c>
      <c r="T190" s="218">
        <f t="shared" ca="1" si="25"/>
        <v>24</v>
      </c>
      <c r="U190" s="218" t="s">
        <v>1832</v>
      </c>
      <c r="V190" s="228"/>
      <c r="W190" s="229"/>
    </row>
    <row r="191" spans="1:23" s="214" customFormat="1" ht="30.6" customHeight="1">
      <c r="A191" s="218">
        <v>191</v>
      </c>
      <c r="B191" s="218" t="s">
        <v>1421</v>
      </c>
      <c r="C191" s="218" t="s">
        <v>1422</v>
      </c>
      <c r="D191" s="222" t="s">
        <v>1423</v>
      </c>
      <c r="E191" s="224"/>
      <c r="F191" s="218" t="str">
        <f t="shared" si="24"/>
        <v>RACHEL DIMAANO SEÑAR</v>
      </c>
      <c r="G191" s="225">
        <v>29221</v>
      </c>
      <c r="H191" s="224" t="s">
        <v>1223</v>
      </c>
      <c r="I191" s="218" t="s">
        <v>1222</v>
      </c>
      <c r="J191" s="218" t="s">
        <v>68</v>
      </c>
      <c r="K191" s="218">
        <v>3</v>
      </c>
      <c r="L191" s="218" t="s">
        <v>1217</v>
      </c>
      <c r="M191" s="226" t="s">
        <v>1424</v>
      </c>
      <c r="N191" s="227" t="s">
        <v>1425</v>
      </c>
      <c r="O191" s="224"/>
      <c r="P191" s="218" t="s">
        <v>71</v>
      </c>
      <c r="Q191" s="218" t="s">
        <v>433</v>
      </c>
      <c r="R191" s="218" t="s">
        <v>58</v>
      </c>
      <c r="S191" s="218" t="s">
        <v>60</v>
      </c>
      <c r="T191" s="218">
        <f t="shared" ca="1" si="25"/>
        <v>45</v>
      </c>
      <c r="U191" s="218" t="s">
        <v>1426</v>
      </c>
      <c r="V191" s="228"/>
      <c r="W191" s="229"/>
    </row>
    <row r="192" spans="1:23" s="214" customFormat="1" ht="30.6" customHeight="1">
      <c r="A192" s="218">
        <v>192</v>
      </c>
      <c r="B192" s="218" t="s">
        <v>1925</v>
      </c>
      <c r="C192" s="218" t="s">
        <v>1253</v>
      </c>
      <c r="D192" s="222" t="s">
        <v>496</v>
      </c>
      <c r="E192" s="224"/>
      <c r="F192" s="218" t="str">
        <f t="shared" si="24"/>
        <v>HERBERT CORTEZ SERRANO</v>
      </c>
      <c r="G192" s="225">
        <v>30767</v>
      </c>
      <c r="H192" s="224" t="s">
        <v>1223</v>
      </c>
      <c r="I192" s="218" t="s">
        <v>1222</v>
      </c>
      <c r="J192" s="218" t="s">
        <v>68</v>
      </c>
      <c r="K192" s="218">
        <v>3</v>
      </c>
      <c r="L192" s="218" t="s">
        <v>3135</v>
      </c>
      <c r="M192" s="226" t="s">
        <v>1926</v>
      </c>
      <c r="N192" s="227" t="s">
        <v>1927</v>
      </c>
      <c r="O192" s="224"/>
      <c r="P192" s="218" t="s">
        <v>71</v>
      </c>
      <c r="Q192" s="218" t="s">
        <v>1221</v>
      </c>
      <c r="R192" s="218" t="s">
        <v>60</v>
      </c>
      <c r="S192" s="218" t="s">
        <v>60</v>
      </c>
      <c r="T192" s="218">
        <f t="shared" ca="1" si="25"/>
        <v>41</v>
      </c>
      <c r="U192" s="218" t="s">
        <v>1928</v>
      </c>
      <c r="V192" s="228"/>
      <c r="W192" s="229"/>
    </row>
    <row r="193" spans="1:46" s="214" customFormat="1" ht="30.6" customHeight="1">
      <c r="A193" s="218">
        <v>193</v>
      </c>
      <c r="B193" s="218" t="s">
        <v>2180</v>
      </c>
      <c r="C193" s="218" t="s">
        <v>1242</v>
      </c>
      <c r="D193" s="222" t="s">
        <v>315</v>
      </c>
      <c r="E193" s="224"/>
      <c r="F193" s="218" t="str">
        <f t="shared" ref="F193:F250" si="28">TRIM(B193)&amp;" "&amp;(C193)&amp;" "&amp;(D193)</f>
        <v>GENEROSO RAMIREZ SINGAYAN</v>
      </c>
      <c r="G193" s="225">
        <v>26425</v>
      </c>
      <c r="H193" s="224" t="s">
        <v>1223</v>
      </c>
      <c r="I193" s="218" t="s">
        <v>1222</v>
      </c>
      <c r="J193" s="218" t="s">
        <v>68</v>
      </c>
      <c r="K193" s="218">
        <v>3</v>
      </c>
      <c r="L193" s="218" t="s">
        <v>1217</v>
      </c>
      <c r="M193" s="226" t="s">
        <v>2181</v>
      </c>
      <c r="N193" s="227" t="s">
        <v>2182</v>
      </c>
      <c r="O193" s="224"/>
      <c r="P193" s="218" t="s">
        <v>71</v>
      </c>
      <c r="Q193" s="218" t="s">
        <v>370</v>
      </c>
      <c r="R193" s="218" t="s">
        <v>60</v>
      </c>
      <c r="S193" s="218" t="s">
        <v>60</v>
      </c>
      <c r="T193" s="218">
        <f t="shared" ref="T193:T250" ca="1" si="29">DATEDIF(G193,TODAY(),"Y")</f>
        <v>53</v>
      </c>
      <c r="U193" s="218" t="s">
        <v>2183</v>
      </c>
      <c r="V193" s="228"/>
      <c r="W193" s="229"/>
    </row>
    <row r="194" spans="1:46" s="214" customFormat="1" ht="30.6" customHeight="1">
      <c r="A194" s="218">
        <v>194</v>
      </c>
      <c r="B194" s="218" t="s">
        <v>1409</v>
      </c>
      <c r="C194" s="218" t="s">
        <v>988</v>
      </c>
      <c r="D194" s="222" t="s">
        <v>2265</v>
      </c>
      <c r="E194" s="224"/>
      <c r="F194" s="218" t="str">
        <f t="shared" si="28"/>
        <v>MARIA KRISTINA CARANDANG SORIANO</v>
      </c>
      <c r="G194" s="225">
        <v>31861</v>
      </c>
      <c r="H194" s="224" t="s">
        <v>1223</v>
      </c>
      <c r="I194" s="218" t="s">
        <v>1222</v>
      </c>
      <c r="J194" s="218" t="s">
        <v>68</v>
      </c>
      <c r="K194" s="218">
        <v>3</v>
      </c>
      <c r="L194" s="218" t="s">
        <v>1213</v>
      </c>
      <c r="M194" s="226" t="s">
        <v>2266</v>
      </c>
      <c r="N194" s="227" t="s">
        <v>2267</v>
      </c>
      <c r="O194" s="224"/>
      <c r="P194" s="218" t="s">
        <v>71</v>
      </c>
      <c r="Q194" s="218" t="s">
        <v>127</v>
      </c>
      <c r="R194" s="218" t="s">
        <v>58</v>
      </c>
      <c r="S194" s="218" t="s">
        <v>59</v>
      </c>
      <c r="T194" s="218">
        <f t="shared" ca="1" si="29"/>
        <v>38</v>
      </c>
      <c r="U194" s="218" t="s">
        <v>2268</v>
      </c>
      <c r="V194" s="228"/>
      <c r="W194" s="229"/>
    </row>
    <row r="195" spans="1:46" s="214" customFormat="1" ht="30.6" customHeight="1">
      <c r="A195" s="218">
        <v>195</v>
      </c>
      <c r="B195" s="218" t="s">
        <v>799</v>
      </c>
      <c r="C195" s="218" t="s">
        <v>2311</v>
      </c>
      <c r="D195" s="222" t="s">
        <v>2312</v>
      </c>
      <c r="E195" s="224"/>
      <c r="F195" s="218" t="str">
        <f t="shared" si="28"/>
        <v>ROSALIE BADILLO TEMPLO</v>
      </c>
      <c r="G195" s="225">
        <v>26789</v>
      </c>
      <c r="H195" s="224" t="s">
        <v>1223</v>
      </c>
      <c r="I195" s="218" t="s">
        <v>1222</v>
      </c>
      <c r="J195" s="218" t="s">
        <v>68</v>
      </c>
      <c r="K195" s="218">
        <v>3</v>
      </c>
      <c r="L195" s="218" t="s">
        <v>1213</v>
      </c>
      <c r="M195" s="226" t="s">
        <v>2313</v>
      </c>
      <c r="N195" s="227" t="s">
        <v>2314</v>
      </c>
      <c r="O195" s="224"/>
      <c r="P195" s="218" t="s">
        <v>71</v>
      </c>
      <c r="Q195" s="218" t="s">
        <v>127</v>
      </c>
      <c r="R195" s="218" t="s">
        <v>58</v>
      </c>
      <c r="S195" s="218" t="s">
        <v>60</v>
      </c>
      <c r="T195" s="218">
        <f t="shared" ca="1" si="29"/>
        <v>52</v>
      </c>
      <c r="U195" s="218" t="s">
        <v>2315</v>
      </c>
      <c r="V195" s="228"/>
      <c r="W195" s="229"/>
    </row>
    <row r="196" spans="1:46" s="214" customFormat="1" ht="30.6" customHeight="1">
      <c r="A196" s="218">
        <v>196</v>
      </c>
      <c r="B196" s="218" t="s">
        <v>1910</v>
      </c>
      <c r="C196" s="218" t="s">
        <v>1911</v>
      </c>
      <c r="D196" s="222" t="s">
        <v>1912</v>
      </c>
      <c r="E196" s="224"/>
      <c r="F196" s="218" t="str">
        <f t="shared" si="28"/>
        <v>FLORENDO DELAS ALAS TIZON</v>
      </c>
      <c r="G196" s="225">
        <v>33823</v>
      </c>
      <c r="H196" s="224" t="s">
        <v>1223</v>
      </c>
      <c r="I196" s="218" t="s">
        <v>1222</v>
      </c>
      <c r="J196" s="218" t="s">
        <v>68</v>
      </c>
      <c r="K196" s="218">
        <v>3</v>
      </c>
      <c r="L196" s="218" t="s">
        <v>1215</v>
      </c>
      <c r="M196" s="226" t="s">
        <v>1913</v>
      </c>
      <c r="N196" s="227" t="s">
        <v>1914</v>
      </c>
      <c r="O196" s="224"/>
      <c r="P196" s="218" t="s">
        <v>71</v>
      </c>
      <c r="Q196" s="218" t="s">
        <v>370</v>
      </c>
      <c r="R196" s="218" t="s">
        <v>60</v>
      </c>
      <c r="S196" s="218" t="s">
        <v>59</v>
      </c>
      <c r="T196" s="218">
        <f t="shared" ca="1" si="29"/>
        <v>32</v>
      </c>
      <c r="U196" s="218" t="s">
        <v>1915</v>
      </c>
      <c r="V196" s="228"/>
      <c r="W196" s="229"/>
    </row>
    <row r="197" spans="1:46" s="215" customFormat="1" ht="30.6" customHeight="1">
      <c r="A197" s="230">
        <v>197</v>
      </c>
      <c r="B197" s="230" t="s">
        <v>2120</v>
      </c>
      <c r="C197" s="230" t="s">
        <v>2094</v>
      </c>
      <c r="D197" s="231" t="s">
        <v>2095</v>
      </c>
      <c r="E197" s="232"/>
      <c r="F197" s="230" t="str">
        <f t="shared" si="28"/>
        <v>ELVIRA CORTUNA TOCINO</v>
      </c>
      <c r="G197" s="233">
        <v>19052</v>
      </c>
      <c r="H197" s="232" t="s">
        <v>1223</v>
      </c>
      <c r="I197" s="230" t="s">
        <v>1222</v>
      </c>
      <c r="J197" s="230" t="s">
        <v>68</v>
      </c>
      <c r="K197" s="230">
        <v>3</v>
      </c>
      <c r="L197" s="230" t="s">
        <v>1217</v>
      </c>
      <c r="M197" s="234" t="s">
        <v>2144</v>
      </c>
      <c r="N197" s="235" t="s">
        <v>2097</v>
      </c>
      <c r="O197" s="232"/>
      <c r="P197" s="230" t="s">
        <v>71</v>
      </c>
      <c r="Q197" s="253" t="s">
        <v>551</v>
      </c>
      <c r="R197" s="230" t="s">
        <v>58</v>
      </c>
      <c r="S197" s="230" t="s">
        <v>60</v>
      </c>
      <c r="T197" s="230">
        <f t="shared" ca="1" si="29"/>
        <v>73</v>
      </c>
      <c r="U197" s="230" t="s">
        <v>2145</v>
      </c>
      <c r="V197" s="236"/>
      <c r="W197" s="237"/>
      <c r="X197" s="254" t="s">
        <v>3345</v>
      </c>
      <c r="Y197" s="254" t="s">
        <v>1297</v>
      </c>
      <c r="Z197" s="255" t="s">
        <v>3346</v>
      </c>
      <c r="AA197" s="256"/>
      <c r="AB197" s="254" t="str">
        <f t="shared" ref="AB197" si="30">TRIM(X197)&amp;" "&amp;(Y197)&amp;" "&amp;(Z197)</f>
        <v>DOMINADOR MALABANAN RIMAS</v>
      </c>
      <c r="AC197" s="257">
        <v>21859</v>
      </c>
      <c r="AD197" s="256" t="s">
        <v>2775</v>
      </c>
      <c r="AE197" s="254" t="s">
        <v>1222</v>
      </c>
      <c r="AF197" s="254" t="s">
        <v>68</v>
      </c>
      <c r="AG197" s="254">
        <v>3</v>
      </c>
      <c r="AH197" s="254" t="s">
        <v>1217</v>
      </c>
      <c r="AI197" s="258" t="s">
        <v>3347</v>
      </c>
      <c r="AJ197" s="259" t="s">
        <v>3348</v>
      </c>
      <c r="AK197" s="256"/>
      <c r="AL197" s="260"/>
      <c r="AM197" s="266" t="s">
        <v>551</v>
      </c>
      <c r="AN197" s="254" t="s">
        <v>60</v>
      </c>
      <c r="AO197" s="254" t="s">
        <v>60</v>
      </c>
      <c r="AP197" s="254">
        <f t="shared" ref="AP197" ca="1" si="31">DATEDIF(AC197,TODAY(),"Y")</f>
        <v>65</v>
      </c>
      <c r="AQ197" s="254" t="s">
        <v>3349</v>
      </c>
      <c r="AR197" s="261"/>
      <c r="AS197" s="262"/>
      <c r="AT197" s="263" t="s">
        <v>3350</v>
      </c>
    </row>
    <row r="198" spans="1:46" s="214" customFormat="1" ht="30.6" customHeight="1">
      <c r="A198" s="218">
        <v>198</v>
      </c>
      <c r="B198" s="218" t="s">
        <v>2093</v>
      </c>
      <c r="C198" s="218" t="s">
        <v>2094</v>
      </c>
      <c r="D198" s="222" t="s">
        <v>2095</v>
      </c>
      <c r="E198" s="224"/>
      <c r="F198" s="218" t="str">
        <f t="shared" si="28"/>
        <v>PAUL JOHN CORTUNA TOCINO</v>
      </c>
      <c r="G198" s="225">
        <v>33463</v>
      </c>
      <c r="H198" s="224" t="s">
        <v>1223</v>
      </c>
      <c r="I198" s="218" t="s">
        <v>1222</v>
      </c>
      <c r="J198" s="218" t="s">
        <v>68</v>
      </c>
      <c r="K198" s="218">
        <v>3</v>
      </c>
      <c r="L198" s="218" t="s">
        <v>1217</v>
      </c>
      <c r="M198" s="226" t="s">
        <v>2096</v>
      </c>
      <c r="N198" s="227" t="s">
        <v>2097</v>
      </c>
      <c r="O198" s="224"/>
      <c r="P198" s="218" t="s">
        <v>71</v>
      </c>
      <c r="Q198" s="218" t="s">
        <v>370</v>
      </c>
      <c r="R198" s="218" t="s">
        <v>60</v>
      </c>
      <c r="S198" s="218" t="s">
        <v>60</v>
      </c>
      <c r="T198" s="218">
        <f t="shared" ca="1" si="29"/>
        <v>33</v>
      </c>
      <c r="U198" s="218" t="s">
        <v>2098</v>
      </c>
      <c r="V198" s="228"/>
      <c r="W198" s="229"/>
    </row>
    <row r="199" spans="1:46" s="214" customFormat="1" ht="30.6" customHeight="1">
      <c r="A199" s="218">
        <v>199</v>
      </c>
      <c r="B199" s="218" t="s">
        <v>1338</v>
      </c>
      <c r="C199" s="218" t="s">
        <v>1339</v>
      </c>
      <c r="D199" s="222" t="s">
        <v>1340</v>
      </c>
      <c r="E199" s="224"/>
      <c r="F199" s="218" t="str">
        <f t="shared" si="28"/>
        <v>GEORGE CUESTA TOLAYBA</v>
      </c>
      <c r="G199" s="225">
        <v>28451</v>
      </c>
      <c r="H199" s="224" t="s">
        <v>1223</v>
      </c>
      <c r="I199" s="218" t="s">
        <v>1222</v>
      </c>
      <c r="J199" s="218" t="s">
        <v>68</v>
      </c>
      <c r="K199" s="218">
        <v>3</v>
      </c>
      <c r="L199" s="218" t="s">
        <v>3135</v>
      </c>
      <c r="M199" s="226" t="s">
        <v>1341</v>
      </c>
      <c r="N199" s="227" t="s">
        <v>1342</v>
      </c>
      <c r="O199" s="224"/>
      <c r="P199" s="218" t="s">
        <v>71</v>
      </c>
      <c r="Q199" s="218" t="s">
        <v>1221</v>
      </c>
      <c r="R199" s="218" t="s">
        <v>60</v>
      </c>
      <c r="S199" s="218" t="s">
        <v>60</v>
      </c>
      <c r="T199" s="218">
        <f t="shared" ca="1" si="29"/>
        <v>47</v>
      </c>
      <c r="U199" s="218" t="s">
        <v>1343</v>
      </c>
      <c r="V199" s="228"/>
      <c r="W199" s="229"/>
    </row>
    <row r="200" spans="1:46" s="214" customFormat="1" ht="30.6" customHeight="1">
      <c r="A200" s="218">
        <v>200</v>
      </c>
      <c r="B200" s="218" t="s">
        <v>1344</v>
      </c>
      <c r="C200" s="218" t="s">
        <v>940</v>
      </c>
      <c r="D200" s="222" t="s">
        <v>1228</v>
      </c>
      <c r="E200" s="224"/>
      <c r="F200" s="218" t="str">
        <f t="shared" si="28"/>
        <v>CRIS PEREZ TOLENTINO</v>
      </c>
      <c r="G200" s="225">
        <v>23172</v>
      </c>
      <c r="H200" s="224" t="s">
        <v>1223</v>
      </c>
      <c r="I200" s="218" t="s">
        <v>1222</v>
      </c>
      <c r="J200" s="218" t="s">
        <v>68</v>
      </c>
      <c r="K200" s="218">
        <v>3</v>
      </c>
      <c r="L200" s="218" t="s">
        <v>3135</v>
      </c>
      <c r="M200" s="226" t="s">
        <v>1345</v>
      </c>
      <c r="N200" s="227" t="s">
        <v>1346</v>
      </c>
      <c r="O200" s="224"/>
      <c r="P200" s="218" t="s">
        <v>71</v>
      </c>
      <c r="Q200" s="218" t="s">
        <v>1221</v>
      </c>
      <c r="R200" s="218" t="s">
        <v>60</v>
      </c>
      <c r="S200" s="218" t="s">
        <v>60</v>
      </c>
      <c r="T200" s="218">
        <f t="shared" ca="1" si="29"/>
        <v>62</v>
      </c>
      <c r="U200" s="218" t="s">
        <v>1347</v>
      </c>
      <c r="V200" s="228"/>
      <c r="W200" s="229"/>
    </row>
    <row r="201" spans="1:46" s="214" customFormat="1" ht="30.6" customHeight="1">
      <c r="A201" s="218">
        <v>201</v>
      </c>
      <c r="B201" s="218" t="s">
        <v>1018</v>
      </c>
      <c r="C201" s="218" t="s">
        <v>1612</v>
      </c>
      <c r="D201" s="222" t="s">
        <v>107</v>
      </c>
      <c r="E201" s="224"/>
      <c r="F201" s="218" t="str">
        <f t="shared" si="28"/>
        <v>MICHAEL OPULENCIA TORRES</v>
      </c>
      <c r="G201" s="225">
        <v>27807</v>
      </c>
      <c r="H201" s="224" t="s">
        <v>1223</v>
      </c>
      <c r="I201" s="218" t="s">
        <v>1222</v>
      </c>
      <c r="J201" s="218" t="s">
        <v>68</v>
      </c>
      <c r="K201" s="218">
        <v>3</v>
      </c>
      <c r="L201" s="218" t="s">
        <v>1217</v>
      </c>
      <c r="M201" s="226" t="s">
        <v>1653</v>
      </c>
      <c r="N201" s="227" t="s">
        <v>1654</v>
      </c>
      <c r="O201" s="224"/>
      <c r="P201" s="218" t="s">
        <v>71</v>
      </c>
      <c r="Q201" s="218" t="s">
        <v>1221</v>
      </c>
      <c r="R201" s="218" t="s">
        <v>60</v>
      </c>
      <c r="S201" s="218" t="s">
        <v>59</v>
      </c>
      <c r="T201" s="218">
        <f t="shared" ca="1" si="29"/>
        <v>49</v>
      </c>
      <c r="U201" s="218" t="s">
        <v>1655</v>
      </c>
      <c r="V201" s="228"/>
      <c r="W201" s="229"/>
    </row>
    <row r="202" spans="1:46" s="214" customFormat="1" ht="30.6" customHeight="1">
      <c r="A202" s="218">
        <v>202</v>
      </c>
      <c r="B202" s="218" t="s">
        <v>1935</v>
      </c>
      <c r="C202" s="218" t="s">
        <v>1936</v>
      </c>
      <c r="D202" s="222" t="s">
        <v>1937</v>
      </c>
      <c r="E202" s="224"/>
      <c r="F202" s="218" t="str">
        <f t="shared" si="28"/>
        <v>ROBERTO HARABE TRONO</v>
      </c>
      <c r="G202" s="225">
        <v>20326</v>
      </c>
      <c r="H202" s="224" t="s">
        <v>1223</v>
      </c>
      <c r="I202" s="218" t="s">
        <v>1222</v>
      </c>
      <c r="J202" s="218" t="s">
        <v>68</v>
      </c>
      <c r="K202" s="218">
        <v>3</v>
      </c>
      <c r="L202" s="218" t="s">
        <v>683</v>
      </c>
      <c r="M202" s="224">
        <v>5382</v>
      </c>
      <c r="N202" s="227" t="s">
        <v>1938</v>
      </c>
      <c r="O202" s="224"/>
      <c r="P202" s="218" t="s">
        <v>71</v>
      </c>
      <c r="Q202" s="218" t="s">
        <v>114</v>
      </c>
      <c r="R202" s="218" t="s">
        <v>60</v>
      </c>
      <c r="S202" s="218" t="s">
        <v>60</v>
      </c>
      <c r="T202" s="218">
        <f t="shared" ca="1" si="29"/>
        <v>69</v>
      </c>
      <c r="U202" s="218" t="s">
        <v>1939</v>
      </c>
      <c r="V202" s="228"/>
      <c r="W202" s="229"/>
    </row>
    <row r="203" spans="1:46" s="214" customFormat="1" ht="30.6" customHeight="1">
      <c r="A203" s="218">
        <v>203</v>
      </c>
      <c r="B203" s="218" t="s">
        <v>1018</v>
      </c>
      <c r="C203" s="218" t="s">
        <v>1581</v>
      </c>
      <c r="D203" s="222" t="s">
        <v>1582</v>
      </c>
      <c r="E203" s="224"/>
      <c r="F203" s="218" t="str">
        <f t="shared" si="28"/>
        <v>MICHAEL RAMILO TUYAY</v>
      </c>
      <c r="G203" s="225">
        <v>32580</v>
      </c>
      <c r="H203" s="224" t="s">
        <v>1223</v>
      </c>
      <c r="I203" s="218" t="s">
        <v>1222</v>
      </c>
      <c r="J203" s="218" t="s">
        <v>68</v>
      </c>
      <c r="K203" s="218">
        <v>3</v>
      </c>
      <c r="L203" s="218" t="s">
        <v>1217</v>
      </c>
      <c r="M203" s="226" t="s">
        <v>1583</v>
      </c>
      <c r="N203" s="227" t="s">
        <v>1584</v>
      </c>
      <c r="O203" s="224"/>
      <c r="P203" s="218" t="s">
        <v>71</v>
      </c>
      <c r="Q203" s="239" t="s">
        <v>104</v>
      </c>
      <c r="R203" s="218" t="s">
        <v>60</v>
      </c>
      <c r="S203" s="218" t="s">
        <v>60</v>
      </c>
      <c r="T203" s="218">
        <f t="shared" ca="1" si="29"/>
        <v>36</v>
      </c>
      <c r="U203" s="218" t="s">
        <v>1585</v>
      </c>
      <c r="V203" s="228"/>
      <c r="W203" s="229"/>
    </row>
    <row r="204" spans="1:46" s="214" customFormat="1" ht="30.6" customHeight="1">
      <c r="A204" s="218">
        <v>204</v>
      </c>
      <c r="B204" s="218" t="s">
        <v>2190</v>
      </c>
      <c r="C204" s="218" t="s">
        <v>1783</v>
      </c>
      <c r="D204" s="222" t="s">
        <v>2191</v>
      </c>
      <c r="E204" s="224"/>
      <c r="F204" s="218" t="str">
        <f t="shared" si="28"/>
        <v>ANITA PABON UBALDO</v>
      </c>
      <c r="G204" s="225">
        <v>26509</v>
      </c>
      <c r="H204" s="224" t="s">
        <v>1223</v>
      </c>
      <c r="I204" s="218" t="s">
        <v>1222</v>
      </c>
      <c r="J204" s="218" t="s">
        <v>68</v>
      </c>
      <c r="K204" s="218">
        <v>3</v>
      </c>
      <c r="L204" s="218" t="s">
        <v>842</v>
      </c>
      <c r="M204" s="226" t="s">
        <v>2192</v>
      </c>
      <c r="N204" s="227" t="s">
        <v>2193</v>
      </c>
      <c r="O204" s="224"/>
      <c r="P204" s="218" t="s">
        <v>71</v>
      </c>
      <c r="Q204" s="218" t="s">
        <v>127</v>
      </c>
      <c r="R204" s="218" t="s">
        <v>58</v>
      </c>
      <c r="S204" s="218" t="s">
        <v>60</v>
      </c>
      <c r="T204" s="218">
        <f t="shared" ca="1" si="29"/>
        <v>52</v>
      </c>
      <c r="U204" s="218" t="s">
        <v>2194</v>
      </c>
      <c r="V204" s="228"/>
      <c r="W204" s="229"/>
    </row>
    <row r="205" spans="1:46" s="214" customFormat="1" ht="30.6" customHeight="1">
      <c r="A205" s="218">
        <v>205</v>
      </c>
      <c r="B205" s="218" t="s">
        <v>2200</v>
      </c>
      <c r="C205" s="218" t="s">
        <v>1638</v>
      </c>
      <c r="D205" s="222" t="s">
        <v>305</v>
      </c>
      <c r="E205" s="224"/>
      <c r="F205" s="218" t="str">
        <f t="shared" si="28"/>
        <v>TEODULO SALAZAR UMALI</v>
      </c>
      <c r="G205" s="225">
        <v>30804</v>
      </c>
      <c r="H205" s="224" t="s">
        <v>1223</v>
      </c>
      <c r="I205" s="218" t="s">
        <v>1222</v>
      </c>
      <c r="J205" s="218" t="s">
        <v>68</v>
      </c>
      <c r="K205" s="218">
        <v>3</v>
      </c>
      <c r="L205" s="218" t="s">
        <v>3135</v>
      </c>
      <c r="M205" s="226" t="s">
        <v>2201</v>
      </c>
      <c r="N205" s="227" t="s">
        <v>2202</v>
      </c>
      <c r="O205" s="224"/>
      <c r="P205" s="218" t="s">
        <v>71</v>
      </c>
      <c r="Q205" s="218" t="s">
        <v>1221</v>
      </c>
      <c r="R205" s="218" t="s">
        <v>60</v>
      </c>
      <c r="S205" s="218" t="s">
        <v>60</v>
      </c>
      <c r="T205" s="218">
        <f t="shared" ca="1" si="29"/>
        <v>41</v>
      </c>
      <c r="U205" s="218" t="s">
        <v>2203</v>
      </c>
      <c r="V205" s="228"/>
      <c r="W205" s="229"/>
    </row>
    <row r="206" spans="1:46" s="214" customFormat="1" ht="30.6" customHeight="1">
      <c r="A206" s="218">
        <v>206</v>
      </c>
      <c r="B206" s="218" t="s">
        <v>460</v>
      </c>
      <c r="C206" s="218" t="s">
        <v>251</v>
      </c>
      <c r="D206" s="222" t="s">
        <v>2049</v>
      </c>
      <c r="E206" s="224"/>
      <c r="F206" s="218" t="str">
        <f t="shared" si="28"/>
        <v>GEMMA AGUILA VALENCIA</v>
      </c>
      <c r="G206" s="225">
        <v>27838</v>
      </c>
      <c r="H206" s="224" t="s">
        <v>1223</v>
      </c>
      <c r="I206" s="218" t="s">
        <v>1222</v>
      </c>
      <c r="J206" s="218" t="s">
        <v>68</v>
      </c>
      <c r="K206" s="218">
        <v>3</v>
      </c>
      <c r="L206" s="218" t="s">
        <v>1215</v>
      </c>
      <c r="M206" s="226" t="s">
        <v>2050</v>
      </c>
      <c r="N206" s="227" t="s">
        <v>2051</v>
      </c>
      <c r="O206" s="224"/>
      <c r="P206" s="218" t="s">
        <v>71</v>
      </c>
      <c r="Q206" s="218" t="s">
        <v>127</v>
      </c>
      <c r="R206" s="218" t="s">
        <v>58</v>
      </c>
      <c r="S206" s="218" t="s">
        <v>60</v>
      </c>
      <c r="T206" s="218">
        <f t="shared" ca="1" si="29"/>
        <v>49</v>
      </c>
      <c r="U206" s="218" t="s">
        <v>2052</v>
      </c>
      <c r="V206" s="228"/>
      <c r="W206" s="229"/>
    </row>
    <row r="207" spans="1:46" s="214" customFormat="1" ht="30.6" customHeight="1">
      <c r="A207" s="218">
        <v>207</v>
      </c>
      <c r="B207" s="218" t="s">
        <v>1249</v>
      </c>
      <c r="C207" s="218" t="s">
        <v>1623</v>
      </c>
      <c r="D207" s="222" t="s">
        <v>2049</v>
      </c>
      <c r="E207" s="224"/>
      <c r="F207" s="218" t="str">
        <f t="shared" si="28"/>
        <v>ROBERT LACABA VALENCIA</v>
      </c>
      <c r="G207" s="225">
        <v>34213</v>
      </c>
      <c r="H207" s="224" t="s">
        <v>1223</v>
      </c>
      <c r="I207" s="218" t="s">
        <v>1222</v>
      </c>
      <c r="J207" s="218" t="s">
        <v>68</v>
      </c>
      <c r="K207" s="218">
        <v>3</v>
      </c>
      <c r="L207" s="218" t="s">
        <v>1217</v>
      </c>
      <c r="M207" s="226" t="s">
        <v>2117</v>
      </c>
      <c r="N207" s="227" t="s">
        <v>2118</v>
      </c>
      <c r="O207" s="224"/>
      <c r="P207" s="218" t="s">
        <v>71</v>
      </c>
      <c r="Q207" s="218" t="s">
        <v>370</v>
      </c>
      <c r="R207" s="218" t="s">
        <v>60</v>
      </c>
      <c r="S207" s="218" t="s">
        <v>60</v>
      </c>
      <c r="T207" s="218">
        <f t="shared" ca="1" si="29"/>
        <v>31</v>
      </c>
      <c r="U207" s="218" t="s">
        <v>2119</v>
      </c>
      <c r="V207" s="228"/>
      <c r="W207" s="229"/>
    </row>
    <row r="208" spans="1:46" s="214" customFormat="1" ht="30.6" customHeight="1">
      <c r="A208" s="218">
        <v>208</v>
      </c>
      <c r="B208" s="218" t="s">
        <v>2140</v>
      </c>
      <c r="C208" s="218" t="s">
        <v>1623</v>
      </c>
      <c r="D208" s="222" t="s">
        <v>2049</v>
      </c>
      <c r="E208" s="224"/>
      <c r="F208" s="218" t="str">
        <f t="shared" si="28"/>
        <v>ROCKY LACABA VALENCIA</v>
      </c>
      <c r="G208" s="225">
        <v>33565</v>
      </c>
      <c r="H208" s="224" t="s">
        <v>1223</v>
      </c>
      <c r="I208" s="218" t="s">
        <v>1222</v>
      </c>
      <c r="J208" s="218" t="s">
        <v>68</v>
      </c>
      <c r="K208" s="218">
        <v>3</v>
      </c>
      <c r="L208" s="218" t="s">
        <v>1215</v>
      </c>
      <c r="M208" s="226" t="s">
        <v>2141</v>
      </c>
      <c r="N208" s="227" t="s">
        <v>2142</v>
      </c>
      <c r="O208" s="224"/>
      <c r="P208" s="218" t="s">
        <v>71</v>
      </c>
      <c r="Q208" s="218" t="s">
        <v>127</v>
      </c>
      <c r="R208" s="218" t="s">
        <v>58</v>
      </c>
      <c r="S208" s="218" t="s">
        <v>59</v>
      </c>
      <c r="T208" s="218">
        <f t="shared" ca="1" si="29"/>
        <v>33</v>
      </c>
      <c r="U208" s="218" t="s">
        <v>2143</v>
      </c>
      <c r="V208" s="228"/>
      <c r="W208" s="229"/>
    </row>
    <row r="209" spans="1:46" s="214" customFormat="1" ht="30.6" customHeight="1">
      <c r="A209" s="218">
        <v>209</v>
      </c>
      <c r="B209" s="218" t="s">
        <v>1557</v>
      </c>
      <c r="C209" s="218" t="s">
        <v>1558</v>
      </c>
      <c r="D209" s="222" t="s">
        <v>1559</v>
      </c>
      <c r="E209" s="224"/>
      <c r="F209" s="218" t="str">
        <f t="shared" si="28"/>
        <v>VOLTAIRE RUIZ VALERA</v>
      </c>
      <c r="G209" s="225">
        <v>31396</v>
      </c>
      <c r="H209" s="224" t="s">
        <v>1223</v>
      </c>
      <c r="I209" s="218" t="s">
        <v>1222</v>
      </c>
      <c r="J209" s="218" t="s">
        <v>68</v>
      </c>
      <c r="K209" s="218">
        <v>3</v>
      </c>
      <c r="L209" s="218" t="s">
        <v>1217</v>
      </c>
      <c r="M209" s="226" t="s">
        <v>1560</v>
      </c>
      <c r="N209" s="227" t="s">
        <v>1561</v>
      </c>
      <c r="O209" s="224"/>
      <c r="P209" s="218" t="s">
        <v>71</v>
      </c>
      <c r="Q209" s="218" t="s">
        <v>370</v>
      </c>
      <c r="R209" s="218" t="s">
        <v>60</v>
      </c>
      <c r="S209" s="218" t="s">
        <v>60</v>
      </c>
      <c r="T209" s="218">
        <f t="shared" ca="1" si="29"/>
        <v>39</v>
      </c>
      <c r="U209" s="218" t="s">
        <v>1562</v>
      </c>
      <c r="V209" s="228"/>
      <c r="W209" s="229"/>
    </row>
    <row r="210" spans="1:46" s="214" customFormat="1" ht="30.6" customHeight="1">
      <c r="A210" s="218">
        <v>210</v>
      </c>
      <c r="B210" s="218" t="s">
        <v>1018</v>
      </c>
      <c r="C210" s="218" t="s">
        <v>1974</v>
      </c>
      <c r="D210" s="222" t="s">
        <v>2159</v>
      </c>
      <c r="E210" s="224"/>
      <c r="F210" s="218" t="str">
        <f t="shared" si="28"/>
        <v>MICHAEL CODILLO VARGAS</v>
      </c>
      <c r="G210" s="225">
        <v>31175</v>
      </c>
      <c r="H210" s="224" t="s">
        <v>1223</v>
      </c>
      <c r="I210" s="218" t="s">
        <v>1222</v>
      </c>
      <c r="J210" s="218" t="s">
        <v>68</v>
      </c>
      <c r="K210" s="218">
        <v>3</v>
      </c>
      <c r="L210" s="218" t="s">
        <v>1215</v>
      </c>
      <c r="M210" s="226" t="s">
        <v>2160</v>
      </c>
      <c r="N210" s="227" t="s">
        <v>2161</v>
      </c>
      <c r="O210" s="224"/>
      <c r="P210" s="218" t="s">
        <v>71</v>
      </c>
      <c r="Q210" s="239" t="s">
        <v>104</v>
      </c>
      <c r="R210" s="218" t="s">
        <v>60</v>
      </c>
      <c r="S210" s="218" t="s">
        <v>59</v>
      </c>
      <c r="T210" s="218">
        <f t="shared" ca="1" si="29"/>
        <v>40</v>
      </c>
      <c r="U210" s="218" t="s">
        <v>2162</v>
      </c>
      <c r="V210" s="228"/>
      <c r="W210" s="229"/>
    </row>
    <row r="211" spans="1:46" s="214" customFormat="1" ht="30.6" customHeight="1">
      <c r="A211" s="218">
        <v>211</v>
      </c>
      <c r="B211" s="218" t="s">
        <v>1348</v>
      </c>
      <c r="C211" s="218" t="s">
        <v>1254</v>
      </c>
      <c r="D211" s="222" t="s">
        <v>1349</v>
      </c>
      <c r="E211" s="224"/>
      <c r="F211" s="218" t="str">
        <f t="shared" si="28"/>
        <v>SUSANA TRINIDAD VELCHEZ</v>
      </c>
      <c r="G211" s="225">
        <v>25443</v>
      </c>
      <c r="H211" s="224" t="s">
        <v>1223</v>
      </c>
      <c r="I211" s="218" t="s">
        <v>1222</v>
      </c>
      <c r="J211" s="218" t="s">
        <v>68</v>
      </c>
      <c r="K211" s="218">
        <v>3</v>
      </c>
      <c r="L211" s="218" t="s">
        <v>1217</v>
      </c>
      <c r="M211" s="226" t="s">
        <v>1350</v>
      </c>
      <c r="N211" s="227" t="s">
        <v>1351</v>
      </c>
      <c r="O211" s="224"/>
      <c r="P211" s="218" t="s">
        <v>71</v>
      </c>
      <c r="Q211" s="218" t="s">
        <v>433</v>
      </c>
      <c r="R211" s="218" t="s">
        <v>58</v>
      </c>
      <c r="S211" s="218" t="s">
        <v>60</v>
      </c>
      <c r="T211" s="218">
        <f t="shared" ca="1" si="29"/>
        <v>55</v>
      </c>
      <c r="U211" s="218" t="s">
        <v>1352</v>
      </c>
      <c r="V211" s="228"/>
      <c r="W211" s="229"/>
    </row>
    <row r="212" spans="1:46" s="214" customFormat="1" ht="30.6" customHeight="1">
      <c r="A212" s="218">
        <v>212</v>
      </c>
      <c r="B212" s="218" t="s">
        <v>1881</v>
      </c>
      <c r="C212" s="218" t="s">
        <v>1882</v>
      </c>
      <c r="D212" s="222" t="s">
        <v>1634</v>
      </c>
      <c r="E212" s="224" t="s">
        <v>592</v>
      </c>
      <c r="F212" s="218" t="str">
        <f t="shared" si="28"/>
        <v>ANTONIO CARREON VILLANUEVA</v>
      </c>
      <c r="G212" s="225">
        <v>23886</v>
      </c>
      <c r="H212" s="224" t="s">
        <v>1223</v>
      </c>
      <c r="I212" s="218" t="s">
        <v>1222</v>
      </c>
      <c r="J212" s="218" t="s">
        <v>68</v>
      </c>
      <c r="K212" s="218">
        <v>3</v>
      </c>
      <c r="L212" s="218" t="s">
        <v>3135</v>
      </c>
      <c r="M212" s="226" t="s">
        <v>1883</v>
      </c>
      <c r="N212" s="227" t="s">
        <v>1884</v>
      </c>
      <c r="O212" s="224"/>
      <c r="P212" s="218" t="s">
        <v>71</v>
      </c>
      <c r="Q212" s="218" t="s">
        <v>1221</v>
      </c>
      <c r="R212" s="218" t="s">
        <v>60</v>
      </c>
      <c r="S212" s="218" t="s">
        <v>60</v>
      </c>
      <c r="T212" s="218">
        <f t="shared" ca="1" si="29"/>
        <v>60</v>
      </c>
      <c r="U212" s="218" t="s">
        <v>1885</v>
      </c>
      <c r="V212" s="228"/>
      <c r="W212" s="229"/>
    </row>
    <row r="213" spans="1:46" s="214" customFormat="1" ht="30.6" customHeight="1">
      <c r="A213" s="218">
        <v>213</v>
      </c>
      <c r="B213" s="218" t="s">
        <v>2113</v>
      </c>
      <c r="C213" s="218" t="s">
        <v>208</v>
      </c>
      <c r="D213" s="222" t="s">
        <v>1634</v>
      </c>
      <c r="E213" s="224"/>
      <c r="F213" s="218" t="str">
        <f t="shared" si="28"/>
        <v>ELEANOR CHAVEZ VILLANUEVA</v>
      </c>
      <c r="G213" s="225">
        <v>29768</v>
      </c>
      <c r="H213" s="224" t="s">
        <v>1223</v>
      </c>
      <c r="I213" s="218" t="s">
        <v>1222</v>
      </c>
      <c r="J213" s="218" t="s">
        <v>68</v>
      </c>
      <c r="K213" s="218">
        <v>3</v>
      </c>
      <c r="L213" s="218" t="s">
        <v>1202</v>
      </c>
      <c r="M213" s="226" t="s">
        <v>2114</v>
      </c>
      <c r="N213" s="227" t="s">
        <v>2115</v>
      </c>
      <c r="O213" s="224"/>
      <c r="P213" s="218" t="s">
        <v>71</v>
      </c>
      <c r="Q213" s="218" t="s">
        <v>433</v>
      </c>
      <c r="R213" s="218" t="s">
        <v>58</v>
      </c>
      <c r="S213" s="218" t="s">
        <v>60</v>
      </c>
      <c r="T213" s="218">
        <f t="shared" ca="1" si="29"/>
        <v>43</v>
      </c>
      <c r="U213" s="218" t="s">
        <v>2116</v>
      </c>
      <c r="V213" s="228"/>
      <c r="W213" s="229"/>
    </row>
    <row r="214" spans="1:46" s="214" customFormat="1" ht="30.6" customHeight="1">
      <c r="A214" s="218">
        <v>214</v>
      </c>
      <c r="B214" s="218" t="s">
        <v>1633</v>
      </c>
      <c r="C214" s="218" t="s">
        <v>283</v>
      </c>
      <c r="D214" s="222" t="s">
        <v>1634</v>
      </c>
      <c r="E214" s="224"/>
      <c r="F214" s="218" t="str">
        <f t="shared" si="28"/>
        <v>JUSTIN NHAD MANALO VILLANUEVA</v>
      </c>
      <c r="G214" s="225">
        <v>37513</v>
      </c>
      <c r="H214" s="224" t="s">
        <v>1223</v>
      </c>
      <c r="I214" s="218" t="s">
        <v>1222</v>
      </c>
      <c r="J214" s="218" t="s">
        <v>68</v>
      </c>
      <c r="K214" s="218">
        <v>3</v>
      </c>
      <c r="L214" s="218" t="s">
        <v>1215</v>
      </c>
      <c r="M214" s="226" t="s">
        <v>1635</v>
      </c>
      <c r="N214" s="227" t="s">
        <v>1636</v>
      </c>
      <c r="O214" s="224"/>
      <c r="P214" s="218" t="s">
        <v>71</v>
      </c>
      <c r="Q214" s="218" t="s">
        <v>433</v>
      </c>
      <c r="R214" s="218" t="s">
        <v>60</v>
      </c>
      <c r="S214" s="218" t="s">
        <v>59</v>
      </c>
      <c r="T214" s="218">
        <f t="shared" ca="1" si="29"/>
        <v>22</v>
      </c>
      <c r="U214" s="218" t="s">
        <v>1637</v>
      </c>
      <c r="V214" s="228"/>
      <c r="W214" s="229"/>
    </row>
    <row r="215" spans="1:46" s="214" customFormat="1" ht="30.6" customHeight="1">
      <c r="A215" s="218">
        <v>215</v>
      </c>
      <c r="B215" s="218" t="s">
        <v>1904</v>
      </c>
      <c r="C215" s="218" t="s">
        <v>1905</v>
      </c>
      <c r="D215" s="222" t="s">
        <v>1906</v>
      </c>
      <c r="E215" s="224"/>
      <c r="F215" s="218" t="str">
        <f t="shared" si="28"/>
        <v>LUDITH LITCHER VILLAVERDE</v>
      </c>
      <c r="G215" s="225">
        <v>24281</v>
      </c>
      <c r="H215" s="224" t="s">
        <v>1223</v>
      </c>
      <c r="I215" s="218" t="s">
        <v>1222</v>
      </c>
      <c r="J215" s="218" t="s">
        <v>68</v>
      </c>
      <c r="K215" s="218">
        <v>3</v>
      </c>
      <c r="L215" s="218" t="s">
        <v>1217</v>
      </c>
      <c r="M215" s="226" t="s">
        <v>1907</v>
      </c>
      <c r="N215" s="227" t="s">
        <v>1908</v>
      </c>
      <c r="O215" s="224"/>
      <c r="P215" s="218" t="s">
        <v>71</v>
      </c>
      <c r="Q215" s="239" t="s">
        <v>1395</v>
      </c>
      <c r="R215" s="218" t="s">
        <v>58</v>
      </c>
      <c r="S215" s="218" t="s">
        <v>60</v>
      </c>
      <c r="T215" s="218">
        <f t="shared" ca="1" si="29"/>
        <v>58</v>
      </c>
      <c r="U215" s="218" t="s">
        <v>1909</v>
      </c>
      <c r="V215" s="228"/>
      <c r="W215" s="229"/>
    </row>
    <row r="216" spans="1:46" s="214" customFormat="1" ht="30.6" customHeight="1">
      <c r="A216" s="218">
        <v>216</v>
      </c>
      <c r="B216" s="218" t="s">
        <v>1569</v>
      </c>
      <c r="C216" s="218" t="s">
        <v>1570</v>
      </c>
      <c r="D216" s="222" t="s">
        <v>1571</v>
      </c>
      <c r="E216" s="224"/>
      <c r="F216" s="218" t="str">
        <f t="shared" si="28"/>
        <v>ALELI SALUDO VILLEGAS</v>
      </c>
      <c r="G216" s="225">
        <v>26387</v>
      </c>
      <c r="H216" s="224" t="s">
        <v>1223</v>
      </c>
      <c r="I216" s="218" t="s">
        <v>1222</v>
      </c>
      <c r="J216" s="218" t="s">
        <v>68</v>
      </c>
      <c r="K216" s="218">
        <v>3</v>
      </c>
      <c r="L216" s="218" t="s">
        <v>3135</v>
      </c>
      <c r="M216" s="226" t="s">
        <v>1572</v>
      </c>
      <c r="N216" s="227" t="s">
        <v>1573</v>
      </c>
      <c r="O216" s="224"/>
      <c r="P216" s="218" t="s">
        <v>71</v>
      </c>
      <c r="Q216" s="218" t="s">
        <v>127</v>
      </c>
      <c r="R216" s="218" t="s">
        <v>58</v>
      </c>
      <c r="S216" s="218" t="s">
        <v>60</v>
      </c>
      <c r="T216" s="218">
        <f t="shared" ca="1" si="29"/>
        <v>53</v>
      </c>
      <c r="U216" s="218" t="s">
        <v>1574</v>
      </c>
      <c r="V216" s="228"/>
      <c r="W216" s="229"/>
    </row>
    <row r="217" spans="1:46" s="214" customFormat="1" ht="30.6" customHeight="1">
      <c r="A217" s="218">
        <v>217</v>
      </c>
      <c r="B217" s="218" t="s">
        <v>1656</v>
      </c>
      <c r="C217" s="218" t="s">
        <v>1657</v>
      </c>
      <c r="D217" s="222" t="s">
        <v>1391</v>
      </c>
      <c r="E217" s="224"/>
      <c r="F217" s="218" t="str">
        <f t="shared" si="28"/>
        <v>FELICIDAD GREGORIO VIÑAS</v>
      </c>
      <c r="G217" s="225">
        <v>28110</v>
      </c>
      <c r="H217" s="224" t="s">
        <v>1223</v>
      </c>
      <c r="I217" s="218" t="s">
        <v>1222</v>
      </c>
      <c r="J217" s="218" t="s">
        <v>68</v>
      </c>
      <c r="K217" s="218">
        <v>3</v>
      </c>
      <c r="L217" s="218" t="s">
        <v>1215</v>
      </c>
      <c r="M217" s="226" t="s">
        <v>1658</v>
      </c>
      <c r="N217" s="227" t="s">
        <v>1659</v>
      </c>
      <c r="O217" s="224"/>
      <c r="P217" s="218" t="s">
        <v>71</v>
      </c>
      <c r="Q217" s="218" t="s">
        <v>127</v>
      </c>
      <c r="R217" s="218" t="s">
        <v>58</v>
      </c>
      <c r="S217" s="218" t="s">
        <v>59</v>
      </c>
      <c r="T217" s="218">
        <f t="shared" ca="1" si="29"/>
        <v>48</v>
      </c>
      <c r="U217" s="218" t="s">
        <v>1660</v>
      </c>
      <c r="V217" s="228"/>
      <c r="W217" s="229"/>
    </row>
    <row r="218" spans="1:46" s="214" customFormat="1" ht="30.6" customHeight="1">
      <c r="A218" s="218">
        <v>218</v>
      </c>
      <c r="B218" s="218" t="s">
        <v>1459</v>
      </c>
      <c r="C218" s="218" t="s">
        <v>1460</v>
      </c>
      <c r="D218" s="222" t="s">
        <v>1391</v>
      </c>
      <c r="E218" s="224"/>
      <c r="F218" s="218" t="str">
        <f t="shared" si="28"/>
        <v>GERMONA OBRERO VIÑAS</v>
      </c>
      <c r="G218" s="225">
        <v>25859</v>
      </c>
      <c r="H218" s="224" t="s">
        <v>1223</v>
      </c>
      <c r="I218" s="218" t="s">
        <v>1222</v>
      </c>
      <c r="J218" s="218" t="s">
        <v>68</v>
      </c>
      <c r="K218" s="218">
        <v>3</v>
      </c>
      <c r="L218" s="218" t="s">
        <v>183</v>
      </c>
      <c r="M218" s="226" t="s">
        <v>1461</v>
      </c>
      <c r="N218" s="227" t="s">
        <v>1462</v>
      </c>
      <c r="O218" s="224"/>
      <c r="P218" s="218" t="s">
        <v>71</v>
      </c>
      <c r="Q218" s="218" t="s">
        <v>1401</v>
      </c>
      <c r="R218" s="218" t="s">
        <v>58</v>
      </c>
      <c r="S218" s="218" t="s">
        <v>60</v>
      </c>
      <c r="T218" s="218">
        <f t="shared" ca="1" si="29"/>
        <v>54</v>
      </c>
      <c r="U218" s="218" t="s">
        <v>1463</v>
      </c>
      <c r="V218" s="228"/>
      <c r="W218" s="229"/>
    </row>
    <row r="219" spans="1:46" s="214" customFormat="1" ht="30.6" customHeight="1">
      <c r="A219" s="218">
        <v>219</v>
      </c>
      <c r="B219" s="218" t="s">
        <v>93</v>
      </c>
      <c r="C219" s="218" t="s">
        <v>1661</v>
      </c>
      <c r="D219" s="222" t="s">
        <v>1662</v>
      </c>
      <c r="E219" s="224"/>
      <c r="F219" s="218" t="str">
        <f t="shared" si="28"/>
        <v>CHRISTOPHER SARDILLO VINZON</v>
      </c>
      <c r="G219" s="225">
        <v>25294</v>
      </c>
      <c r="H219" s="224" t="s">
        <v>1223</v>
      </c>
      <c r="I219" s="218" t="s">
        <v>1222</v>
      </c>
      <c r="J219" s="218" t="s">
        <v>68</v>
      </c>
      <c r="K219" s="218">
        <v>3</v>
      </c>
      <c r="L219" s="218" t="s">
        <v>3135</v>
      </c>
      <c r="M219" s="226" t="s">
        <v>1663</v>
      </c>
      <c r="N219" s="227" t="s">
        <v>1664</v>
      </c>
      <c r="O219" s="224"/>
      <c r="P219" s="218" t="s">
        <v>71</v>
      </c>
      <c r="Q219" s="218" t="s">
        <v>1221</v>
      </c>
      <c r="R219" s="218" t="s">
        <v>60</v>
      </c>
      <c r="S219" s="218" t="s">
        <v>59</v>
      </c>
      <c r="T219" s="218">
        <f t="shared" ca="1" si="29"/>
        <v>56</v>
      </c>
      <c r="U219" s="218" t="s">
        <v>1665</v>
      </c>
      <c r="V219" s="228"/>
      <c r="W219" s="229"/>
    </row>
    <row r="220" spans="1:46" s="214" customFormat="1" ht="30.6" customHeight="1">
      <c r="A220" s="218">
        <v>220</v>
      </c>
      <c r="B220" s="218" t="s">
        <v>1761</v>
      </c>
      <c r="C220" s="218" t="s">
        <v>1465</v>
      </c>
      <c r="D220" s="222" t="s">
        <v>1276</v>
      </c>
      <c r="E220" s="224"/>
      <c r="F220" s="218" t="str">
        <f t="shared" si="28"/>
        <v>WILSON MACAHIA WAGAN</v>
      </c>
      <c r="G220" s="225">
        <v>24017</v>
      </c>
      <c r="H220" s="224" t="s">
        <v>1223</v>
      </c>
      <c r="I220" s="218" t="s">
        <v>1222</v>
      </c>
      <c r="J220" s="218" t="s">
        <v>68</v>
      </c>
      <c r="K220" s="218">
        <v>3</v>
      </c>
      <c r="L220" s="218" t="s">
        <v>3135</v>
      </c>
      <c r="M220" s="226" t="s">
        <v>1762</v>
      </c>
      <c r="N220" s="227" t="s">
        <v>1763</v>
      </c>
      <c r="O220" s="224"/>
      <c r="P220" s="218" t="s">
        <v>71</v>
      </c>
      <c r="Q220" s="218" t="s">
        <v>1221</v>
      </c>
      <c r="R220" s="218" t="s">
        <v>60</v>
      </c>
      <c r="S220" s="218" t="s">
        <v>60</v>
      </c>
      <c r="T220" s="218">
        <f t="shared" ca="1" si="29"/>
        <v>59</v>
      </c>
      <c r="U220" s="218" t="s">
        <v>1764</v>
      </c>
      <c r="V220" s="228"/>
      <c r="W220" s="229"/>
    </row>
    <row r="221" spans="1:46" s="215" customFormat="1" ht="30.6" customHeight="1">
      <c r="A221" s="230">
        <v>221</v>
      </c>
      <c r="B221" s="230" t="s">
        <v>2744</v>
      </c>
      <c r="C221" s="230" t="s">
        <v>667</v>
      </c>
      <c r="D221" s="230" t="s">
        <v>2745</v>
      </c>
      <c r="E221" s="230"/>
      <c r="F221" s="230" t="str">
        <f t="shared" si="28"/>
        <v>ARMI CLIMACO LAYAO</v>
      </c>
      <c r="G221" s="242">
        <v>28872</v>
      </c>
      <c r="H221" s="230" t="s">
        <v>2787</v>
      </c>
      <c r="I221" s="230" t="s">
        <v>1222</v>
      </c>
      <c r="J221" s="230" t="s">
        <v>68</v>
      </c>
      <c r="K221" s="230">
        <v>3</v>
      </c>
      <c r="L221" s="230" t="s">
        <v>1213</v>
      </c>
      <c r="M221" s="252" t="s">
        <v>2746</v>
      </c>
      <c r="N221" s="252" t="s">
        <v>2747</v>
      </c>
      <c r="O221" s="230"/>
      <c r="P221" s="230" t="s">
        <v>71</v>
      </c>
      <c r="Q221" s="230" t="s">
        <v>114</v>
      </c>
      <c r="R221" s="230" t="s">
        <v>58</v>
      </c>
      <c r="S221" s="230" t="s">
        <v>60</v>
      </c>
      <c r="T221" s="230">
        <f t="shared" ca="1" si="29"/>
        <v>46</v>
      </c>
      <c r="U221" s="230" t="s">
        <v>2748</v>
      </c>
      <c r="V221" s="231"/>
      <c r="W221" s="231"/>
      <c r="X221" s="254" t="s">
        <v>1810</v>
      </c>
      <c r="Y221" s="254" t="s">
        <v>966</v>
      </c>
      <c r="Z221" s="254" t="s">
        <v>1297</v>
      </c>
      <c r="AA221" s="254"/>
      <c r="AB221" s="254" t="str">
        <f t="shared" ref="AB221" si="32">TRIM(X221)&amp;" "&amp;(Y221)&amp;" "&amp;(Z221)</f>
        <v>ROMEL ATIENZA MALABANAN</v>
      </c>
      <c r="AC221" s="267">
        <v>27651</v>
      </c>
      <c r="AD221" s="254" t="s">
        <v>2775</v>
      </c>
      <c r="AE221" s="254" t="s">
        <v>1222</v>
      </c>
      <c r="AF221" s="254" t="s">
        <v>68</v>
      </c>
      <c r="AG221" s="254">
        <v>3</v>
      </c>
      <c r="AH221" s="254" t="s">
        <v>3351</v>
      </c>
      <c r="AI221" s="268" t="s">
        <v>3352</v>
      </c>
      <c r="AJ221" s="268" t="s">
        <v>3353</v>
      </c>
      <c r="AK221" s="254"/>
      <c r="AL221" s="254"/>
      <c r="AM221" s="254" t="s">
        <v>1221</v>
      </c>
      <c r="AN221" s="254" t="s">
        <v>60</v>
      </c>
      <c r="AO221" s="254" t="s">
        <v>60</v>
      </c>
      <c r="AP221" s="254">
        <f t="shared" ref="AP221" ca="1" si="33">DATEDIF(AC221,TODAY(),"Y")</f>
        <v>49</v>
      </c>
      <c r="AQ221" s="254" t="s">
        <v>3354</v>
      </c>
      <c r="AR221" s="255"/>
      <c r="AS221" s="255"/>
      <c r="AT221" s="269" t="s">
        <v>3355</v>
      </c>
    </row>
    <row r="222" spans="1:46" s="214" customFormat="1" ht="30.6" customHeight="1">
      <c r="A222" s="218">
        <v>222</v>
      </c>
      <c r="B222" s="218" t="s">
        <v>3137</v>
      </c>
      <c r="C222" s="218" t="s">
        <v>3138</v>
      </c>
      <c r="D222" s="218" t="s">
        <v>3139</v>
      </c>
      <c r="E222" s="218"/>
      <c r="F222" s="218" t="str">
        <f t="shared" si="28"/>
        <v>LEONOR PADAGDAG SABORRIDO</v>
      </c>
      <c r="G222" s="219">
        <v>24234</v>
      </c>
      <c r="H222" s="218" t="s">
        <v>3140</v>
      </c>
      <c r="I222" s="218" t="s">
        <v>1222</v>
      </c>
      <c r="J222" s="218" t="s">
        <v>68</v>
      </c>
      <c r="K222" s="218">
        <v>3</v>
      </c>
      <c r="L222" s="218" t="s">
        <v>1215</v>
      </c>
      <c r="M222" s="220" t="s">
        <v>3141</v>
      </c>
      <c r="N222" s="220" t="s">
        <v>3142</v>
      </c>
      <c r="O222" s="218"/>
      <c r="P222" s="218" t="s">
        <v>71</v>
      </c>
      <c r="Q222" s="218" t="s">
        <v>551</v>
      </c>
      <c r="R222" s="218" t="s">
        <v>58</v>
      </c>
      <c r="S222" s="218" t="s">
        <v>60</v>
      </c>
      <c r="T222" s="218">
        <f t="shared" ca="1" si="29"/>
        <v>59</v>
      </c>
      <c r="U222" s="218" t="s">
        <v>3143</v>
      </c>
      <c r="V222" s="222"/>
      <c r="W222" s="222"/>
      <c r="X222" s="96"/>
      <c r="Y222" s="223"/>
      <c r="Z222" s="223"/>
      <c r="AA222" s="223"/>
      <c r="AB222" s="223"/>
    </row>
    <row r="223" spans="1:46" s="214" customFormat="1" ht="30.6" customHeight="1">
      <c r="A223" s="218">
        <v>223</v>
      </c>
      <c r="B223" s="218" t="s">
        <v>2448</v>
      </c>
      <c r="C223" s="218" t="s">
        <v>1327</v>
      </c>
      <c r="D223" s="218" t="s">
        <v>2449</v>
      </c>
      <c r="E223" s="218"/>
      <c r="F223" s="218" t="str">
        <f t="shared" si="28"/>
        <v>ANGELITO MARIANO ABADEJOS</v>
      </c>
      <c r="G223" s="219">
        <v>24619</v>
      </c>
      <c r="H223" s="224" t="s">
        <v>1224</v>
      </c>
      <c r="I223" s="218" t="s">
        <v>1222</v>
      </c>
      <c r="J223" s="218" t="s">
        <v>68</v>
      </c>
      <c r="K223" s="218">
        <v>3</v>
      </c>
      <c r="L223" s="218" t="s">
        <v>3135</v>
      </c>
      <c r="M223" s="218" t="s">
        <v>2450</v>
      </c>
      <c r="N223" s="221">
        <v>9457743691</v>
      </c>
      <c r="O223" s="218"/>
      <c r="P223" s="218" t="s">
        <v>71</v>
      </c>
      <c r="Q223" s="218" t="s">
        <v>1221</v>
      </c>
      <c r="R223" s="218" t="s">
        <v>60</v>
      </c>
      <c r="S223" s="218" t="s">
        <v>60</v>
      </c>
      <c r="T223" s="218">
        <f t="shared" ca="1" si="29"/>
        <v>58</v>
      </c>
      <c r="U223" s="218" t="s">
        <v>2451</v>
      </c>
      <c r="V223" s="222"/>
      <c r="W223" s="222"/>
      <c r="X223" s="96"/>
      <c r="Y223" s="223"/>
      <c r="Z223" s="223"/>
      <c r="AA223" s="223"/>
      <c r="AB223" s="223"/>
    </row>
    <row r="224" spans="1:46" s="214" customFormat="1" ht="30.6" customHeight="1">
      <c r="A224" s="218">
        <v>224</v>
      </c>
      <c r="B224" s="218" t="s">
        <v>2406</v>
      </c>
      <c r="C224" s="218" t="s">
        <v>2407</v>
      </c>
      <c r="D224" s="218" t="s">
        <v>2408</v>
      </c>
      <c r="E224" s="218"/>
      <c r="F224" s="218" t="str">
        <f t="shared" si="28"/>
        <v>ARIEL CARAAN ABRENICA</v>
      </c>
      <c r="G224" s="219">
        <v>25162</v>
      </c>
      <c r="H224" s="224" t="s">
        <v>1224</v>
      </c>
      <c r="I224" s="218" t="s">
        <v>1222</v>
      </c>
      <c r="J224" s="218" t="s">
        <v>68</v>
      </c>
      <c r="K224" s="218">
        <v>3</v>
      </c>
      <c r="L224" s="218" t="s">
        <v>3135</v>
      </c>
      <c r="M224" s="218" t="s">
        <v>2409</v>
      </c>
      <c r="N224" s="221">
        <v>9098550709</v>
      </c>
      <c r="O224" s="218"/>
      <c r="P224" s="218" t="s">
        <v>71</v>
      </c>
      <c r="Q224" s="218" t="s">
        <v>1221</v>
      </c>
      <c r="R224" s="218" t="s">
        <v>60</v>
      </c>
      <c r="S224" s="218" t="s">
        <v>60</v>
      </c>
      <c r="T224" s="218">
        <f t="shared" ca="1" si="29"/>
        <v>56</v>
      </c>
      <c r="U224" s="218" t="s">
        <v>2410</v>
      </c>
      <c r="V224" s="222"/>
      <c r="W224" s="222"/>
      <c r="X224" s="96"/>
      <c r="Y224" s="223"/>
      <c r="Z224" s="223"/>
      <c r="AA224" s="223"/>
      <c r="AB224" s="223"/>
    </row>
    <row r="225" spans="1:46" s="214" customFormat="1" ht="30.6" customHeight="1">
      <c r="A225" s="218">
        <v>225</v>
      </c>
      <c r="B225" s="218" t="s">
        <v>2351</v>
      </c>
      <c r="C225" s="218" t="s">
        <v>2352</v>
      </c>
      <c r="D225" s="222" t="s">
        <v>2353</v>
      </c>
      <c r="E225" s="224"/>
      <c r="F225" s="218" t="str">
        <f t="shared" si="28"/>
        <v>BRIGIDA POLDO ADORA</v>
      </c>
      <c r="G225" s="225">
        <v>29428</v>
      </c>
      <c r="H225" s="224" t="s">
        <v>1224</v>
      </c>
      <c r="I225" s="218" t="s">
        <v>1222</v>
      </c>
      <c r="J225" s="218" t="s">
        <v>68</v>
      </c>
      <c r="K225" s="218">
        <v>3</v>
      </c>
      <c r="L225" s="218" t="s">
        <v>183</v>
      </c>
      <c r="M225" s="226" t="s">
        <v>2354</v>
      </c>
      <c r="N225" s="227" t="s">
        <v>2355</v>
      </c>
      <c r="O225" s="224"/>
      <c r="P225" s="218" t="s">
        <v>71</v>
      </c>
      <c r="Q225" s="218" t="s">
        <v>114</v>
      </c>
      <c r="R225" s="218" t="s">
        <v>58</v>
      </c>
      <c r="S225" s="218" t="s">
        <v>59</v>
      </c>
      <c r="T225" s="218">
        <f t="shared" ca="1" si="29"/>
        <v>44</v>
      </c>
      <c r="U225" s="218" t="s">
        <v>2356</v>
      </c>
      <c r="V225" s="228"/>
      <c r="W225" s="229"/>
    </row>
    <row r="226" spans="1:46" s="214" customFormat="1" ht="30.6" customHeight="1">
      <c r="A226" s="218">
        <v>226</v>
      </c>
      <c r="B226" s="218" t="s">
        <v>2531</v>
      </c>
      <c r="C226" s="218" t="s">
        <v>2532</v>
      </c>
      <c r="D226" s="218" t="s">
        <v>2533</v>
      </c>
      <c r="E226" s="218"/>
      <c r="F226" s="218" t="str">
        <f t="shared" si="28"/>
        <v>RESTITUTO ALAMAG AMANO</v>
      </c>
      <c r="G226" s="219">
        <v>22442</v>
      </c>
      <c r="H226" s="224" t="s">
        <v>1224</v>
      </c>
      <c r="I226" s="218" t="s">
        <v>1222</v>
      </c>
      <c r="J226" s="218" t="s">
        <v>68</v>
      </c>
      <c r="K226" s="218">
        <v>3</v>
      </c>
      <c r="L226" s="218" t="s">
        <v>3135</v>
      </c>
      <c r="M226" s="218" t="s">
        <v>2534</v>
      </c>
      <c r="N226" s="221">
        <v>9351605427</v>
      </c>
      <c r="O226" s="218"/>
      <c r="P226" s="218" t="s">
        <v>71</v>
      </c>
      <c r="Q226" s="218" t="s">
        <v>1221</v>
      </c>
      <c r="R226" s="218" t="s">
        <v>60</v>
      </c>
      <c r="S226" s="218" t="s">
        <v>60</v>
      </c>
      <c r="T226" s="218">
        <f t="shared" ca="1" si="29"/>
        <v>64</v>
      </c>
      <c r="U226" s="218" t="s">
        <v>2535</v>
      </c>
      <c r="V226" s="222"/>
      <c r="W226" s="222"/>
      <c r="X226" s="96"/>
      <c r="Y226" s="223"/>
      <c r="Z226" s="223"/>
      <c r="AA226" s="223"/>
      <c r="AB226" s="223"/>
    </row>
    <row r="227" spans="1:46" s="214" customFormat="1" ht="30.6" customHeight="1">
      <c r="A227" s="218">
        <v>227</v>
      </c>
      <c r="B227" s="218" t="s">
        <v>2497</v>
      </c>
      <c r="C227" s="218" t="s">
        <v>277</v>
      </c>
      <c r="D227" s="218" t="s">
        <v>966</v>
      </c>
      <c r="E227" s="218"/>
      <c r="F227" s="218" t="str">
        <f t="shared" si="28"/>
        <v>NORMA MAGPANTAY ATIENZA</v>
      </c>
      <c r="G227" s="219">
        <v>29000</v>
      </c>
      <c r="H227" s="224" t="s">
        <v>1224</v>
      </c>
      <c r="I227" s="218" t="s">
        <v>1222</v>
      </c>
      <c r="J227" s="218" t="s">
        <v>68</v>
      </c>
      <c r="K227" s="218">
        <v>3</v>
      </c>
      <c r="L227" s="218" t="s">
        <v>3135</v>
      </c>
      <c r="M227" s="224" t="s">
        <v>2498</v>
      </c>
      <c r="N227" s="221">
        <v>9063904577</v>
      </c>
      <c r="O227" s="218"/>
      <c r="P227" s="218" t="s">
        <v>71</v>
      </c>
      <c r="Q227" s="218" t="s">
        <v>114</v>
      </c>
      <c r="R227" s="218" t="s">
        <v>58</v>
      </c>
      <c r="S227" s="218" t="s">
        <v>60</v>
      </c>
      <c r="T227" s="218">
        <f t="shared" ca="1" si="29"/>
        <v>46</v>
      </c>
      <c r="U227" s="218" t="s">
        <v>2499</v>
      </c>
      <c r="V227" s="222"/>
      <c r="W227" s="222"/>
      <c r="X227" s="96"/>
      <c r="Y227" s="223"/>
      <c r="Z227" s="223"/>
      <c r="AA227" s="223"/>
      <c r="AB227" s="223"/>
    </row>
    <row r="228" spans="1:46" s="214" customFormat="1" ht="30.6" customHeight="1">
      <c r="A228" s="218">
        <v>228</v>
      </c>
      <c r="B228" s="218" t="s">
        <v>2539</v>
      </c>
      <c r="C228" s="218" t="s">
        <v>437</v>
      </c>
      <c r="D228" s="218" t="s">
        <v>2342</v>
      </c>
      <c r="E228" s="218"/>
      <c r="F228" s="218" t="str">
        <f t="shared" si="28"/>
        <v>NARCISO CASTILLO BATHAN</v>
      </c>
      <c r="G228" s="219">
        <v>22218</v>
      </c>
      <c r="H228" s="224" t="s">
        <v>1224</v>
      </c>
      <c r="I228" s="218" t="s">
        <v>1222</v>
      </c>
      <c r="J228" s="218" t="s">
        <v>68</v>
      </c>
      <c r="K228" s="218">
        <v>3</v>
      </c>
      <c r="L228" s="218" t="s">
        <v>3135</v>
      </c>
      <c r="M228" s="217" t="s">
        <v>2540</v>
      </c>
      <c r="N228" s="221">
        <v>9153178334</v>
      </c>
      <c r="O228" s="218"/>
      <c r="P228" s="218" t="s">
        <v>71</v>
      </c>
      <c r="Q228" s="218" t="s">
        <v>1218</v>
      </c>
      <c r="R228" s="218" t="s">
        <v>60</v>
      </c>
      <c r="S228" s="218" t="s">
        <v>61</v>
      </c>
      <c r="T228" s="218">
        <f t="shared" ca="1" si="29"/>
        <v>64</v>
      </c>
      <c r="U228" s="218" t="s">
        <v>2541</v>
      </c>
      <c r="V228" s="222"/>
      <c r="W228" s="222"/>
      <c r="X228" s="96"/>
      <c r="Y228" s="223"/>
      <c r="Z228" s="223"/>
      <c r="AA228" s="223"/>
      <c r="AB228" s="223"/>
    </row>
    <row r="229" spans="1:46" s="214" customFormat="1" ht="30.6" customHeight="1">
      <c r="A229" s="218">
        <v>229</v>
      </c>
      <c r="B229" s="218" t="s">
        <v>495</v>
      </c>
      <c r="C229" s="218" t="s">
        <v>2341</v>
      </c>
      <c r="D229" s="222" t="s">
        <v>2342</v>
      </c>
      <c r="E229" s="224"/>
      <c r="F229" s="218" t="str">
        <f t="shared" si="28"/>
        <v>SUSAN FAJARDO BATHAN</v>
      </c>
      <c r="G229" s="225">
        <v>27495</v>
      </c>
      <c r="H229" s="224" t="s">
        <v>1224</v>
      </c>
      <c r="I229" s="218" t="s">
        <v>1222</v>
      </c>
      <c r="J229" s="218" t="s">
        <v>68</v>
      </c>
      <c r="K229" s="218">
        <v>3</v>
      </c>
      <c r="L229" s="218" t="s">
        <v>1217</v>
      </c>
      <c r="M229" s="226" t="s">
        <v>2343</v>
      </c>
      <c r="N229" s="227" t="s">
        <v>2344</v>
      </c>
      <c r="O229" s="224"/>
      <c r="P229" s="218" t="s">
        <v>71</v>
      </c>
      <c r="Q229" s="218" t="s">
        <v>114</v>
      </c>
      <c r="R229" s="218" t="s">
        <v>58</v>
      </c>
      <c r="S229" s="218" t="s">
        <v>60</v>
      </c>
      <c r="T229" s="218">
        <f t="shared" ca="1" si="29"/>
        <v>50</v>
      </c>
      <c r="U229" s="218" t="s">
        <v>2345</v>
      </c>
      <c r="V229" s="228"/>
      <c r="W229" s="229"/>
    </row>
    <row r="230" spans="1:46" s="214" customFormat="1" ht="30.6" customHeight="1">
      <c r="A230" s="218">
        <v>230</v>
      </c>
      <c r="B230" s="218" t="s">
        <v>2432</v>
      </c>
      <c r="C230" s="218" t="s">
        <v>2399</v>
      </c>
      <c r="D230" s="218" t="s">
        <v>2433</v>
      </c>
      <c r="E230" s="218"/>
      <c r="F230" s="218" t="str">
        <f t="shared" si="28"/>
        <v>EMETERIO MARTOS BATIN</v>
      </c>
      <c r="G230" s="219">
        <v>35033</v>
      </c>
      <c r="H230" s="224" t="s">
        <v>1224</v>
      </c>
      <c r="I230" s="218" t="s">
        <v>1222</v>
      </c>
      <c r="J230" s="218" t="s">
        <v>68</v>
      </c>
      <c r="K230" s="218">
        <v>3</v>
      </c>
      <c r="L230" s="218" t="s">
        <v>183</v>
      </c>
      <c r="M230" s="218" t="s">
        <v>2434</v>
      </c>
      <c r="N230" s="221">
        <v>9102953332</v>
      </c>
      <c r="O230" s="218"/>
      <c r="P230" s="218" t="s">
        <v>71</v>
      </c>
      <c r="Q230" s="218" t="s">
        <v>1218</v>
      </c>
      <c r="R230" s="218" t="s">
        <v>60</v>
      </c>
      <c r="S230" s="218" t="s">
        <v>59</v>
      </c>
      <c r="T230" s="218">
        <f t="shared" ca="1" si="29"/>
        <v>29</v>
      </c>
      <c r="U230" s="224" t="s">
        <v>2435</v>
      </c>
      <c r="V230" s="222"/>
      <c r="W230" s="222"/>
      <c r="X230" s="96"/>
      <c r="Y230" s="223"/>
      <c r="Z230" s="223"/>
      <c r="AA230" s="223"/>
      <c r="AB230" s="223"/>
    </row>
    <row r="231" spans="1:46" s="214" customFormat="1" ht="30.6" customHeight="1">
      <c r="A231" s="218">
        <v>231</v>
      </c>
      <c r="B231" s="218" t="s">
        <v>2452</v>
      </c>
      <c r="C231" s="218" t="s">
        <v>2453</v>
      </c>
      <c r="D231" s="218" t="s">
        <v>2454</v>
      </c>
      <c r="E231" s="218"/>
      <c r="F231" s="218" t="str">
        <f t="shared" si="28"/>
        <v>MARCELINO MOLINYAWE BELCHEZ</v>
      </c>
      <c r="G231" s="219">
        <v>27547</v>
      </c>
      <c r="H231" s="224" t="s">
        <v>1224</v>
      </c>
      <c r="I231" s="218" t="s">
        <v>1222</v>
      </c>
      <c r="J231" s="218" t="s">
        <v>68</v>
      </c>
      <c r="K231" s="218">
        <v>3</v>
      </c>
      <c r="L231" s="218" t="s">
        <v>1217</v>
      </c>
      <c r="M231" s="218" t="s">
        <v>2455</v>
      </c>
      <c r="N231" s="221">
        <v>9301001604</v>
      </c>
      <c r="O231" s="218"/>
      <c r="P231" s="218" t="s">
        <v>71</v>
      </c>
      <c r="Q231" s="218" t="s">
        <v>1218</v>
      </c>
      <c r="R231" s="218" t="s">
        <v>60</v>
      </c>
      <c r="S231" s="218" t="s">
        <v>59</v>
      </c>
      <c r="T231" s="218">
        <f t="shared" ca="1" si="29"/>
        <v>50</v>
      </c>
      <c r="U231" s="218" t="s">
        <v>2456</v>
      </c>
      <c r="V231" s="222"/>
      <c r="W231" s="222"/>
      <c r="X231" s="96"/>
      <c r="Y231" s="223"/>
      <c r="Z231" s="223"/>
      <c r="AA231" s="223"/>
      <c r="AB231" s="223"/>
    </row>
    <row r="232" spans="1:46" s="214" customFormat="1" ht="30.6" customHeight="1">
      <c r="A232" s="218">
        <v>232</v>
      </c>
      <c r="B232" s="218" t="s">
        <v>717</v>
      </c>
      <c r="C232" s="218" t="s">
        <v>917</v>
      </c>
      <c r="D232" s="218" t="s">
        <v>2436</v>
      </c>
      <c r="E232" s="218"/>
      <c r="F232" s="218" t="str">
        <f t="shared" si="28"/>
        <v>ROWENA MENDOZA BERCILLA</v>
      </c>
      <c r="G232" s="219">
        <v>28893</v>
      </c>
      <c r="H232" s="224" t="s">
        <v>1224</v>
      </c>
      <c r="I232" s="218" t="s">
        <v>1222</v>
      </c>
      <c r="J232" s="218" t="s">
        <v>68</v>
      </c>
      <c r="K232" s="218">
        <v>3</v>
      </c>
      <c r="L232" s="218" t="s">
        <v>1217</v>
      </c>
      <c r="M232" s="218" t="s">
        <v>2437</v>
      </c>
      <c r="N232" s="221">
        <v>9081156505</v>
      </c>
      <c r="O232" s="218"/>
      <c r="P232" s="218" t="s">
        <v>71</v>
      </c>
      <c r="Q232" s="218" t="s">
        <v>114</v>
      </c>
      <c r="R232" s="218" t="s">
        <v>58</v>
      </c>
      <c r="S232" s="218" t="s">
        <v>60</v>
      </c>
      <c r="T232" s="218">
        <f t="shared" ca="1" si="29"/>
        <v>46</v>
      </c>
      <c r="U232" s="218" t="s">
        <v>2438</v>
      </c>
      <c r="V232" s="222"/>
      <c r="W232" s="222"/>
      <c r="X232" s="96"/>
      <c r="Y232" s="223"/>
      <c r="Z232" s="223"/>
      <c r="AA232" s="223"/>
      <c r="AB232" s="223"/>
    </row>
    <row r="233" spans="1:46" s="214" customFormat="1" ht="30.6" customHeight="1">
      <c r="A233" s="218">
        <v>233</v>
      </c>
      <c r="B233" s="218" t="s">
        <v>2470</v>
      </c>
      <c r="C233" s="218" t="s">
        <v>1255</v>
      </c>
      <c r="D233" s="218" t="s">
        <v>2471</v>
      </c>
      <c r="E233" s="218"/>
      <c r="F233" s="218" t="str">
        <f t="shared" si="28"/>
        <v>JERRY DE GUZMAN BERNAL</v>
      </c>
      <c r="G233" s="219">
        <v>25546</v>
      </c>
      <c r="H233" s="224" t="s">
        <v>1224</v>
      </c>
      <c r="I233" s="218" t="s">
        <v>1222</v>
      </c>
      <c r="J233" s="218" t="s">
        <v>68</v>
      </c>
      <c r="K233" s="218">
        <v>3</v>
      </c>
      <c r="L233" s="218" t="s">
        <v>1217</v>
      </c>
      <c r="M233" s="218" t="s">
        <v>2472</v>
      </c>
      <c r="N233" s="221">
        <v>9326939483</v>
      </c>
      <c r="O233" s="218"/>
      <c r="P233" s="218" t="s">
        <v>71</v>
      </c>
      <c r="Q233" s="218" t="s">
        <v>1221</v>
      </c>
      <c r="R233" s="218" t="s">
        <v>60</v>
      </c>
      <c r="S233" s="218" t="s">
        <v>60</v>
      </c>
      <c r="T233" s="218">
        <f t="shared" ca="1" si="29"/>
        <v>55</v>
      </c>
      <c r="U233" s="218" t="s">
        <v>2473</v>
      </c>
      <c r="V233" s="222"/>
      <c r="W233" s="222"/>
      <c r="X233" s="96"/>
      <c r="Y233" s="223"/>
      <c r="Z233" s="223"/>
      <c r="AA233" s="223"/>
      <c r="AB233" s="223"/>
    </row>
    <row r="234" spans="1:46" s="214" customFormat="1" ht="30.6" customHeight="1">
      <c r="A234" s="218">
        <v>234</v>
      </c>
      <c r="B234" s="218" t="s">
        <v>2522</v>
      </c>
      <c r="C234" s="218" t="s">
        <v>2342</v>
      </c>
      <c r="D234" s="218" t="s">
        <v>2523</v>
      </c>
      <c r="E234" s="218"/>
      <c r="F234" s="218" t="str">
        <f t="shared" si="28"/>
        <v>ENGRACIA BATHAN BROSOTO</v>
      </c>
      <c r="G234" s="219">
        <v>26039</v>
      </c>
      <c r="H234" s="224" t="s">
        <v>1224</v>
      </c>
      <c r="I234" s="218" t="s">
        <v>1222</v>
      </c>
      <c r="J234" s="218" t="s">
        <v>68</v>
      </c>
      <c r="K234" s="218">
        <v>3</v>
      </c>
      <c r="L234" s="218" t="s">
        <v>1217</v>
      </c>
      <c r="M234" s="218" t="s">
        <v>2524</v>
      </c>
      <c r="N234" s="221">
        <v>9669856514</v>
      </c>
      <c r="O234" s="218"/>
      <c r="P234" s="218" t="s">
        <v>71</v>
      </c>
      <c r="Q234" s="218" t="s">
        <v>1218</v>
      </c>
      <c r="R234" s="218" t="s">
        <v>58</v>
      </c>
      <c r="S234" s="218" t="s">
        <v>60</v>
      </c>
      <c r="T234" s="218">
        <f t="shared" ca="1" si="29"/>
        <v>54</v>
      </c>
      <c r="U234" s="218" t="s">
        <v>2525</v>
      </c>
      <c r="V234" s="222"/>
      <c r="W234" s="222"/>
      <c r="X234" s="96"/>
      <c r="Y234" s="223"/>
      <c r="Z234" s="223"/>
      <c r="AA234" s="223"/>
      <c r="AB234" s="223"/>
    </row>
    <row r="235" spans="1:46" s="214" customFormat="1" ht="30.6" customHeight="1">
      <c r="A235" s="218">
        <v>235</v>
      </c>
      <c r="B235" s="218" t="s">
        <v>2510</v>
      </c>
      <c r="C235" s="218" t="s">
        <v>1857</v>
      </c>
      <c r="D235" s="218" t="s">
        <v>2511</v>
      </c>
      <c r="E235" s="218"/>
      <c r="F235" s="218" t="str">
        <f t="shared" si="28"/>
        <v>MARK NORIEL PECHO BURGOS</v>
      </c>
      <c r="G235" s="219">
        <v>37293</v>
      </c>
      <c r="H235" s="224" t="s">
        <v>1224</v>
      </c>
      <c r="I235" s="218" t="s">
        <v>1222</v>
      </c>
      <c r="J235" s="218" t="s">
        <v>68</v>
      </c>
      <c r="K235" s="218">
        <v>3</v>
      </c>
      <c r="L235" s="218" t="s">
        <v>1217</v>
      </c>
      <c r="M235" s="218" t="s">
        <v>2512</v>
      </c>
      <c r="N235" s="218">
        <v>9367192073</v>
      </c>
      <c r="O235" s="218"/>
      <c r="P235" s="218" t="s">
        <v>71</v>
      </c>
      <c r="Q235" s="218" t="s">
        <v>114</v>
      </c>
      <c r="R235" s="218" t="s">
        <v>60</v>
      </c>
      <c r="S235" s="218" t="s">
        <v>59</v>
      </c>
      <c r="T235" s="218">
        <f t="shared" ca="1" si="29"/>
        <v>23</v>
      </c>
      <c r="U235" s="218" t="s">
        <v>2513</v>
      </c>
      <c r="V235" s="222"/>
      <c r="W235" s="222"/>
      <c r="X235" s="96"/>
      <c r="Y235" s="223"/>
      <c r="Z235" s="223"/>
      <c r="AA235" s="223"/>
      <c r="AB235" s="223"/>
    </row>
    <row r="236" spans="1:46" s="214" customFormat="1" ht="30.6" customHeight="1">
      <c r="A236" s="218">
        <v>236</v>
      </c>
      <c r="B236" s="218" t="s">
        <v>2372</v>
      </c>
      <c r="C236" s="218" t="s">
        <v>283</v>
      </c>
      <c r="D236" s="218" t="s">
        <v>2373</v>
      </c>
      <c r="E236" s="218"/>
      <c r="F236" s="218" t="str">
        <f t="shared" si="28"/>
        <v>ERNANI MANALO CALPO</v>
      </c>
      <c r="G236" s="219">
        <v>24687</v>
      </c>
      <c r="H236" s="224" t="s">
        <v>1224</v>
      </c>
      <c r="I236" s="218" t="s">
        <v>1222</v>
      </c>
      <c r="J236" s="218" t="s">
        <v>68</v>
      </c>
      <c r="K236" s="218">
        <v>3</v>
      </c>
      <c r="L236" s="218" t="s">
        <v>1213</v>
      </c>
      <c r="M236" s="218" t="s">
        <v>2374</v>
      </c>
      <c r="N236" s="221">
        <v>9109365179</v>
      </c>
      <c r="O236" s="218"/>
      <c r="P236" s="218" t="s">
        <v>71</v>
      </c>
      <c r="Q236" s="218" t="s">
        <v>1218</v>
      </c>
      <c r="R236" s="218" t="s">
        <v>60</v>
      </c>
      <c r="S236" s="218" t="s">
        <v>60</v>
      </c>
      <c r="T236" s="218">
        <f t="shared" ca="1" si="29"/>
        <v>57</v>
      </c>
      <c r="U236" s="218" t="s">
        <v>2375</v>
      </c>
      <c r="V236" s="222"/>
      <c r="W236" s="222"/>
      <c r="X236" s="96"/>
      <c r="Y236" s="223"/>
      <c r="Z236" s="223"/>
      <c r="AA236" s="223"/>
      <c r="AB236" s="223"/>
    </row>
    <row r="237" spans="1:46" s="214" customFormat="1" ht="30.6" customHeight="1">
      <c r="A237" s="218">
        <v>237</v>
      </c>
      <c r="B237" s="218" t="s">
        <v>2357</v>
      </c>
      <c r="C237" s="218" t="s">
        <v>2358</v>
      </c>
      <c r="D237" s="222" t="s">
        <v>2359</v>
      </c>
      <c r="E237" s="224"/>
      <c r="F237" s="218" t="str">
        <f t="shared" si="28"/>
        <v>ROSENDO RAGOT CAMACHO</v>
      </c>
      <c r="G237" s="225">
        <v>24669</v>
      </c>
      <c r="H237" s="224" t="s">
        <v>1224</v>
      </c>
      <c r="I237" s="218" t="s">
        <v>1222</v>
      </c>
      <c r="J237" s="218" t="s">
        <v>68</v>
      </c>
      <c r="K237" s="218">
        <v>3</v>
      </c>
      <c r="L237" s="218" t="s">
        <v>1215</v>
      </c>
      <c r="M237" s="226" t="s">
        <v>2360</v>
      </c>
      <c r="N237" s="227" t="s">
        <v>2361</v>
      </c>
      <c r="O237" s="224"/>
      <c r="P237" s="218" t="s">
        <v>71</v>
      </c>
      <c r="Q237" s="218" t="s">
        <v>1218</v>
      </c>
      <c r="R237" s="218" t="s">
        <v>60</v>
      </c>
      <c r="S237" s="218" t="s">
        <v>60</v>
      </c>
      <c r="T237" s="218">
        <f t="shared" ca="1" si="29"/>
        <v>57</v>
      </c>
      <c r="U237" s="218" t="s">
        <v>2362</v>
      </c>
      <c r="V237" s="228"/>
      <c r="W237" s="229"/>
    </row>
    <row r="238" spans="1:46" s="214" customFormat="1" ht="30.6" customHeight="1">
      <c r="A238" s="218">
        <v>238</v>
      </c>
      <c r="B238" s="218" t="s">
        <v>2603</v>
      </c>
      <c r="C238" s="218" t="s">
        <v>2604</v>
      </c>
      <c r="D238" s="218" t="s">
        <v>444</v>
      </c>
      <c r="E238" s="218"/>
      <c r="F238" s="218" t="str">
        <f t="shared" si="28"/>
        <v>JERIMY ZAFE CASTRO</v>
      </c>
      <c r="G238" s="219">
        <v>36656</v>
      </c>
      <c r="H238" s="224" t="s">
        <v>1224</v>
      </c>
      <c r="I238" s="218" t="s">
        <v>1222</v>
      </c>
      <c r="J238" s="218" t="s">
        <v>68</v>
      </c>
      <c r="K238" s="218">
        <v>3</v>
      </c>
      <c r="L238" s="218" t="s">
        <v>3135</v>
      </c>
      <c r="M238" s="218" t="s">
        <v>2605</v>
      </c>
      <c r="N238" s="221">
        <v>9388739835</v>
      </c>
      <c r="O238" s="218"/>
      <c r="P238" s="218" t="s">
        <v>71</v>
      </c>
      <c r="Q238" s="218" t="s">
        <v>1218</v>
      </c>
      <c r="R238" s="218" t="s">
        <v>60</v>
      </c>
      <c r="S238" s="218" t="s">
        <v>59</v>
      </c>
      <c r="T238" s="218">
        <f t="shared" ca="1" si="29"/>
        <v>25</v>
      </c>
      <c r="U238" s="218" t="s">
        <v>2606</v>
      </c>
      <c r="V238" s="222"/>
      <c r="W238" s="222"/>
      <c r="X238" s="96"/>
      <c r="Y238" s="223"/>
      <c r="Z238" s="223"/>
      <c r="AA238" s="223"/>
      <c r="AB238" s="223"/>
    </row>
    <row r="239" spans="1:46" s="215" customFormat="1" ht="30.6" customHeight="1">
      <c r="A239" s="230">
        <v>239</v>
      </c>
      <c r="B239" s="230" t="s">
        <v>1238</v>
      </c>
      <c r="C239" s="230" t="s">
        <v>1840</v>
      </c>
      <c r="D239" s="230" t="s">
        <v>581</v>
      </c>
      <c r="E239" s="230"/>
      <c r="F239" s="230" t="str">
        <f t="shared" si="28"/>
        <v>JONALYN ORTIZ CATAPANG</v>
      </c>
      <c r="G239" s="242">
        <v>32536</v>
      </c>
      <c r="H239" s="232" t="s">
        <v>1224</v>
      </c>
      <c r="I239" s="230" t="s">
        <v>1222</v>
      </c>
      <c r="J239" s="230" t="s">
        <v>68</v>
      </c>
      <c r="K239" s="230">
        <v>3</v>
      </c>
      <c r="L239" s="230" t="s">
        <v>1215</v>
      </c>
      <c r="M239" s="230" t="s">
        <v>2482</v>
      </c>
      <c r="N239" s="230">
        <v>9109348525</v>
      </c>
      <c r="O239" s="230"/>
      <c r="P239" s="230" t="s">
        <v>71</v>
      </c>
      <c r="Q239" s="230" t="s">
        <v>114</v>
      </c>
      <c r="R239" s="230" t="s">
        <v>58</v>
      </c>
      <c r="S239" s="230" t="s">
        <v>59</v>
      </c>
      <c r="T239" s="230">
        <f t="shared" ca="1" si="29"/>
        <v>36</v>
      </c>
      <c r="U239" s="230" t="s">
        <v>2483</v>
      </c>
      <c r="V239" s="231"/>
      <c r="W239" s="231"/>
      <c r="X239" s="254" t="s">
        <v>3356</v>
      </c>
      <c r="Y239" s="254" t="s">
        <v>3357</v>
      </c>
      <c r="Z239" s="254" t="s">
        <v>2073</v>
      </c>
      <c r="AA239" s="254"/>
      <c r="AB239" s="254" t="str">
        <f t="shared" ref="AB239" si="34">TRIM(X239)&amp;" "&amp;(Y239)&amp;" "&amp;(Z239)</f>
        <v>PEDRO VILLARINO PAZ</v>
      </c>
      <c r="AC239" s="267">
        <v>22859</v>
      </c>
      <c r="AD239" s="256" t="s">
        <v>2775</v>
      </c>
      <c r="AE239" s="254" t="s">
        <v>1222</v>
      </c>
      <c r="AF239" s="254" t="s">
        <v>68</v>
      </c>
      <c r="AG239" s="254">
        <v>3</v>
      </c>
      <c r="AH239" s="254" t="s">
        <v>1217</v>
      </c>
      <c r="AI239" s="254" t="s">
        <v>3358</v>
      </c>
      <c r="AJ239" s="254">
        <v>9125347476</v>
      </c>
      <c r="AK239" s="254"/>
      <c r="AL239" s="254"/>
      <c r="AM239" s="254" t="s">
        <v>1218</v>
      </c>
      <c r="AN239" s="254" t="s">
        <v>60</v>
      </c>
      <c r="AO239" s="254" t="s">
        <v>60</v>
      </c>
      <c r="AP239" s="254">
        <f t="shared" ref="AP239" ca="1" si="35">DATEDIF(AC239,TODAY(),"Y")</f>
        <v>62</v>
      </c>
      <c r="AQ239" s="254" t="s">
        <v>3359</v>
      </c>
      <c r="AR239" s="255"/>
      <c r="AS239" s="255"/>
      <c r="AT239" s="269" t="s">
        <v>3360</v>
      </c>
    </row>
    <row r="240" spans="1:46" s="214" customFormat="1" ht="30.6" customHeight="1">
      <c r="A240" s="218">
        <v>240</v>
      </c>
      <c r="B240" s="218" t="s">
        <v>2443</v>
      </c>
      <c r="C240" s="218" t="s">
        <v>2444</v>
      </c>
      <c r="D240" s="218" t="s">
        <v>2445</v>
      </c>
      <c r="E240" s="218"/>
      <c r="F240" s="218" t="str">
        <f t="shared" si="28"/>
        <v>JENIFER QUILANG CUNTAPAY</v>
      </c>
      <c r="G240" s="219">
        <v>24029</v>
      </c>
      <c r="H240" s="224" t="s">
        <v>1224</v>
      </c>
      <c r="I240" s="218" t="s">
        <v>1222</v>
      </c>
      <c r="J240" s="218" t="s">
        <v>68</v>
      </c>
      <c r="K240" s="218">
        <v>3</v>
      </c>
      <c r="L240" s="218" t="s">
        <v>1217</v>
      </c>
      <c r="M240" s="218" t="s">
        <v>2446</v>
      </c>
      <c r="N240" s="221">
        <v>9501586658</v>
      </c>
      <c r="O240" s="218"/>
      <c r="P240" s="218" t="s">
        <v>71</v>
      </c>
      <c r="Q240" s="218" t="s">
        <v>114</v>
      </c>
      <c r="R240" s="218" t="s">
        <v>58</v>
      </c>
      <c r="S240" s="218" t="s">
        <v>60</v>
      </c>
      <c r="T240" s="218">
        <f t="shared" ca="1" si="29"/>
        <v>59</v>
      </c>
      <c r="U240" s="218" t="s">
        <v>2447</v>
      </c>
      <c r="V240" s="222"/>
      <c r="W240" s="222"/>
      <c r="X240" s="96"/>
      <c r="Y240" s="223"/>
      <c r="Z240" s="223"/>
      <c r="AA240" s="223"/>
      <c r="AB240" s="223"/>
    </row>
    <row r="241" spans="1:50" s="214" customFormat="1" ht="30.6" customHeight="1">
      <c r="A241" s="218">
        <v>241</v>
      </c>
      <c r="B241" s="218" t="s">
        <v>187</v>
      </c>
      <c r="C241" s="218" t="s">
        <v>2317</v>
      </c>
      <c r="D241" s="218" t="s">
        <v>1255</v>
      </c>
      <c r="E241" s="218"/>
      <c r="F241" s="218" t="str">
        <f t="shared" si="28"/>
        <v>MARVIN MOLINO DE GUZMAN</v>
      </c>
      <c r="G241" s="219">
        <v>32920</v>
      </c>
      <c r="H241" s="224" t="s">
        <v>1224</v>
      </c>
      <c r="I241" s="218" t="s">
        <v>1222</v>
      </c>
      <c r="J241" s="218" t="s">
        <v>68</v>
      </c>
      <c r="K241" s="218">
        <v>3</v>
      </c>
      <c r="L241" s="218" t="s">
        <v>1217</v>
      </c>
      <c r="M241" s="218" t="s">
        <v>2468</v>
      </c>
      <c r="N241" s="221">
        <v>9157670512</v>
      </c>
      <c r="O241" s="218"/>
      <c r="P241" s="218" t="s">
        <v>71</v>
      </c>
      <c r="Q241" s="239" t="s">
        <v>104</v>
      </c>
      <c r="R241" s="218" t="s">
        <v>60</v>
      </c>
      <c r="S241" s="218" t="s">
        <v>60</v>
      </c>
      <c r="T241" s="218">
        <f t="shared" ca="1" si="29"/>
        <v>35</v>
      </c>
      <c r="U241" s="218" t="s">
        <v>2469</v>
      </c>
      <c r="V241" s="222"/>
      <c r="W241" s="222"/>
      <c r="X241" s="96"/>
      <c r="Y241" s="223"/>
      <c r="Z241" s="223"/>
      <c r="AA241" s="223"/>
      <c r="AB241" s="223"/>
    </row>
    <row r="242" spans="1:50" s="214" customFormat="1" ht="30.6" customHeight="1">
      <c r="A242" s="218">
        <v>242</v>
      </c>
      <c r="B242" s="218" t="s">
        <v>2316</v>
      </c>
      <c r="C242" s="218" t="s">
        <v>2317</v>
      </c>
      <c r="D242" s="222" t="s">
        <v>1255</v>
      </c>
      <c r="E242" s="224"/>
      <c r="F242" s="218" t="str">
        <f t="shared" si="28"/>
        <v>ROSALIA MOLINO DE GUZMAN</v>
      </c>
      <c r="G242" s="225">
        <v>20702</v>
      </c>
      <c r="H242" s="224" t="s">
        <v>1224</v>
      </c>
      <c r="I242" s="218" t="s">
        <v>1222</v>
      </c>
      <c r="J242" s="218" t="s">
        <v>68</v>
      </c>
      <c r="K242" s="218">
        <v>3</v>
      </c>
      <c r="L242" s="218" t="s">
        <v>1217</v>
      </c>
      <c r="M242" s="226" t="s">
        <v>2318</v>
      </c>
      <c r="N242" s="227" t="s">
        <v>2319</v>
      </c>
      <c r="O242" s="224"/>
      <c r="P242" s="218" t="s">
        <v>71</v>
      </c>
      <c r="Q242" s="218" t="s">
        <v>114</v>
      </c>
      <c r="R242" s="218" t="s">
        <v>58</v>
      </c>
      <c r="S242" s="218" t="s">
        <v>61</v>
      </c>
      <c r="T242" s="218">
        <f t="shared" ca="1" si="29"/>
        <v>68</v>
      </c>
      <c r="U242" s="218" t="s">
        <v>2320</v>
      </c>
      <c r="V242" s="228"/>
      <c r="W242" s="229"/>
    </row>
    <row r="243" spans="1:50" s="214" customFormat="1" ht="30.6" customHeight="1">
      <c r="A243" s="218">
        <v>243</v>
      </c>
      <c r="B243" s="218" t="s">
        <v>2559</v>
      </c>
      <c r="C243" s="218" t="s">
        <v>2543</v>
      </c>
      <c r="D243" s="218" t="s">
        <v>2018</v>
      </c>
      <c r="E243" s="218"/>
      <c r="F243" s="218" t="str">
        <f t="shared" si="28"/>
        <v>GRACE ANN NONES DE TORRES</v>
      </c>
      <c r="G243" s="219">
        <v>32524</v>
      </c>
      <c r="H243" s="224" t="s">
        <v>1224</v>
      </c>
      <c r="I243" s="218" t="s">
        <v>1222</v>
      </c>
      <c r="J243" s="218" t="s">
        <v>68</v>
      </c>
      <c r="K243" s="218">
        <v>3</v>
      </c>
      <c r="L243" s="228" t="s">
        <v>1213</v>
      </c>
      <c r="M243" s="218" t="s">
        <v>2560</v>
      </c>
      <c r="N243" s="221">
        <v>9271769493</v>
      </c>
      <c r="O243" s="218"/>
      <c r="P243" s="218" t="s">
        <v>71</v>
      </c>
      <c r="Q243" s="218" t="s">
        <v>114</v>
      </c>
      <c r="R243" s="218" t="s">
        <v>58</v>
      </c>
      <c r="S243" s="218" t="s">
        <v>60</v>
      </c>
      <c r="T243" s="218">
        <f t="shared" ca="1" si="29"/>
        <v>36</v>
      </c>
      <c r="U243" s="218" t="s">
        <v>2561</v>
      </c>
      <c r="V243" s="222"/>
      <c r="W243" s="222"/>
      <c r="X243" s="96"/>
      <c r="Y243" s="96"/>
      <c r="Z243" s="96"/>
      <c r="AA243" s="96"/>
      <c r="AB243" s="96"/>
    </row>
    <row r="244" spans="1:50" s="214" customFormat="1" ht="30.6" customHeight="1">
      <c r="A244" s="218">
        <v>244</v>
      </c>
      <c r="B244" s="218" t="s">
        <v>2545</v>
      </c>
      <c r="C244" s="218" t="s">
        <v>917</v>
      </c>
      <c r="D244" s="218" t="s">
        <v>454</v>
      </c>
      <c r="E244" s="218"/>
      <c r="F244" s="218" t="str">
        <f t="shared" si="28"/>
        <v>LORELEI MENDOZA DELOS SANTOS</v>
      </c>
      <c r="G244" s="219">
        <v>28614</v>
      </c>
      <c r="H244" s="224" t="s">
        <v>1224</v>
      </c>
      <c r="I244" s="218" t="s">
        <v>1222</v>
      </c>
      <c r="J244" s="218" t="s">
        <v>68</v>
      </c>
      <c r="K244" s="218">
        <v>3</v>
      </c>
      <c r="L244" s="101" t="s">
        <v>1213</v>
      </c>
      <c r="M244" s="101" t="s">
        <v>2546</v>
      </c>
      <c r="N244" s="101">
        <v>9095057977</v>
      </c>
      <c r="O244" s="101"/>
      <c r="P244" s="218" t="s">
        <v>71</v>
      </c>
      <c r="Q244" s="218" t="s">
        <v>114</v>
      </c>
      <c r="R244" s="218" t="s">
        <v>58</v>
      </c>
      <c r="S244" s="218" t="s">
        <v>61</v>
      </c>
      <c r="T244" s="218">
        <f t="shared" ca="1" si="29"/>
        <v>47</v>
      </c>
      <c r="U244" s="218" t="s">
        <v>2547</v>
      </c>
      <c r="V244" s="222"/>
      <c r="W244" s="222"/>
      <c r="X244" s="96"/>
      <c r="Y244" s="223"/>
      <c r="Z244" s="223"/>
      <c r="AA244" s="223"/>
      <c r="AB244" s="223"/>
    </row>
    <row r="245" spans="1:50" s="214" customFormat="1" ht="30.6" customHeight="1">
      <c r="A245" s="218">
        <v>245</v>
      </c>
      <c r="B245" s="218" t="s">
        <v>2542</v>
      </c>
      <c r="C245" s="218" t="s">
        <v>2543</v>
      </c>
      <c r="D245" s="218" t="s">
        <v>454</v>
      </c>
      <c r="E245" s="218"/>
      <c r="F245" s="218" t="str">
        <f t="shared" si="28"/>
        <v>AUREA NONES DELOS SANTOS</v>
      </c>
      <c r="G245" s="219">
        <v>19064</v>
      </c>
      <c r="H245" s="224" t="s">
        <v>1224</v>
      </c>
      <c r="I245" s="218" t="s">
        <v>1222</v>
      </c>
      <c r="J245" s="218" t="s">
        <v>68</v>
      </c>
      <c r="K245" s="218">
        <v>3</v>
      </c>
      <c r="L245" s="218" t="s">
        <v>683</v>
      </c>
      <c r="M245" s="218">
        <v>12289</v>
      </c>
      <c r="N245" s="221">
        <v>9686296935</v>
      </c>
      <c r="O245" s="218"/>
      <c r="P245" s="218" t="s">
        <v>71</v>
      </c>
      <c r="Q245" s="218" t="s">
        <v>114</v>
      </c>
      <c r="R245" s="218" t="s">
        <v>58</v>
      </c>
      <c r="S245" s="218" t="s">
        <v>60</v>
      </c>
      <c r="T245" s="218">
        <f t="shared" ca="1" si="29"/>
        <v>73</v>
      </c>
      <c r="U245" s="218" t="s">
        <v>2544</v>
      </c>
      <c r="V245" s="222"/>
      <c r="W245" s="222"/>
      <c r="X245" s="96"/>
      <c r="Y245" s="223"/>
      <c r="Z245" s="223"/>
      <c r="AA245" s="223"/>
      <c r="AB245" s="223"/>
    </row>
    <row r="246" spans="1:50" s="214" customFormat="1" ht="30.6" customHeight="1">
      <c r="A246" s="218">
        <v>246</v>
      </c>
      <c r="B246" s="218" t="s">
        <v>2180</v>
      </c>
      <c r="C246" s="218" t="s">
        <v>2464</v>
      </c>
      <c r="D246" s="218" t="s">
        <v>2465</v>
      </c>
      <c r="E246" s="218"/>
      <c r="F246" s="218" t="str">
        <f t="shared" si="28"/>
        <v>GENEROSO QUERTA DIASANTA</v>
      </c>
      <c r="G246" s="219">
        <v>24714</v>
      </c>
      <c r="H246" s="224" t="s">
        <v>1224</v>
      </c>
      <c r="I246" s="218" t="s">
        <v>1222</v>
      </c>
      <c r="J246" s="218" t="s">
        <v>68</v>
      </c>
      <c r="K246" s="218">
        <v>3</v>
      </c>
      <c r="L246" s="218" t="s">
        <v>1202</v>
      </c>
      <c r="M246" s="218" t="s">
        <v>2466</v>
      </c>
      <c r="N246" s="221">
        <v>9126097655</v>
      </c>
      <c r="O246" s="218"/>
      <c r="P246" s="218" t="s">
        <v>71</v>
      </c>
      <c r="Q246" s="218" t="s">
        <v>433</v>
      </c>
      <c r="R246" s="218" t="s">
        <v>60</v>
      </c>
      <c r="S246" s="218" t="s">
        <v>60</v>
      </c>
      <c r="T246" s="218">
        <f t="shared" ca="1" si="29"/>
        <v>57</v>
      </c>
      <c r="U246" s="218" t="s">
        <v>2467</v>
      </c>
      <c r="V246" s="222"/>
      <c r="W246" s="222"/>
      <c r="X246" s="96"/>
      <c r="Y246" s="223"/>
      <c r="Z246" s="223"/>
      <c r="AA246" s="223"/>
      <c r="AB246" s="223"/>
    </row>
    <row r="247" spans="1:50" s="214" customFormat="1" ht="30.6" customHeight="1">
      <c r="A247" s="218">
        <v>247</v>
      </c>
      <c r="B247" s="218" t="s">
        <v>2382</v>
      </c>
      <c r="C247" s="218" t="s">
        <v>1237</v>
      </c>
      <c r="D247" s="218" t="s">
        <v>2383</v>
      </c>
      <c r="E247" s="218"/>
      <c r="F247" s="218" t="str">
        <f t="shared" si="28"/>
        <v>NORIE RODRIGO ELLENA</v>
      </c>
      <c r="G247" s="219">
        <v>28631</v>
      </c>
      <c r="H247" s="224" t="s">
        <v>1224</v>
      </c>
      <c r="I247" s="218" t="s">
        <v>1222</v>
      </c>
      <c r="J247" s="218" t="s">
        <v>68</v>
      </c>
      <c r="K247" s="218">
        <v>3</v>
      </c>
      <c r="L247" s="218" t="s">
        <v>1215</v>
      </c>
      <c r="M247" s="218" t="s">
        <v>2384</v>
      </c>
      <c r="N247" s="221">
        <v>9393871618</v>
      </c>
      <c r="O247" s="218"/>
      <c r="P247" s="218" t="s">
        <v>71</v>
      </c>
      <c r="Q247" s="218" t="s">
        <v>114</v>
      </c>
      <c r="R247" s="218" t="s">
        <v>58</v>
      </c>
      <c r="S247" s="218" t="s">
        <v>60</v>
      </c>
      <c r="T247" s="218">
        <f t="shared" ca="1" si="29"/>
        <v>47</v>
      </c>
      <c r="U247" s="218" t="s">
        <v>2385</v>
      </c>
      <c r="V247" s="222"/>
      <c r="W247" s="222"/>
      <c r="X247" s="96"/>
      <c r="Y247" s="223"/>
      <c r="Z247" s="223"/>
      <c r="AA247" s="223"/>
      <c r="AB247" s="223"/>
    </row>
    <row r="248" spans="1:50" s="214" customFormat="1" ht="30.6" customHeight="1">
      <c r="A248" s="218">
        <v>248</v>
      </c>
      <c r="B248" s="218" t="s">
        <v>2390</v>
      </c>
      <c r="C248" s="218" t="s">
        <v>2391</v>
      </c>
      <c r="D248" s="218" t="s">
        <v>1525</v>
      </c>
      <c r="E248" s="218"/>
      <c r="F248" s="218" t="str">
        <f t="shared" si="28"/>
        <v>MARY GRACE POTESTAD GARCIA</v>
      </c>
      <c r="G248" s="219">
        <v>27561</v>
      </c>
      <c r="H248" s="224" t="s">
        <v>1224</v>
      </c>
      <c r="I248" s="218" t="s">
        <v>1222</v>
      </c>
      <c r="J248" s="218" t="s">
        <v>68</v>
      </c>
      <c r="K248" s="218">
        <v>3</v>
      </c>
      <c r="L248" s="218" t="s">
        <v>1217</v>
      </c>
      <c r="M248" s="218" t="s">
        <v>2392</v>
      </c>
      <c r="N248" s="221">
        <v>9306300726</v>
      </c>
      <c r="O248" s="218"/>
      <c r="P248" s="218" t="s">
        <v>71</v>
      </c>
      <c r="Q248" s="218" t="s">
        <v>114</v>
      </c>
      <c r="R248" s="218" t="s">
        <v>58</v>
      </c>
      <c r="S248" s="218" t="s">
        <v>60</v>
      </c>
      <c r="T248" s="218">
        <f t="shared" ca="1" si="29"/>
        <v>50</v>
      </c>
      <c r="U248" s="218" t="s">
        <v>2393</v>
      </c>
      <c r="V248" s="222"/>
      <c r="W248" s="222"/>
      <c r="X248" s="96"/>
      <c r="Y248" s="223"/>
      <c r="Z248" s="223"/>
      <c r="AA248" s="223"/>
      <c r="AB248" s="223"/>
    </row>
    <row r="249" spans="1:50" s="214" customFormat="1" ht="30.6" customHeight="1">
      <c r="A249" s="218">
        <v>249</v>
      </c>
      <c r="B249" s="218" t="s">
        <v>2346</v>
      </c>
      <c r="C249" s="218" t="s">
        <v>1237</v>
      </c>
      <c r="D249" s="218" t="s">
        <v>2614</v>
      </c>
      <c r="E249" s="218"/>
      <c r="F249" s="218" t="str">
        <f t="shared" si="28"/>
        <v>ALBERTO RODRIGO GARING</v>
      </c>
      <c r="G249" s="219">
        <v>21605</v>
      </c>
      <c r="H249" s="224" t="s">
        <v>1224</v>
      </c>
      <c r="I249" s="218" t="s">
        <v>1222</v>
      </c>
      <c r="J249" s="218" t="s">
        <v>68</v>
      </c>
      <c r="K249" s="218">
        <v>3</v>
      </c>
      <c r="L249" s="218" t="s">
        <v>683</v>
      </c>
      <c r="M249" s="218">
        <v>359</v>
      </c>
      <c r="N249" s="221">
        <v>9467458078</v>
      </c>
      <c r="O249" s="218"/>
      <c r="P249" s="218" t="s">
        <v>71</v>
      </c>
      <c r="Q249" s="218" t="s">
        <v>1218</v>
      </c>
      <c r="R249" s="218" t="s">
        <v>60</v>
      </c>
      <c r="S249" s="218" t="s">
        <v>60</v>
      </c>
      <c r="T249" s="218">
        <f t="shared" ca="1" si="29"/>
        <v>66</v>
      </c>
      <c r="U249" s="218" t="s">
        <v>2615</v>
      </c>
      <c r="V249" s="222"/>
      <c r="W249" s="222"/>
      <c r="X249" s="96"/>
      <c r="Y249" s="223"/>
      <c r="Z249" s="223"/>
      <c r="AA249" s="223"/>
      <c r="AB249" s="223"/>
    </row>
    <row r="250" spans="1:50" s="214" customFormat="1" ht="30.6" customHeight="1">
      <c r="A250" s="218">
        <v>250</v>
      </c>
      <c r="B250" s="218" t="s">
        <v>2552</v>
      </c>
      <c r="C250" s="218" t="s">
        <v>437</v>
      </c>
      <c r="D250" s="218" t="s">
        <v>1229</v>
      </c>
      <c r="E250" s="218"/>
      <c r="F250" s="218" t="str">
        <f t="shared" si="28"/>
        <v>FILOMENO CASTILLO GONZALES</v>
      </c>
      <c r="G250" s="219">
        <v>24329</v>
      </c>
      <c r="H250" s="224" t="s">
        <v>1224</v>
      </c>
      <c r="I250" s="218" t="s">
        <v>1222</v>
      </c>
      <c r="J250" s="218" t="s">
        <v>68</v>
      </c>
      <c r="K250" s="218">
        <v>3</v>
      </c>
      <c r="L250" s="218" t="s">
        <v>1217</v>
      </c>
      <c r="M250" s="218" t="s">
        <v>2553</v>
      </c>
      <c r="N250" s="221">
        <v>9565996975</v>
      </c>
      <c r="O250" s="218"/>
      <c r="P250" s="218" t="s">
        <v>71</v>
      </c>
      <c r="Q250" s="218" t="s">
        <v>1221</v>
      </c>
      <c r="R250" s="218" t="s">
        <v>60</v>
      </c>
      <c r="S250" s="218" t="s">
        <v>60</v>
      </c>
      <c r="T250" s="218">
        <f t="shared" ca="1" si="29"/>
        <v>58</v>
      </c>
      <c r="U250" s="218" t="s">
        <v>2554</v>
      </c>
      <c r="V250" s="222"/>
      <c r="W250" s="222"/>
      <c r="X250" s="96"/>
      <c r="Y250" s="223"/>
      <c r="Z250" s="223"/>
      <c r="AA250" s="223"/>
      <c r="AB250" s="223"/>
    </row>
    <row r="251" spans="1:50" s="67" customFormat="1" ht="30.6" customHeight="1">
      <c r="A251" s="134">
        <v>251</v>
      </c>
      <c r="B251" s="134" t="s">
        <v>2607</v>
      </c>
      <c r="C251" s="134" t="s">
        <v>2608</v>
      </c>
      <c r="D251" s="134" t="s">
        <v>1229</v>
      </c>
      <c r="E251" s="134"/>
      <c r="F251" s="134" t="s">
        <v>3184</v>
      </c>
      <c r="G251" s="135">
        <v>22263</v>
      </c>
      <c r="H251" s="241" t="s">
        <v>1224</v>
      </c>
      <c r="I251" s="134" t="s">
        <v>1222</v>
      </c>
      <c r="J251" s="134" t="s">
        <v>68</v>
      </c>
      <c r="K251" s="134">
        <v>3</v>
      </c>
      <c r="L251" s="134" t="s">
        <v>1217</v>
      </c>
      <c r="M251" s="134" t="s">
        <v>2609</v>
      </c>
      <c r="N251" s="136">
        <v>9983609122</v>
      </c>
      <c r="O251" s="134"/>
      <c r="P251" s="134" t="s">
        <v>71</v>
      </c>
      <c r="Q251" s="134" t="s">
        <v>114</v>
      </c>
      <c r="R251" s="134" t="s">
        <v>58</v>
      </c>
      <c r="S251" s="134" t="s">
        <v>60</v>
      </c>
      <c r="T251" s="134">
        <v>61</v>
      </c>
      <c r="U251" s="134" t="s">
        <v>2610</v>
      </c>
      <c r="V251" s="137"/>
      <c r="W251" s="137"/>
      <c r="X251" s="182"/>
      <c r="Y251" s="138"/>
      <c r="Z251" s="138"/>
      <c r="AA251" s="138"/>
      <c r="AB251" s="138"/>
    </row>
    <row r="252" spans="1:50" s="67" customFormat="1" ht="30.6" customHeight="1">
      <c r="A252" s="134">
        <v>252</v>
      </c>
      <c r="B252" s="134" t="s">
        <v>2425</v>
      </c>
      <c r="C252" s="134" t="s">
        <v>277</v>
      </c>
      <c r="D252" s="134" t="s">
        <v>2426</v>
      </c>
      <c r="E252" s="134"/>
      <c r="F252" s="134" t="s">
        <v>3185</v>
      </c>
      <c r="G252" s="135">
        <v>28231</v>
      </c>
      <c r="H252" s="241" t="s">
        <v>1224</v>
      </c>
      <c r="I252" s="134" t="s">
        <v>1222</v>
      </c>
      <c r="J252" s="134" t="s">
        <v>68</v>
      </c>
      <c r="K252" s="134">
        <v>3</v>
      </c>
      <c r="L252" s="140" t="s">
        <v>1215</v>
      </c>
      <c r="M252" s="140" t="s">
        <v>2427</v>
      </c>
      <c r="N252" s="140">
        <v>9203724966</v>
      </c>
      <c r="O252" s="140"/>
      <c r="P252" s="134" t="s">
        <v>71</v>
      </c>
      <c r="Q252" s="134" t="s">
        <v>114</v>
      </c>
      <c r="R252" s="134" t="s">
        <v>58</v>
      </c>
      <c r="S252" s="134" t="s">
        <v>60</v>
      </c>
      <c r="T252" s="134">
        <v>45</v>
      </c>
      <c r="U252" s="134" t="s">
        <v>2428</v>
      </c>
      <c r="V252" s="137"/>
      <c r="W252" s="137"/>
      <c r="X252" s="182"/>
      <c r="Y252" s="138"/>
      <c r="Z252" s="138"/>
      <c r="AA252" s="138"/>
      <c r="AB252" s="138"/>
    </row>
    <row r="253" spans="1:50" s="67" customFormat="1" ht="30.6" customHeight="1">
      <c r="A253" s="130">
        <v>253</v>
      </c>
      <c r="B253" s="130" t="s">
        <v>1003</v>
      </c>
      <c r="C253" s="130" t="s">
        <v>1237</v>
      </c>
      <c r="D253" s="130" t="s">
        <v>2565</v>
      </c>
      <c r="E253" s="130"/>
      <c r="F253" s="130" t="s">
        <v>3186</v>
      </c>
      <c r="G253" s="142">
        <v>33139</v>
      </c>
      <c r="H253" s="130" t="s">
        <v>1224</v>
      </c>
      <c r="I253" s="130" t="s">
        <v>1222</v>
      </c>
      <c r="J253" s="130" t="s">
        <v>68</v>
      </c>
      <c r="K253" s="130">
        <v>3</v>
      </c>
      <c r="L253" s="130" t="s">
        <v>1217</v>
      </c>
      <c r="M253" s="130" t="s">
        <v>2566</v>
      </c>
      <c r="N253" s="143">
        <v>9519658906</v>
      </c>
      <c r="O253" s="130"/>
      <c r="P253" s="130" t="s">
        <v>71</v>
      </c>
      <c r="Q253" s="130" t="s">
        <v>1218</v>
      </c>
      <c r="R253" s="130" t="s">
        <v>58</v>
      </c>
      <c r="S253" s="130" t="s">
        <v>59</v>
      </c>
      <c r="T253" s="130">
        <v>31</v>
      </c>
      <c r="U253" s="130" t="s">
        <v>2567</v>
      </c>
      <c r="V253" s="110"/>
      <c r="W253" s="131"/>
      <c r="X253" s="183" t="s">
        <v>3187</v>
      </c>
      <c r="Y253" s="129" t="s">
        <v>3276</v>
      </c>
      <c r="Z253" s="129"/>
      <c r="AA253" s="129"/>
      <c r="AB253" s="254" t="s">
        <v>3361</v>
      </c>
      <c r="AC253" s="254" t="s">
        <v>3362</v>
      </c>
      <c r="AD253" s="254" t="s">
        <v>3363</v>
      </c>
      <c r="AE253" s="254"/>
      <c r="AF253" s="254" t="str">
        <f t="shared" ref="AF253" si="36">TRIM(AB253)&amp;" "&amp;(AC253)&amp;" "&amp;(AD253)</f>
        <v>MARISSA CARAQUEL TAYAG</v>
      </c>
      <c r="AG253" s="267">
        <v>26025</v>
      </c>
      <c r="AH253" s="256" t="s">
        <v>2775</v>
      </c>
      <c r="AI253" s="254" t="s">
        <v>1222</v>
      </c>
      <c r="AJ253" s="254" t="s">
        <v>68</v>
      </c>
      <c r="AK253" s="254">
        <v>3</v>
      </c>
      <c r="AL253" s="254" t="s">
        <v>1217</v>
      </c>
      <c r="AM253" s="254" t="s">
        <v>3364</v>
      </c>
      <c r="AN253" s="270">
        <v>9983616205</v>
      </c>
      <c r="AO253" s="254"/>
      <c r="AP253" s="254"/>
      <c r="AQ253" s="254" t="s">
        <v>114</v>
      </c>
      <c r="AR253" s="254" t="s">
        <v>58</v>
      </c>
      <c r="AS253" s="254" t="s">
        <v>60</v>
      </c>
      <c r="AT253" s="254">
        <f t="shared" ref="AT253" ca="1" si="37">DATEDIF(AG253,TODAY(),"Y")</f>
        <v>54</v>
      </c>
      <c r="AU253" s="254" t="s">
        <v>3365</v>
      </c>
      <c r="AV253" s="255"/>
      <c r="AW253" s="255"/>
      <c r="AX253" s="269" t="s">
        <v>3366</v>
      </c>
    </row>
    <row r="254" spans="1:50" s="67" customFormat="1" ht="30.6" customHeight="1">
      <c r="A254" s="134">
        <v>254</v>
      </c>
      <c r="B254" s="134" t="s">
        <v>1247</v>
      </c>
      <c r="C254" s="134" t="s">
        <v>1237</v>
      </c>
      <c r="D254" s="134" t="s">
        <v>429</v>
      </c>
      <c r="E254" s="134"/>
      <c r="F254" s="134" t="s">
        <v>3188</v>
      </c>
      <c r="G254" s="135">
        <v>21728</v>
      </c>
      <c r="H254" s="241" t="s">
        <v>1224</v>
      </c>
      <c r="I254" s="134" t="s">
        <v>1222</v>
      </c>
      <c r="J254" s="134" t="s">
        <v>68</v>
      </c>
      <c r="K254" s="134">
        <v>3</v>
      </c>
      <c r="L254" s="134" t="s">
        <v>1213</v>
      </c>
      <c r="M254" s="134" t="s">
        <v>2529</v>
      </c>
      <c r="N254" s="134">
        <v>9165912915</v>
      </c>
      <c r="O254" s="134"/>
      <c r="P254" s="134" t="s">
        <v>71</v>
      </c>
      <c r="Q254" s="134" t="s">
        <v>114</v>
      </c>
      <c r="R254" s="134" t="s">
        <v>58</v>
      </c>
      <c r="S254" s="134" t="s">
        <v>60</v>
      </c>
      <c r="T254" s="134">
        <v>63</v>
      </c>
      <c r="U254" s="134" t="s">
        <v>2530</v>
      </c>
      <c r="V254" s="137"/>
      <c r="W254" s="137"/>
      <c r="X254" s="182"/>
      <c r="Y254" s="138"/>
      <c r="Z254" s="138"/>
      <c r="AA254" s="138"/>
      <c r="AB254" s="138"/>
    </row>
    <row r="255" spans="1:50" s="67" customFormat="1" ht="30.6" customHeight="1">
      <c r="A255" s="134">
        <v>255</v>
      </c>
      <c r="B255" s="134" t="s">
        <v>2474</v>
      </c>
      <c r="C255" s="134" t="s">
        <v>2475</v>
      </c>
      <c r="D255" s="134" t="s">
        <v>2476</v>
      </c>
      <c r="E255" s="134"/>
      <c r="F255" s="134" t="s">
        <v>3189</v>
      </c>
      <c r="G255" s="135">
        <v>23297</v>
      </c>
      <c r="H255" s="241" t="s">
        <v>1224</v>
      </c>
      <c r="I255" s="134" t="s">
        <v>1222</v>
      </c>
      <c r="J255" s="134" t="s">
        <v>68</v>
      </c>
      <c r="K255" s="134">
        <v>3</v>
      </c>
      <c r="L255" s="134" t="s">
        <v>3135</v>
      </c>
      <c r="M255" s="134" t="s">
        <v>2477</v>
      </c>
      <c r="N255" s="136">
        <v>9165912897</v>
      </c>
      <c r="O255" s="134"/>
      <c r="P255" s="134" t="s">
        <v>71</v>
      </c>
      <c r="Q255" s="134" t="s">
        <v>1221</v>
      </c>
      <c r="R255" s="134" t="s">
        <v>60</v>
      </c>
      <c r="S255" s="134" t="s">
        <v>60</v>
      </c>
      <c r="T255" s="134">
        <v>58</v>
      </c>
      <c r="U255" s="134" t="s">
        <v>2478</v>
      </c>
      <c r="V255" s="137"/>
      <c r="W255" s="137"/>
      <c r="X255" s="182"/>
      <c r="Y255" s="138"/>
      <c r="Z255" s="138"/>
      <c r="AA255" s="138"/>
      <c r="AB255" s="138"/>
    </row>
    <row r="256" spans="1:50" s="67" customFormat="1" ht="30.6" customHeight="1">
      <c r="A256" s="130">
        <v>256</v>
      </c>
      <c r="B256" s="130" t="s">
        <v>276</v>
      </c>
      <c r="C256" s="130" t="s">
        <v>2342</v>
      </c>
      <c r="D256" s="130" t="s">
        <v>1744</v>
      </c>
      <c r="E256" s="130"/>
      <c r="F256" s="130" t="s">
        <v>3190</v>
      </c>
      <c r="G256" s="142">
        <v>29642</v>
      </c>
      <c r="H256" s="232" t="s">
        <v>1224</v>
      </c>
      <c r="I256" s="130" t="s">
        <v>1222</v>
      </c>
      <c r="J256" s="130" t="s">
        <v>68</v>
      </c>
      <c r="K256" s="130">
        <v>3</v>
      </c>
      <c r="L256" s="130" t="s">
        <v>1217</v>
      </c>
      <c r="M256" s="130" t="s">
        <v>2587</v>
      </c>
      <c r="N256" s="143">
        <v>9776296260</v>
      </c>
      <c r="O256" s="130"/>
      <c r="P256" s="130" t="s">
        <v>71</v>
      </c>
      <c r="Q256" s="130" t="s">
        <v>114</v>
      </c>
      <c r="R256" s="130" t="s">
        <v>58</v>
      </c>
      <c r="S256" s="130" t="s">
        <v>60</v>
      </c>
      <c r="T256" s="130">
        <v>41</v>
      </c>
      <c r="U256" s="130" t="s">
        <v>2588</v>
      </c>
      <c r="V256" s="144"/>
      <c r="W256" s="131"/>
      <c r="X256" s="183" t="s">
        <v>3181</v>
      </c>
      <c r="Y256" s="111" t="s">
        <v>3183</v>
      </c>
      <c r="Z256" s="129"/>
      <c r="AA256" s="129"/>
      <c r="AB256" s="254" t="s">
        <v>3367</v>
      </c>
      <c r="AC256" s="254" t="s">
        <v>3368</v>
      </c>
      <c r="AD256" s="254" t="s">
        <v>1525</v>
      </c>
      <c r="AE256" s="254"/>
      <c r="AF256" s="254" t="str">
        <f t="shared" ref="AF256" si="38">TRIM(AB256)&amp;" "&amp;(AC256)&amp;" "&amp;(AD256)</f>
        <v>NEZIEL LIRAG GARCIA</v>
      </c>
      <c r="AG256" s="267">
        <v>29696</v>
      </c>
      <c r="AH256" s="256" t="s">
        <v>2775</v>
      </c>
      <c r="AI256" s="254" t="s">
        <v>1222</v>
      </c>
      <c r="AJ256" s="254" t="s">
        <v>68</v>
      </c>
      <c r="AK256" s="254">
        <v>3</v>
      </c>
      <c r="AL256" s="254" t="s">
        <v>1215</v>
      </c>
      <c r="AM256" s="254" t="s">
        <v>3369</v>
      </c>
      <c r="AN256" s="270">
        <v>9918566206</v>
      </c>
      <c r="AO256" s="254"/>
      <c r="AP256" s="254"/>
      <c r="AQ256" s="254" t="s">
        <v>72</v>
      </c>
      <c r="AR256" s="254" t="s">
        <v>58</v>
      </c>
      <c r="AS256" s="254" t="s">
        <v>60</v>
      </c>
      <c r="AT256" s="254">
        <f t="shared" ref="AT256" ca="1" si="39">DATEDIF(AG256,TODAY(),"Y")</f>
        <v>44</v>
      </c>
      <c r="AU256" s="254" t="s">
        <v>3370</v>
      </c>
      <c r="AV256" s="255"/>
      <c r="AW256" s="255"/>
      <c r="AX256" s="269" t="s">
        <v>3371</v>
      </c>
    </row>
    <row r="257" spans="1:50" s="67" customFormat="1" ht="30.6" customHeight="1">
      <c r="A257" s="134">
        <v>257</v>
      </c>
      <c r="B257" s="134" t="s">
        <v>2363</v>
      </c>
      <c r="C257" s="134" t="s">
        <v>1214</v>
      </c>
      <c r="D257" s="137" t="s">
        <v>2364</v>
      </c>
      <c r="E257" s="241"/>
      <c r="F257" s="134" t="s">
        <v>3191</v>
      </c>
      <c r="G257" s="243">
        <v>34077</v>
      </c>
      <c r="H257" s="241" t="s">
        <v>1224</v>
      </c>
      <c r="I257" s="134" t="s">
        <v>1222</v>
      </c>
      <c r="J257" s="134" t="s">
        <v>68</v>
      </c>
      <c r="K257" s="134">
        <v>3</v>
      </c>
      <c r="L257" s="134" t="s">
        <v>1217</v>
      </c>
      <c r="M257" s="244" t="s">
        <v>2365</v>
      </c>
      <c r="N257" s="146" t="s">
        <v>2366</v>
      </c>
      <c r="O257" s="241"/>
      <c r="P257" s="134" t="s">
        <v>71</v>
      </c>
      <c r="Q257" s="134" t="s">
        <v>1218</v>
      </c>
      <c r="R257" s="134" t="s">
        <v>60</v>
      </c>
      <c r="S257" s="134" t="s">
        <v>59</v>
      </c>
      <c r="T257" s="134">
        <v>29</v>
      </c>
      <c r="U257" s="134" t="s">
        <v>2367</v>
      </c>
      <c r="V257" s="245"/>
      <c r="W257" s="246"/>
      <c r="X257" s="184"/>
      <c r="Y257" s="139"/>
      <c r="Z257" s="139"/>
      <c r="AA257" s="139"/>
      <c r="AB257" s="139"/>
    </row>
    <row r="258" spans="1:50" s="67" customFormat="1" ht="30.6" customHeight="1">
      <c r="A258" s="130">
        <v>258</v>
      </c>
      <c r="B258" s="130" t="s">
        <v>2479</v>
      </c>
      <c r="C258" s="130" t="s">
        <v>581</v>
      </c>
      <c r="D258" s="130" t="s">
        <v>2387</v>
      </c>
      <c r="E258" s="130"/>
      <c r="F258" s="130" t="s">
        <v>3192</v>
      </c>
      <c r="G258" s="142">
        <v>29290</v>
      </c>
      <c r="H258" s="232" t="s">
        <v>1224</v>
      </c>
      <c r="I258" s="130" t="s">
        <v>1222</v>
      </c>
      <c r="J258" s="130" t="s">
        <v>68</v>
      </c>
      <c r="K258" s="130">
        <v>3</v>
      </c>
      <c r="L258" s="130" t="s">
        <v>1202</v>
      </c>
      <c r="M258" s="130" t="s">
        <v>2480</v>
      </c>
      <c r="N258" s="143">
        <v>9107833748</v>
      </c>
      <c r="O258" s="130"/>
      <c r="P258" s="130" t="s">
        <v>71</v>
      </c>
      <c r="Q258" s="130" t="s">
        <v>114</v>
      </c>
      <c r="R258" s="130" t="s">
        <v>58</v>
      </c>
      <c r="S258" s="130" t="s">
        <v>60</v>
      </c>
      <c r="T258" s="130">
        <v>42</v>
      </c>
      <c r="U258" s="130" t="s">
        <v>2481</v>
      </c>
      <c r="V258" s="144"/>
      <c r="W258" s="131"/>
      <c r="X258" s="183" t="s">
        <v>3180</v>
      </c>
      <c r="Y258" s="111" t="s">
        <v>3182</v>
      </c>
      <c r="Z258" s="129"/>
      <c r="AA258" s="129"/>
      <c r="AB258" s="254" t="s">
        <v>3372</v>
      </c>
      <c r="AC258" s="254" t="s">
        <v>3373</v>
      </c>
      <c r="AD258" s="254" t="s">
        <v>698</v>
      </c>
      <c r="AE258" s="254"/>
      <c r="AF258" s="254"/>
      <c r="AG258" s="267">
        <v>36215</v>
      </c>
      <c r="AH258" s="256" t="s">
        <v>2775</v>
      </c>
      <c r="AI258" s="254" t="s">
        <v>1222</v>
      </c>
      <c r="AJ258" s="254" t="s">
        <v>68</v>
      </c>
      <c r="AK258" s="254">
        <v>3</v>
      </c>
      <c r="AL258" s="254" t="s">
        <v>3135</v>
      </c>
      <c r="AM258" s="254" t="s">
        <v>3374</v>
      </c>
      <c r="AN258" s="270">
        <v>9668230891</v>
      </c>
      <c r="AO258" s="254"/>
      <c r="AP258" s="254"/>
      <c r="AQ258" s="254" t="s">
        <v>72</v>
      </c>
      <c r="AR258" s="254" t="s">
        <v>60</v>
      </c>
      <c r="AS258" s="254" t="s">
        <v>59</v>
      </c>
      <c r="AT258" s="254">
        <v>23</v>
      </c>
      <c r="AU258" s="254" t="s">
        <v>3375</v>
      </c>
      <c r="AV258" s="255"/>
      <c r="AW258" s="255"/>
      <c r="AX258" s="269" t="s">
        <v>3376</v>
      </c>
    </row>
    <row r="259" spans="1:50" s="67" customFormat="1" ht="30.6" customHeight="1">
      <c r="A259" s="134">
        <v>259</v>
      </c>
      <c r="B259" s="134" t="s">
        <v>2386</v>
      </c>
      <c r="C259" s="134" t="s">
        <v>1465</v>
      </c>
      <c r="D259" s="134" t="s">
        <v>2387</v>
      </c>
      <c r="E259" s="134"/>
      <c r="F259" s="134" t="s">
        <v>3193</v>
      </c>
      <c r="G259" s="135">
        <v>32002</v>
      </c>
      <c r="H259" s="241" t="s">
        <v>1224</v>
      </c>
      <c r="I259" s="134" t="s">
        <v>1222</v>
      </c>
      <c r="J259" s="134" t="s">
        <v>68</v>
      </c>
      <c r="K259" s="134">
        <v>3</v>
      </c>
      <c r="L259" s="134" t="s">
        <v>842</v>
      </c>
      <c r="M259" s="134" t="s">
        <v>2388</v>
      </c>
      <c r="N259" s="136">
        <v>9679514417</v>
      </c>
      <c r="O259" s="134"/>
      <c r="P259" s="134" t="s">
        <v>71</v>
      </c>
      <c r="Q259" s="134" t="s">
        <v>114</v>
      </c>
      <c r="R259" s="134" t="s">
        <v>58</v>
      </c>
      <c r="S259" s="134" t="s">
        <v>60</v>
      </c>
      <c r="T259" s="134">
        <v>34</v>
      </c>
      <c r="U259" s="134" t="s">
        <v>2389</v>
      </c>
      <c r="V259" s="137"/>
      <c r="W259" s="137"/>
      <c r="X259" s="182"/>
      <c r="Y259" s="138"/>
      <c r="Z259" s="138"/>
      <c r="AA259" s="138"/>
      <c r="AB259" s="138"/>
    </row>
    <row r="260" spans="1:50" s="67" customFormat="1" ht="30.6" customHeight="1">
      <c r="A260" s="134">
        <v>260</v>
      </c>
      <c r="B260" s="134" t="s">
        <v>2422</v>
      </c>
      <c r="C260" s="134" t="s">
        <v>2073</v>
      </c>
      <c r="D260" s="134" t="s">
        <v>1465</v>
      </c>
      <c r="E260" s="134"/>
      <c r="F260" s="134" t="s">
        <v>3194</v>
      </c>
      <c r="G260" s="135">
        <v>20765</v>
      </c>
      <c r="H260" s="241" t="s">
        <v>1224</v>
      </c>
      <c r="I260" s="134" t="s">
        <v>1222</v>
      </c>
      <c r="J260" s="134" t="s">
        <v>68</v>
      </c>
      <c r="K260" s="134">
        <v>3</v>
      </c>
      <c r="L260" s="134" t="s">
        <v>1217</v>
      </c>
      <c r="M260" s="134" t="s">
        <v>2423</v>
      </c>
      <c r="N260" s="136">
        <v>9273110587</v>
      </c>
      <c r="O260" s="134"/>
      <c r="P260" s="134" t="s">
        <v>71</v>
      </c>
      <c r="Q260" s="147" t="s">
        <v>104</v>
      </c>
      <c r="R260" s="134" t="s">
        <v>60</v>
      </c>
      <c r="S260" s="134" t="s">
        <v>60</v>
      </c>
      <c r="T260" s="134">
        <v>65</v>
      </c>
      <c r="U260" s="134" t="s">
        <v>2424</v>
      </c>
      <c r="V260" s="137"/>
      <c r="W260" s="137"/>
      <c r="X260" s="182"/>
      <c r="Y260" s="138"/>
      <c r="Z260" s="138"/>
      <c r="AA260" s="138"/>
      <c r="AB260" s="138"/>
    </row>
    <row r="261" spans="1:50" s="67" customFormat="1" ht="30.6" customHeight="1">
      <c r="A261" s="134">
        <v>261</v>
      </c>
      <c r="B261" s="134" t="s">
        <v>619</v>
      </c>
      <c r="C261" s="134" t="s">
        <v>2333</v>
      </c>
      <c r="D261" s="137" t="s">
        <v>277</v>
      </c>
      <c r="E261" s="241"/>
      <c r="F261" s="134" t="s">
        <v>3195</v>
      </c>
      <c r="G261" s="243">
        <v>29091</v>
      </c>
      <c r="H261" s="241" t="s">
        <v>1224</v>
      </c>
      <c r="I261" s="134" t="s">
        <v>1222</v>
      </c>
      <c r="J261" s="134" t="s">
        <v>68</v>
      </c>
      <c r="K261" s="134">
        <v>3</v>
      </c>
      <c r="L261" s="134" t="s">
        <v>1215</v>
      </c>
      <c r="M261" s="244" t="s">
        <v>2334</v>
      </c>
      <c r="N261" s="146" t="s">
        <v>2335</v>
      </c>
      <c r="O261" s="241"/>
      <c r="P261" s="134" t="s">
        <v>71</v>
      </c>
      <c r="Q261" s="134" t="s">
        <v>1218</v>
      </c>
      <c r="R261" s="134" t="s">
        <v>60</v>
      </c>
      <c r="S261" s="134" t="s">
        <v>59</v>
      </c>
      <c r="T261" s="134">
        <v>42</v>
      </c>
      <c r="U261" s="134" t="s">
        <v>2336</v>
      </c>
      <c r="V261" s="245"/>
      <c r="W261" s="246"/>
      <c r="X261" s="184"/>
      <c r="Y261" s="139"/>
      <c r="Z261" s="139"/>
      <c r="AA261" s="139"/>
      <c r="AB261" s="139"/>
    </row>
    <row r="262" spans="1:50" s="67" customFormat="1" ht="30.6" customHeight="1">
      <c r="A262" s="134">
        <v>262</v>
      </c>
      <c r="B262" s="134" t="s">
        <v>2439</v>
      </c>
      <c r="C262" s="134" t="s">
        <v>2440</v>
      </c>
      <c r="D262" s="134" t="s">
        <v>277</v>
      </c>
      <c r="E262" s="134"/>
      <c r="F262" s="134" t="s">
        <v>3196</v>
      </c>
      <c r="G262" s="135">
        <v>35671</v>
      </c>
      <c r="H262" s="241" t="s">
        <v>1224</v>
      </c>
      <c r="I262" s="134" t="s">
        <v>1222</v>
      </c>
      <c r="J262" s="134" t="s">
        <v>68</v>
      </c>
      <c r="K262" s="134">
        <v>3</v>
      </c>
      <c r="L262" s="134" t="s">
        <v>1215</v>
      </c>
      <c r="M262" s="134" t="s">
        <v>2441</v>
      </c>
      <c r="N262" s="136">
        <v>9638988445</v>
      </c>
      <c r="O262" s="134"/>
      <c r="P262" s="134" t="s">
        <v>71</v>
      </c>
      <c r="Q262" s="134" t="s">
        <v>114</v>
      </c>
      <c r="R262" s="134" t="s">
        <v>58</v>
      </c>
      <c r="S262" s="134" t="s">
        <v>59</v>
      </c>
      <c r="T262" s="134">
        <v>24</v>
      </c>
      <c r="U262" s="134" t="s">
        <v>2442</v>
      </c>
      <c r="V262" s="137"/>
      <c r="W262" s="137"/>
      <c r="X262" s="182"/>
      <c r="Y262" s="138"/>
      <c r="Z262" s="138"/>
      <c r="AA262" s="138"/>
      <c r="AB262" s="138"/>
    </row>
    <row r="263" spans="1:50" s="67" customFormat="1" ht="30.6" customHeight="1">
      <c r="A263" s="134">
        <v>263</v>
      </c>
      <c r="B263" s="134" t="s">
        <v>2488</v>
      </c>
      <c r="C263" s="134" t="s">
        <v>277</v>
      </c>
      <c r="D263" s="134" t="s">
        <v>277</v>
      </c>
      <c r="E263" s="134"/>
      <c r="F263" s="134" t="s">
        <v>3197</v>
      </c>
      <c r="G263" s="135">
        <v>20417</v>
      </c>
      <c r="H263" s="241" t="s">
        <v>1224</v>
      </c>
      <c r="I263" s="134" t="s">
        <v>1222</v>
      </c>
      <c r="J263" s="134" t="s">
        <v>68</v>
      </c>
      <c r="K263" s="134">
        <v>3</v>
      </c>
      <c r="L263" s="134" t="s">
        <v>683</v>
      </c>
      <c r="M263" s="148" t="s">
        <v>2489</v>
      </c>
      <c r="N263" s="136">
        <v>9156526026</v>
      </c>
      <c r="O263" s="134"/>
      <c r="P263" s="134" t="s">
        <v>71</v>
      </c>
      <c r="Q263" s="134" t="s">
        <v>1218</v>
      </c>
      <c r="R263" s="134" t="s">
        <v>60</v>
      </c>
      <c r="S263" s="134" t="s">
        <v>60</v>
      </c>
      <c r="T263" s="134">
        <v>66</v>
      </c>
      <c r="U263" s="134" t="s">
        <v>2490</v>
      </c>
      <c r="V263" s="137"/>
      <c r="W263" s="137"/>
      <c r="X263" s="182"/>
      <c r="Y263" s="138"/>
      <c r="Z263" s="138"/>
      <c r="AA263" s="138"/>
      <c r="AB263" s="138"/>
    </row>
    <row r="264" spans="1:50" s="110" customFormat="1" ht="30.6" customHeight="1">
      <c r="A264" s="130">
        <v>264</v>
      </c>
      <c r="B264" s="130" t="s">
        <v>1563</v>
      </c>
      <c r="C264" s="130" t="s">
        <v>1243</v>
      </c>
      <c r="D264" s="131" t="s">
        <v>277</v>
      </c>
      <c r="E264" s="232"/>
      <c r="F264" s="130" t="s">
        <v>3198</v>
      </c>
      <c r="G264" s="233">
        <v>24985</v>
      </c>
      <c r="H264" s="232" t="s">
        <v>1224</v>
      </c>
      <c r="I264" s="130" t="s">
        <v>1222</v>
      </c>
      <c r="J264" s="130" t="s">
        <v>68</v>
      </c>
      <c r="K264" s="130">
        <v>3</v>
      </c>
      <c r="L264" s="130" t="s">
        <v>3135</v>
      </c>
      <c r="M264" s="234" t="s">
        <v>2330</v>
      </c>
      <c r="N264" s="132" t="s">
        <v>2331</v>
      </c>
      <c r="O264" s="232"/>
      <c r="P264" s="130" t="s">
        <v>71</v>
      </c>
      <c r="Q264" s="130" t="s">
        <v>1221</v>
      </c>
      <c r="R264" s="130" t="s">
        <v>60</v>
      </c>
      <c r="S264" s="130" t="s">
        <v>60</v>
      </c>
      <c r="T264" s="130">
        <v>54</v>
      </c>
      <c r="U264" s="130" t="s">
        <v>2332</v>
      </c>
      <c r="V264" s="240"/>
      <c r="W264" s="237"/>
      <c r="X264" s="250" t="s">
        <v>3272</v>
      </c>
      <c r="Y264" s="133"/>
      <c r="Z264" s="133"/>
      <c r="AA264" s="133"/>
      <c r="AB264" s="254" t="s">
        <v>1244</v>
      </c>
      <c r="AC264" s="254" t="s">
        <v>3377</v>
      </c>
      <c r="AD264" s="255" t="s">
        <v>3378</v>
      </c>
      <c r="AE264" s="256"/>
      <c r="AF264" s="254" t="str">
        <f t="shared" ref="AF264" si="40">TRIM(AB264)&amp;" "&amp;(AC264)&amp;" "&amp;(AD264)</f>
        <v>MARILYN UBALDE BLANCA</v>
      </c>
      <c r="AG264" s="257">
        <v>26441</v>
      </c>
      <c r="AH264" s="256" t="s">
        <v>2775</v>
      </c>
      <c r="AI264" s="254" t="s">
        <v>1222</v>
      </c>
      <c r="AJ264" s="254" t="s">
        <v>68</v>
      </c>
      <c r="AK264" s="254">
        <v>3</v>
      </c>
      <c r="AL264" s="254" t="s">
        <v>183</v>
      </c>
      <c r="AM264" s="258" t="s">
        <v>3379</v>
      </c>
      <c r="AN264" s="259" t="s">
        <v>2782</v>
      </c>
      <c r="AO264" s="256"/>
      <c r="AP264" s="260"/>
      <c r="AQ264" s="254" t="s">
        <v>72</v>
      </c>
      <c r="AR264" s="254" t="s">
        <v>58</v>
      </c>
      <c r="AS264" s="254" t="s">
        <v>60</v>
      </c>
      <c r="AT264" s="254">
        <f t="shared" ref="AT264" ca="1" si="41">DATEDIF(AG264,TODAY(),"Y")</f>
        <v>53</v>
      </c>
      <c r="AU264" s="254" t="s">
        <v>3380</v>
      </c>
      <c r="AV264" s="261"/>
      <c r="AW264" s="262"/>
      <c r="AX264" s="263" t="s">
        <v>3381</v>
      </c>
    </row>
    <row r="265" spans="1:50" s="67" customFormat="1" ht="30.6" customHeight="1">
      <c r="A265" s="134">
        <v>265</v>
      </c>
      <c r="B265" s="134" t="s">
        <v>2346</v>
      </c>
      <c r="C265" s="134" t="s">
        <v>2347</v>
      </c>
      <c r="D265" s="137" t="s">
        <v>277</v>
      </c>
      <c r="E265" s="241"/>
      <c r="F265" s="134" t="s">
        <v>3199</v>
      </c>
      <c r="G265" s="243">
        <v>25263</v>
      </c>
      <c r="H265" s="241" t="s">
        <v>1224</v>
      </c>
      <c r="I265" s="134" t="s">
        <v>1222</v>
      </c>
      <c r="J265" s="134" t="s">
        <v>68</v>
      </c>
      <c r="K265" s="134">
        <v>3</v>
      </c>
      <c r="L265" s="134" t="s">
        <v>3135</v>
      </c>
      <c r="M265" s="244" t="s">
        <v>2348</v>
      </c>
      <c r="N265" s="146" t="s">
        <v>2349</v>
      </c>
      <c r="O265" s="241"/>
      <c r="P265" s="134" t="s">
        <v>71</v>
      </c>
      <c r="Q265" s="134" t="s">
        <v>1221</v>
      </c>
      <c r="R265" s="134" t="s">
        <v>60</v>
      </c>
      <c r="S265" s="134" t="s">
        <v>61</v>
      </c>
      <c r="T265" s="134">
        <v>53</v>
      </c>
      <c r="U265" s="134" t="s">
        <v>2350</v>
      </c>
      <c r="V265" s="245"/>
      <c r="W265" s="246"/>
      <c r="X265" s="184"/>
      <c r="Y265" s="139"/>
      <c r="Z265" s="139"/>
      <c r="AA265" s="139"/>
      <c r="AB265" s="139"/>
    </row>
    <row r="266" spans="1:50" s="67" customFormat="1" ht="30.6" customHeight="1">
      <c r="A266" s="134">
        <v>266</v>
      </c>
      <c r="B266" s="134" t="s">
        <v>2504</v>
      </c>
      <c r="C266" s="134" t="s">
        <v>1840</v>
      </c>
      <c r="D266" s="134" t="s">
        <v>277</v>
      </c>
      <c r="E266" s="134"/>
      <c r="F266" s="134" t="s">
        <v>3200</v>
      </c>
      <c r="G266" s="135">
        <v>23201</v>
      </c>
      <c r="H266" s="241" t="s">
        <v>1224</v>
      </c>
      <c r="I266" s="134" t="s">
        <v>1222</v>
      </c>
      <c r="J266" s="134" t="s">
        <v>68</v>
      </c>
      <c r="K266" s="134">
        <v>3</v>
      </c>
      <c r="L266" s="134" t="s">
        <v>3135</v>
      </c>
      <c r="M266" s="134" t="s">
        <v>2505</v>
      </c>
      <c r="N266" s="136">
        <v>9212889526</v>
      </c>
      <c r="O266" s="134"/>
      <c r="P266" s="134" t="s">
        <v>71</v>
      </c>
      <c r="Q266" s="134" t="s">
        <v>1221</v>
      </c>
      <c r="R266" s="134" t="s">
        <v>60</v>
      </c>
      <c r="S266" s="134" t="s">
        <v>61</v>
      </c>
      <c r="T266" s="134">
        <v>58</v>
      </c>
      <c r="U266" s="134" t="s">
        <v>2509</v>
      </c>
      <c r="V266" s="137"/>
      <c r="W266" s="137"/>
      <c r="X266" s="182"/>
      <c r="Y266" s="138"/>
      <c r="Z266" s="138"/>
      <c r="AA266" s="138"/>
      <c r="AB266" s="138"/>
    </row>
    <row r="267" spans="1:50" s="67" customFormat="1" ht="30.6" customHeight="1">
      <c r="A267" s="134">
        <v>267</v>
      </c>
      <c r="B267" s="134" t="s">
        <v>2429</v>
      </c>
      <c r="C267" s="134" t="s">
        <v>564</v>
      </c>
      <c r="D267" s="134" t="s">
        <v>1297</v>
      </c>
      <c r="E267" s="134"/>
      <c r="F267" s="134" t="s">
        <v>3201</v>
      </c>
      <c r="G267" s="135">
        <v>26188</v>
      </c>
      <c r="H267" s="241" t="s">
        <v>1224</v>
      </c>
      <c r="I267" s="134" t="s">
        <v>1222</v>
      </c>
      <c r="J267" s="134" t="s">
        <v>68</v>
      </c>
      <c r="K267" s="134">
        <v>3</v>
      </c>
      <c r="L267" s="134" t="s">
        <v>3135</v>
      </c>
      <c r="M267" s="134" t="s">
        <v>2430</v>
      </c>
      <c r="N267" s="136">
        <v>9152228446</v>
      </c>
      <c r="O267" s="134"/>
      <c r="P267" s="134" t="s">
        <v>71</v>
      </c>
      <c r="Q267" s="134" t="s">
        <v>1221</v>
      </c>
      <c r="R267" s="134" t="s">
        <v>60</v>
      </c>
      <c r="S267" s="134" t="s">
        <v>60</v>
      </c>
      <c r="T267" s="134">
        <v>50</v>
      </c>
      <c r="U267" s="134" t="s">
        <v>2431</v>
      </c>
      <c r="V267" s="137"/>
      <c r="W267" s="137"/>
      <c r="X267" s="182"/>
      <c r="Y267" s="138"/>
      <c r="Z267" s="138"/>
      <c r="AA267" s="138"/>
      <c r="AB267" s="138"/>
    </row>
    <row r="268" spans="1:50" s="174" customFormat="1" ht="30.6" customHeight="1">
      <c r="A268" s="232">
        <v>268</v>
      </c>
      <c r="B268" s="232" t="s">
        <v>2484</v>
      </c>
      <c r="C268" s="232" t="s">
        <v>1297</v>
      </c>
      <c r="D268" s="232" t="s">
        <v>2485</v>
      </c>
      <c r="E268" s="232"/>
      <c r="F268" s="232" t="s">
        <v>3202</v>
      </c>
      <c r="G268" s="233">
        <v>26204</v>
      </c>
      <c r="H268" s="232" t="s">
        <v>1224</v>
      </c>
      <c r="I268" s="232" t="s">
        <v>1222</v>
      </c>
      <c r="J268" s="232" t="s">
        <v>68</v>
      </c>
      <c r="K268" s="232">
        <v>3</v>
      </c>
      <c r="L268" s="232" t="s">
        <v>1217</v>
      </c>
      <c r="M268" s="232" t="s">
        <v>2486</v>
      </c>
      <c r="N268" s="247">
        <v>9089447574</v>
      </c>
      <c r="O268" s="232"/>
      <c r="P268" s="232" t="s">
        <v>71</v>
      </c>
      <c r="Q268" s="232" t="s">
        <v>114</v>
      </c>
      <c r="R268" s="232" t="s">
        <v>58</v>
      </c>
      <c r="S268" s="232" t="s">
        <v>60</v>
      </c>
      <c r="T268" s="232">
        <v>50</v>
      </c>
      <c r="U268" s="232" t="s">
        <v>2487</v>
      </c>
      <c r="V268" s="248"/>
      <c r="W268" s="236"/>
      <c r="X268" s="185" t="s">
        <v>3269</v>
      </c>
      <c r="Y268" s="145"/>
      <c r="Z268" s="145"/>
      <c r="AA268" s="145"/>
      <c r="AB268" s="254" t="s">
        <v>3382</v>
      </c>
      <c r="AC268" s="254" t="s">
        <v>3383</v>
      </c>
      <c r="AD268" s="254" t="s">
        <v>940</v>
      </c>
      <c r="AE268" s="254"/>
      <c r="AF268" s="254" t="str">
        <f t="shared" ref="AF268:AF269" si="42">TRIM(AB268)&amp;" "&amp;(AC268)&amp;" "&amp;(AD268)</f>
        <v>RAYELLE LANIP PEREZ</v>
      </c>
      <c r="AG268" s="267">
        <v>31707</v>
      </c>
      <c r="AH268" s="256" t="s">
        <v>2775</v>
      </c>
      <c r="AI268" s="254" t="s">
        <v>1222</v>
      </c>
      <c r="AJ268" s="254" t="s">
        <v>68</v>
      </c>
      <c r="AK268" s="254">
        <v>3</v>
      </c>
      <c r="AL268" s="254" t="s">
        <v>1217</v>
      </c>
      <c r="AM268" s="254" t="s">
        <v>3384</v>
      </c>
      <c r="AN268" s="270">
        <v>9356015655</v>
      </c>
      <c r="AO268" s="254"/>
      <c r="AP268" s="254"/>
      <c r="AQ268" s="254" t="s">
        <v>72</v>
      </c>
      <c r="AR268" s="254" t="s">
        <v>58</v>
      </c>
      <c r="AS268" s="254" t="s">
        <v>59</v>
      </c>
      <c r="AT268" s="254">
        <f t="shared" ref="AT268" ca="1" si="43">DATEDIF(AG268,TODAY(),"Y")</f>
        <v>38</v>
      </c>
      <c r="AU268" s="254" t="s">
        <v>3385</v>
      </c>
      <c r="AV268" s="255"/>
      <c r="AW268" s="255"/>
      <c r="AX268" s="269" t="s">
        <v>3386</v>
      </c>
    </row>
    <row r="269" spans="1:50" s="67" customFormat="1" ht="30.6" customHeight="1">
      <c r="A269" s="130">
        <v>269</v>
      </c>
      <c r="B269" s="130" t="s">
        <v>2514</v>
      </c>
      <c r="C269" s="130" t="s">
        <v>2515</v>
      </c>
      <c r="D269" s="130" t="s">
        <v>2485</v>
      </c>
      <c r="E269" s="130"/>
      <c r="F269" s="130" t="s">
        <v>3203</v>
      </c>
      <c r="G269" s="142">
        <v>24417</v>
      </c>
      <c r="H269" s="232" t="s">
        <v>1224</v>
      </c>
      <c r="I269" s="130" t="s">
        <v>1222</v>
      </c>
      <c r="J269" s="130" t="s">
        <v>68</v>
      </c>
      <c r="K269" s="130">
        <v>3</v>
      </c>
      <c r="L269" s="130" t="s">
        <v>1213</v>
      </c>
      <c r="M269" s="130" t="s">
        <v>2516</v>
      </c>
      <c r="N269" s="143">
        <v>9051837357</v>
      </c>
      <c r="O269" s="130"/>
      <c r="P269" s="130" t="s">
        <v>71</v>
      </c>
      <c r="Q269" s="130" t="s">
        <v>1221</v>
      </c>
      <c r="R269" s="130" t="s">
        <v>60</v>
      </c>
      <c r="S269" s="130" t="s">
        <v>60</v>
      </c>
      <c r="T269" s="130">
        <v>55</v>
      </c>
      <c r="U269" s="130" t="s">
        <v>2517</v>
      </c>
      <c r="V269" s="249"/>
      <c r="W269" s="131"/>
      <c r="X269" s="183" t="s">
        <v>3187</v>
      </c>
      <c r="Y269" s="129" t="s">
        <v>3276</v>
      </c>
      <c r="Z269" s="129"/>
      <c r="AA269" s="129"/>
      <c r="AB269" s="254" t="s">
        <v>3387</v>
      </c>
      <c r="AC269" s="254" t="s">
        <v>277</v>
      </c>
      <c r="AD269" s="254" t="s">
        <v>940</v>
      </c>
      <c r="AE269" s="254"/>
      <c r="AF269" s="254" t="str">
        <f t="shared" si="42"/>
        <v>VENUS MAGPANTAY PEREZ</v>
      </c>
      <c r="AG269" s="267">
        <v>22028</v>
      </c>
      <c r="AH269" s="256" t="s">
        <v>2775</v>
      </c>
      <c r="AI269" s="254" t="s">
        <v>1222</v>
      </c>
      <c r="AJ269" s="254" t="s">
        <v>68</v>
      </c>
      <c r="AK269" s="254">
        <v>3</v>
      </c>
      <c r="AL269" s="254" t="s">
        <v>3284</v>
      </c>
      <c r="AM269" s="254" t="s">
        <v>3388</v>
      </c>
      <c r="AN269" s="270">
        <v>9293213162</v>
      </c>
      <c r="AO269" s="254"/>
      <c r="AP269" s="254"/>
      <c r="AQ269" s="254" t="s">
        <v>551</v>
      </c>
      <c r="AR269" s="254" t="s">
        <v>58</v>
      </c>
      <c r="AS269" s="254" t="s">
        <v>61</v>
      </c>
      <c r="AT269" s="254">
        <v>62</v>
      </c>
      <c r="AU269" s="254" t="s">
        <v>3389</v>
      </c>
      <c r="AV269" s="255"/>
      <c r="AW269" s="255"/>
      <c r="AX269" s="269" t="s">
        <v>3390</v>
      </c>
    </row>
    <row r="270" spans="1:50" s="67" customFormat="1" ht="30.6" customHeight="1">
      <c r="A270" s="134">
        <v>270</v>
      </c>
      <c r="B270" s="134" t="s">
        <v>239</v>
      </c>
      <c r="C270" s="134" t="s">
        <v>2398</v>
      </c>
      <c r="D270" s="134" t="s">
        <v>2399</v>
      </c>
      <c r="E270" s="134"/>
      <c r="F270" s="134" t="s">
        <v>3204</v>
      </c>
      <c r="G270" s="135">
        <v>26937</v>
      </c>
      <c r="H270" s="241" t="s">
        <v>1224</v>
      </c>
      <c r="I270" s="134" t="s">
        <v>1222</v>
      </c>
      <c r="J270" s="134" t="s">
        <v>68</v>
      </c>
      <c r="K270" s="134">
        <v>3</v>
      </c>
      <c r="L270" s="134" t="s">
        <v>1217</v>
      </c>
      <c r="M270" s="134" t="s">
        <v>2400</v>
      </c>
      <c r="N270" s="136">
        <v>9481534696</v>
      </c>
      <c r="O270" s="134"/>
      <c r="P270" s="134" t="s">
        <v>71</v>
      </c>
      <c r="Q270" s="134" t="s">
        <v>1218</v>
      </c>
      <c r="R270" s="134" t="s">
        <v>60</v>
      </c>
      <c r="S270" s="134" t="s">
        <v>60</v>
      </c>
      <c r="T270" s="134">
        <v>48</v>
      </c>
      <c r="U270" s="134" t="s">
        <v>2401</v>
      </c>
      <c r="V270" s="137"/>
      <c r="W270" s="137"/>
      <c r="X270" s="182"/>
      <c r="Y270" s="138"/>
      <c r="Z270" s="138"/>
      <c r="AA270" s="138"/>
      <c r="AB270" s="138"/>
    </row>
    <row r="271" spans="1:50" s="67" customFormat="1" ht="30.6" customHeight="1">
      <c r="A271" s="134">
        <v>271</v>
      </c>
      <c r="B271" s="134" t="s">
        <v>2321</v>
      </c>
      <c r="C271" s="134" t="s">
        <v>2322</v>
      </c>
      <c r="D271" s="137" t="s">
        <v>75</v>
      </c>
      <c r="E271" s="241"/>
      <c r="F271" s="134" t="s">
        <v>3205</v>
      </c>
      <c r="G271" s="243">
        <v>21267</v>
      </c>
      <c r="H271" s="241" t="s">
        <v>1224</v>
      </c>
      <c r="I271" s="134" t="s">
        <v>1222</v>
      </c>
      <c r="J271" s="134" t="s">
        <v>68</v>
      </c>
      <c r="K271" s="134">
        <v>3</v>
      </c>
      <c r="L271" s="134" t="s">
        <v>1215</v>
      </c>
      <c r="M271" s="244" t="s">
        <v>2323</v>
      </c>
      <c r="N271" s="146" t="s">
        <v>2319</v>
      </c>
      <c r="O271" s="241"/>
      <c r="P271" s="134" t="s">
        <v>71</v>
      </c>
      <c r="Q271" s="147" t="s">
        <v>104</v>
      </c>
      <c r="R271" s="134" t="s">
        <v>60</v>
      </c>
      <c r="S271" s="134" t="s">
        <v>60</v>
      </c>
      <c r="T271" s="134">
        <v>64</v>
      </c>
      <c r="U271" s="134" t="s">
        <v>2324</v>
      </c>
      <c r="V271" s="245"/>
      <c r="W271" s="246"/>
      <c r="X271" s="184"/>
      <c r="Y271" s="139"/>
      <c r="Z271" s="139"/>
      <c r="AA271" s="139"/>
      <c r="AB271" s="139"/>
    </row>
    <row r="272" spans="1:50" s="67" customFormat="1" ht="30.6" customHeight="1">
      <c r="A272" s="130">
        <v>272</v>
      </c>
      <c r="B272" s="130" t="s">
        <v>939</v>
      </c>
      <c r="C272" s="130" t="s">
        <v>1465</v>
      </c>
      <c r="D272" s="131" t="s">
        <v>2368</v>
      </c>
      <c r="E272" s="232"/>
      <c r="F272" s="130" t="s">
        <v>3206</v>
      </c>
      <c r="G272" s="233">
        <v>24262</v>
      </c>
      <c r="H272" s="232" t="s">
        <v>1224</v>
      </c>
      <c r="I272" s="130" t="s">
        <v>1222</v>
      </c>
      <c r="J272" s="130" t="s">
        <v>68</v>
      </c>
      <c r="K272" s="130">
        <v>3</v>
      </c>
      <c r="L272" s="130" t="s">
        <v>1217</v>
      </c>
      <c r="M272" s="234" t="s">
        <v>2369</v>
      </c>
      <c r="N272" s="132" t="s">
        <v>2370</v>
      </c>
      <c r="O272" s="232"/>
      <c r="P272" s="130" t="s">
        <v>71</v>
      </c>
      <c r="Q272" s="130" t="s">
        <v>1221</v>
      </c>
      <c r="R272" s="130" t="s">
        <v>60</v>
      </c>
      <c r="S272" s="130" t="s">
        <v>60</v>
      </c>
      <c r="T272" s="130">
        <v>56</v>
      </c>
      <c r="U272" s="130" t="s">
        <v>2371</v>
      </c>
      <c r="V272" s="144"/>
      <c r="W272" s="237"/>
      <c r="X272" s="183" t="s">
        <v>3207</v>
      </c>
      <c r="Y272" s="133" t="s">
        <v>3275</v>
      </c>
      <c r="Z272" s="133"/>
      <c r="AA272" s="133"/>
      <c r="AB272" s="254" t="s">
        <v>1563</v>
      </c>
      <c r="AC272" s="254" t="s">
        <v>2326</v>
      </c>
      <c r="AD272" s="255" t="s">
        <v>2778</v>
      </c>
      <c r="AE272" s="256"/>
      <c r="AF272" s="254"/>
      <c r="AG272" s="257">
        <v>20591</v>
      </c>
      <c r="AH272" s="256" t="s">
        <v>2775</v>
      </c>
      <c r="AI272" s="254" t="s">
        <v>1222</v>
      </c>
      <c r="AJ272" s="254" t="s">
        <v>68</v>
      </c>
      <c r="AK272" s="254">
        <v>3</v>
      </c>
      <c r="AL272" s="254" t="s">
        <v>1215</v>
      </c>
      <c r="AM272" s="258" t="s">
        <v>2781</v>
      </c>
      <c r="AN272" s="259" t="s">
        <v>2782</v>
      </c>
      <c r="AO272" s="256"/>
      <c r="AP272" s="260"/>
      <c r="AQ272" s="254" t="s">
        <v>551</v>
      </c>
      <c r="AR272" s="254" t="s">
        <v>60</v>
      </c>
      <c r="AS272" s="254" t="s">
        <v>61</v>
      </c>
      <c r="AT272" s="254">
        <v>66</v>
      </c>
      <c r="AU272" s="254" t="s">
        <v>3391</v>
      </c>
      <c r="AV272" s="261"/>
      <c r="AW272" s="262"/>
      <c r="AX272" s="263" t="s">
        <v>3392</v>
      </c>
    </row>
    <row r="273" spans="1:50" s="67" customFormat="1" ht="30.6" customHeight="1">
      <c r="A273" s="134">
        <v>273</v>
      </c>
      <c r="B273" s="134" t="s">
        <v>2411</v>
      </c>
      <c r="C273" s="134" t="s">
        <v>293</v>
      </c>
      <c r="D273" s="134" t="s">
        <v>2412</v>
      </c>
      <c r="E273" s="134"/>
      <c r="F273" s="134" t="s">
        <v>3208</v>
      </c>
      <c r="G273" s="135">
        <v>22645</v>
      </c>
      <c r="H273" s="241" t="s">
        <v>1224</v>
      </c>
      <c r="I273" s="134" t="s">
        <v>1222</v>
      </c>
      <c r="J273" s="134" t="s">
        <v>68</v>
      </c>
      <c r="K273" s="134">
        <v>3</v>
      </c>
      <c r="L273" s="134" t="s">
        <v>683</v>
      </c>
      <c r="M273" s="134" t="s">
        <v>2413</v>
      </c>
      <c r="N273" s="136">
        <v>9273807687</v>
      </c>
      <c r="O273" s="134"/>
      <c r="P273" s="134" t="s">
        <v>71</v>
      </c>
      <c r="Q273" s="134" t="s">
        <v>114</v>
      </c>
      <c r="R273" s="134" t="s">
        <v>58</v>
      </c>
      <c r="S273" s="134" t="s">
        <v>60</v>
      </c>
      <c r="T273" s="134">
        <v>60</v>
      </c>
      <c r="U273" s="134" t="s">
        <v>2414</v>
      </c>
      <c r="V273" s="137"/>
      <c r="W273" s="137"/>
      <c r="X273" s="182"/>
      <c r="Y273" s="138"/>
      <c r="Z273" s="138"/>
      <c r="AA273" s="138"/>
      <c r="AB273" s="138"/>
    </row>
    <row r="274" spans="1:50" s="67" customFormat="1" ht="30.6" customHeight="1">
      <c r="A274" s="134">
        <v>274</v>
      </c>
      <c r="B274" s="134" t="s">
        <v>2325</v>
      </c>
      <c r="C274" s="134" t="s">
        <v>925</v>
      </c>
      <c r="D274" s="137" t="s">
        <v>2326</v>
      </c>
      <c r="E274" s="241"/>
      <c r="F274" s="134" t="s">
        <v>3209</v>
      </c>
      <c r="G274" s="243">
        <v>29657</v>
      </c>
      <c r="H274" s="241" t="s">
        <v>1224</v>
      </c>
      <c r="I274" s="134" t="s">
        <v>1222</v>
      </c>
      <c r="J274" s="134" t="s">
        <v>68</v>
      </c>
      <c r="K274" s="134">
        <v>3</v>
      </c>
      <c r="L274" s="134" t="s">
        <v>3135</v>
      </c>
      <c r="M274" s="244" t="s">
        <v>2327</v>
      </c>
      <c r="N274" s="146" t="s">
        <v>2328</v>
      </c>
      <c r="O274" s="241"/>
      <c r="P274" s="134" t="s">
        <v>71</v>
      </c>
      <c r="Q274" s="134" t="s">
        <v>1221</v>
      </c>
      <c r="R274" s="134" t="s">
        <v>60</v>
      </c>
      <c r="S274" s="134" t="s">
        <v>59</v>
      </c>
      <c r="T274" s="134">
        <v>41</v>
      </c>
      <c r="U274" s="134" t="s">
        <v>2329</v>
      </c>
      <c r="V274" s="245"/>
      <c r="W274" s="246"/>
      <c r="X274" s="184"/>
      <c r="Y274" s="139"/>
      <c r="Z274" s="139"/>
      <c r="AA274" s="139"/>
      <c r="AB274" s="139"/>
    </row>
    <row r="275" spans="1:50" s="67" customFormat="1" ht="30.6" customHeight="1">
      <c r="A275" s="134">
        <v>275</v>
      </c>
      <c r="B275" s="140" t="s">
        <v>1258</v>
      </c>
      <c r="C275" s="140" t="s">
        <v>2419</v>
      </c>
      <c r="D275" s="140" t="s">
        <v>2317</v>
      </c>
      <c r="E275" s="140"/>
      <c r="F275" s="134" t="s">
        <v>3210</v>
      </c>
      <c r="G275" s="135">
        <v>21589</v>
      </c>
      <c r="H275" s="241" t="s">
        <v>1224</v>
      </c>
      <c r="I275" s="134" t="s">
        <v>1222</v>
      </c>
      <c r="J275" s="134" t="s">
        <v>68</v>
      </c>
      <c r="K275" s="134">
        <v>3</v>
      </c>
      <c r="L275" s="140" t="s">
        <v>1217</v>
      </c>
      <c r="M275" s="140" t="s">
        <v>2420</v>
      </c>
      <c r="N275" s="140">
        <v>9633847806</v>
      </c>
      <c r="O275" s="140"/>
      <c r="P275" s="134" t="s">
        <v>71</v>
      </c>
      <c r="Q275" s="140" t="s">
        <v>1218</v>
      </c>
      <c r="R275" s="140" t="s">
        <v>60</v>
      </c>
      <c r="S275" s="140" t="s">
        <v>60</v>
      </c>
      <c r="T275" s="134">
        <v>63</v>
      </c>
      <c r="U275" s="140" t="s">
        <v>2421</v>
      </c>
      <c r="V275" s="137"/>
      <c r="W275" s="137"/>
      <c r="X275" s="182"/>
      <c r="Y275" s="138"/>
      <c r="Z275" s="138"/>
      <c r="AA275" s="138"/>
      <c r="AB275" s="138"/>
    </row>
    <row r="276" spans="1:50" s="67" customFormat="1" ht="30.6" customHeight="1">
      <c r="A276" s="134">
        <v>276</v>
      </c>
      <c r="B276" s="134" t="s">
        <v>1681</v>
      </c>
      <c r="C276" s="134" t="s">
        <v>288</v>
      </c>
      <c r="D276" s="134" t="s">
        <v>2317</v>
      </c>
      <c r="E276" s="134"/>
      <c r="F276" s="134" t="s">
        <v>3211</v>
      </c>
      <c r="G276" s="135">
        <v>21800</v>
      </c>
      <c r="H276" s="241" t="s">
        <v>1224</v>
      </c>
      <c r="I276" s="134" t="s">
        <v>1222</v>
      </c>
      <c r="J276" s="134" t="s">
        <v>68</v>
      </c>
      <c r="K276" s="134">
        <v>3</v>
      </c>
      <c r="L276" s="134" t="s">
        <v>1217</v>
      </c>
      <c r="M276" s="134" t="s">
        <v>2592</v>
      </c>
      <c r="N276" s="136">
        <v>9127698471</v>
      </c>
      <c r="O276" s="134"/>
      <c r="P276" s="134" t="s">
        <v>71</v>
      </c>
      <c r="Q276" s="134" t="s">
        <v>1218</v>
      </c>
      <c r="R276" s="134" t="s">
        <v>60</v>
      </c>
      <c r="S276" s="134" t="s">
        <v>60</v>
      </c>
      <c r="T276" s="134">
        <v>62</v>
      </c>
      <c r="U276" s="134" t="s">
        <v>2593</v>
      </c>
      <c r="V276" s="137"/>
      <c r="W276" s="137"/>
      <c r="X276" s="182"/>
      <c r="Y276" s="138"/>
      <c r="Z276" s="138"/>
      <c r="AA276" s="138"/>
      <c r="AB276" s="138"/>
    </row>
    <row r="277" spans="1:50" s="67" customFormat="1" ht="30.6" customHeight="1">
      <c r="A277" s="134">
        <v>277</v>
      </c>
      <c r="B277" s="134" t="s">
        <v>2378</v>
      </c>
      <c r="C277" s="134" t="s">
        <v>2379</v>
      </c>
      <c r="D277" s="134" t="s">
        <v>2317</v>
      </c>
      <c r="E277" s="134"/>
      <c r="F277" s="134" t="s">
        <v>3212</v>
      </c>
      <c r="G277" s="135">
        <v>19947</v>
      </c>
      <c r="H277" s="241" t="s">
        <v>1224</v>
      </c>
      <c r="I277" s="134" t="s">
        <v>1222</v>
      </c>
      <c r="J277" s="134" t="s">
        <v>68</v>
      </c>
      <c r="K277" s="134">
        <v>3</v>
      </c>
      <c r="L277" s="134" t="s">
        <v>1217</v>
      </c>
      <c r="M277" s="134" t="s">
        <v>2380</v>
      </c>
      <c r="N277" s="136">
        <v>9498047574</v>
      </c>
      <c r="O277" s="134"/>
      <c r="P277" s="134" t="s">
        <v>71</v>
      </c>
      <c r="Q277" s="147" t="s">
        <v>104</v>
      </c>
      <c r="R277" s="134" t="s">
        <v>60</v>
      </c>
      <c r="S277" s="134" t="s">
        <v>60</v>
      </c>
      <c r="T277" s="134">
        <v>67</v>
      </c>
      <c r="U277" s="134" t="s">
        <v>2381</v>
      </c>
      <c r="V277" s="137"/>
      <c r="W277" s="137"/>
      <c r="X277" s="182"/>
      <c r="Y277" s="138"/>
      <c r="Z277" s="138"/>
      <c r="AA277" s="138"/>
      <c r="AB277" s="138"/>
    </row>
    <row r="278" spans="1:50" s="67" customFormat="1" ht="30.6" customHeight="1">
      <c r="A278" s="134">
        <v>278</v>
      </c>
      <c r="B278" s="134" t="s">
        <v>2579</v>
      </c>
      <c r="C278" s="134" t="s">
        <v>2580</v>
      </c>
      <c r="D278" s="134" t="s">
        <v>2317</v>
      </c>
      <c r="E278" s="134"/>
      <c r="F278" s="134" t="s">
        <v>3213</v>
      </c>
      <c r="G278" s="135">
        <v>30789</v>
      </c>
      <c r="H278" s="241" t="s">
        <v>1224</v>
      </c>
      <c r="I278" s="134" t="s">
        <v>1222</v>
      </c>
      <c r="J278" s="134" t="s">
        <v>68</v>
      </c>
      <c r="K278" s="134">
        <v>3</v>
      </c>
      <c r="L278" s="134" t="s">
        <v>3135</v>
      </c>
      <c r="M278" s="134" t="s">
        <v>2581</v>
      </c>
      <c r="N278" s="136">
        <v>9618594886</v>
      </c>
      <c r="O278" s="134"/>
      <c r="P278" s="134" t="s">
        <v>71</v>
      </c>
      <c r="Q278" s="134" t="s">
        <v>1218</v>
      </c>
      <c r="R278" s="134" t="s">
        <v>60</v>
      </c>
      <c r="S278" s="134" t="s">
        <v>59</v>
      </c>
      <c r="T278" s="134">
        <v>38</v>
      </c>
      <c r="U278" s="134" t="s">
        <v>2582</v>
      </c>
      <c r="V278" s="137"/>
      <c r="W278" s="137"/>
      <c r="X278" s="182"/>
      <c r="Y278" s="138"/>
      <c r="Z278" s="138"/>
      <c r="AA278" s="138"/>
      <c r="AB278" s="138"/>
    </row>
    <row r="279" spans="1:50" s="67" customFormat="1" ht="30.6" customHeight="1">
      <c r="A279" s="134">
        <v>279</v>
      </c>
      <c r="B279" s="137" t="s">
        <v>2555</v>
      </c>
      <c r="C279" s="137" t="s">
        <v>2556</v>
      </c>
      <c r="D279" s="137" t="s">
        <v>2543</v>
      </c>
      <c r="E279" s="137"/>
      <c r="F279" s="134" t="s">
        <v>3214</v>
      </c>
      <c r="G279" s="149">
        <v>27490</v>
      </c>
      <c r="H279" s="241" t="s">
        <v>1224</v>
      </c>
      <c r="I279" s="134" t="s">
        <v>1222</v>
      </c>
      <c r="J279" s="134" t="s">
        <v>68</v>
      </c>
      <c r="K279" s="134">
        <v>3</v>
      </c>
      <c r="L279" s="134" t="s">
        <v>1217</v>
      </c>
      <c r="M279" s="150" t="s">
        <v>2557</v>
      </c>
      <c r="N279" s="136">
        <v>9289494804</v>
      </c>
      <c r="O279" s="134"/>
      <c r="P279" s="134" t="s">
        <v>71</v>
      </c>
      <c r="Q279" s="134" t="s">
        <v>114</v>
      </c>
      <c r="R279" s="137" t="s">
        <v>58</v>
      </c>
      <c r="S279" s="137" t="s">
        <v>60</v>
      </c>
      <c r="T279" s="134">
        <v>47</v>
      </c>
      <c r="U279" s="137" t="s">
        <v>2558</v>
      </c>
      <c r="V279" s="137"/>
      <c r="W279" s="137"/>
      <c r="X279" s="182"/>
      <c r="Y279" s="141"/>
      <c r="Z279" s="141"/>
      <c r="AA279" s="141"/>
      <c r="AB279" s="141"/>
    </row>
    <row r="280" spans="1:50" s="67" customFormat="1" ht="30.6" customHeight="1">
      <c r="A280" s="134">
        <v>280</v>
      </c>
      <c r="B280" s="134" t="s">
        <v>2598</v>
      </c>
      <c r="C280" s="134" t="s">
        <v>2599</v>
      </c>
      <c r="D280" s="134" t="s">
        <v>2600</v>
      </c>
      <c r="E280" s="134"/>
      <c r="F280" s="134" t="s">
        <v>3215</v>
      </c>
      <c r="G280" s="135">
        <v>33348</v>
      </c>
      <c r="H280" s="241" t="s">
        <v>1224</v>
      </c>
      <c r="I280" s="134" t="s">
        <v>1222</v>
      </c>
      <c r="J280" s="134" t="s">
        <v>68</v>
      </c>
      <c r="K280" s="134">
        <v>3</v>
      </c>
      <c r="L280" s="134" t="s">
        <v>1215</v>
      </c>
      <c r="M280" s="134" t="s">
        <v>2601</v>
      </c>
      <c r="N280" s="134">
        <v>9171068479</v>
      </c>
      <c r="O280" s="134"/>
      <c r="P280" s="134" t="s">
        <v>71</v>
      </c>
      <c r="Q280" s="134" t="s">
        <v>114</v>
      </c>
      <c r="R280" s="134" t="s">
        <v>58</v>
      </c>
      <c r="S280" s="134" t="s">
        <v>59</v>
      </c>
      <c r="T280" s="134">
        <v>31</v>
      </c>
      <c r="U280" s="134" t="s">
        <v>2602</v>
      </c>
      <c r="V280" s="137"/>
      <c r="W280" s="137"/>
      <c r="X280" s="182"/>
      <c r="Y280" s="138"/>
      <c r="Z280" s="138"/>
      <c r="AA280" s="138"/>
      <c r="AB280" s="138"/>
    </row>
    <row r="281" spans="1:50" s="67" customFormat="1" ht="30.6" customHeight="1">
      <c r="A281" s="130">
        <v>281</v>
      </c>
      <c r="B281" s="130" t="s">
        <v>2548</v>
      </c>
      <c r="C281" s="130" t="s">
        <v>2549</v>
      </c>
      <c r="D281" s="130" t="s">
        <v>1840</v>
      </c>
      <c r="E281" s="130"/>
      <c r="F281" s="130" t="s">
        <v>3216</v>
      </c>
      <c r="G281" s="142">
        <v>24452</v>
      </c>
      <c r="H281" s="232" t="s">
        <v>1224</v>
      </c>
      <c r="I281" s="130" t="s">
        <v>1222</v>
      </c>
      <c r="J281" s="130" t="s">
        <v>68</v>
      </c>
      <c r="K281" s="130">
        <v>3</v>
      </c>
      <c r="L281" s="130" t="s">
        <v>1217</v>
      </c>
      <c r="M281" s="130" t="s">
        <v>2550</v>
      </c>
      <c r="N281" s="143">
        <v>9496506999</v>
      </c>
      <c r="O281" s="130"/>
      <c r="P281" s="130" t="s">
        <v>71</v>
      </c>
      <c r="Q281" s="130" t="s">
        <v>114</v>
      </c>
      <c r="R281" s="130" t="s">
        <v>58</v>
      </c>
      <c r="S281" s="130" t="s">
        <v>60</v>
      </c>
      <c r="T281" s="130">
        <v>55</v>
      </c>
      <c r="U281" s="130" t="s">
        <v>2551</v>
      </c>
      <c r="V281" s="144"/>
      <c r="W281" s="131"/>
      <c r="X281" s="183" t="s">
        <v>3217</v>
      </c>
      <c r="Y281" s="129" t="s">
        <v>3274</v>
      </c>
      <c r="Z281" s="129"/>
      <c r="AA281" s="129"/>
      <c r="AB281" s="254" t="s">
        <v>1761</v>
      </c>
      <c r="AC281" s="254" t="s">
        <v>2780</v>
      </c>
      <c r="AD281" s="254" t="s">
        <v>2776</v>
      </c>
      <c r="AE281" s="254"/>
      <c r="AF281" s="254" t="str">
        <f t="shared" ref="AF281" si="44">TRIM(AB281)&amp;" "&amp;(AC281)&amp;" "&amp;(AD281)</f>
        <v>WILSON MILLAREZ BALAHADIA</v>
      </c>
      <c r="AG281" s="267">
        <v>32214</v>
      </c>
      <c r="AH281" s="256" t="s">
        <v>2775</v>
      </c>
      <c r="AI281" s="254" t="s">
        <v>1222</v>
      </c>
      <c r="AJ281" s="254" t="s">
        <v>68</v>
      </c>
      <c r="AK281" s="254">
        <v>3</v>
      </c>
      <c r="AL281" s="254" t="s">
        <v>3135</v>
      </c>
      <c r="AM281" s="254" t="s">
        <v>3393</v>
      </c>
      <c r="AN281" s="270">
        <v>9493383270</v>
      </c>
      <c r="AO281" s="254"/>
      <c r="AP281" s="254"/>
      <c r="AQ281" s="254" t="s">
        <v>1221</v>
      </c>
      <c r="AR281" s="254" t="s">
        <v>60</v>
      </c>
      <c r="AS281" s="254" t="s">
        <v>60</v>
      </c>
      <c r="AT281" s="254">
        <f t="shared" ref="AT281" ca="1" si="45">DATEDIF(AG281,TODAY(),"Y")</f>
        <v>37</v>
      </c>
      <c r="AU281" s="254" t="s">
        <v>3394</v>
      </c>
      <c r="AV281" s="255"/>
      <c r="AW281" s="255"/>
      <c r="AX281" s="269" t="s">
        <v>3395</v>
      </c>
    </row>
    <row r="282" spans="1:50" s="67" customFormat="1" ht="30.6" customHeight="1">
      <c r="A282" s="134">
        <v>282</v>
      </c>
      <c r="B282" s="134" t="s">
        <v>409</v>
      </c>
      <c r="C282" s="134" t="s">
        <v>2394</v>
      </c>
      <c r="D282" s="134" t="s">
        <v>2395</v>
      </c>
      <c r="E282" s="134"/>
      <c r="F282" s="134" t="s">
        <v>3218</v>
      </c>
      <c r="G282" s="135">
        <v>26396</v>
      </c>
      <c r="H282" s="241" t="s">
        <v>1224</v>
      </c>
      <c r="I282" s="134" t="s">
        <v>1222</v>
      </c>
      <c r="J282" s="134" t="s">
        <v>68</v>
      </c>
      <c r="K282" s="134">
        <v>3</v>
      </c>
      <c r="L282" s="140" t="s">
        <v>1217</v>
      </c>
      <c r="M282" s="140" t="s">
        <v>2396</v>
      </c>
      <c r="N282" s="140">
        <v>9365505079</v>
      </c>
      <c r="O282" s="140"/>
      <c r="P282" s="134" t="s">
        <v>71</v>
      </c>
      <c r="Q282" s="134" t="s">
        <v>114</v>
      </c>
      <c r="R282" s="134" t="s">
        <v>58</v>
      </c>
      <c r="S282" s="134" t="s">
        <v>59</v>
      </c>
      <c r="T282" s="134">
        <v>50</v>
      </c>
      <c r="U282" s="134" t="s">
        <v>2397</v>
      </c>
      <c r="V282" s="137"/>
      <c r="W282" s="137"/>
      <c r="X282" s="182"/>
      <c r="Y282" s="138"/>
      <c r="Z282" s="138"/>
      <c r="AA282" s="138"/>
      <c r="AB282" s="138"/>
    </row>
    <row r="283" spans="1:50" s="67" customFormat="1" ht="30.6" customHeight="1">
      <c r="A283" s="134">
        <v>283</v>
      </c>
      <c r="B283" s="134" t="s">
        <v>2594</v>
      </c>
      <c r="C283" s="134" t="s">
        <v>2595</v>
      </c>
      <c r="D283" s="134" t="s">
        <v>1857</v>
      </c>
      <c r="E283" s="134"/>
      <c r="F283" s="134" t="s">
        <v>3219</v>
      </c>
      <c r="G283" s="135">
        <v>22354</v>
      </c>
      <c r="H283" s="241" t="s">
        <v>1224</v>
      </c>
      <c r="I283" s="134" t="s">
        <v>1222</v>
      </c>
      <c r="J283" s="134" t="s">
        <v>68</v>
      </c>
      <c r="K283" s="134">
        <v>3</v>
      </c>
      <c r="L283" s="134" t="s">
        <v>1217</v>
      </c>
      <c r="M283" s="134" t="s">
        <v>2596</v>
      </c>
      <c r="N283" s="136">
        <v>9304165159</v>
      </c>
      <c r="O283" s="134"/>
      <c r="P283" s="134" t="s">
        <v>71</v>
      </c>
      <c r="Q283" s="134" t="s">
        <v>114</v>
      </c>
      <c r="R283" s="134" t="s">
        <v>58</v>
      </c>
      <c r="S283" s="134" t="s">
        <v>60</v>
      </c>
      <c r="T283" s="134">
        <v>61</v>
      </c>
      <c r="U283" s="134" t="s">
        <v>2597</v>
      </c>
      <c r="V283" s="137"/>
      <c r="W283" s="137"/>
      <c r="X283" s="182"/>
      <c r="Y283" s="138"/>
      <c r="Z283" s="138"/>
      <c r="AA283" s="138"/>
      <c r="AB283" s="138"/>
    </row>
    <row r="284" spans="1:50" s="67" customFormat="1" ht="30.6" customHeight="1">
      <c r="A284" s="130">
        <v>284</v>
      </c>
      <c r="B284" s="130" t="s">
        <v>2457</v>
      </c>
      <c r="C284" s="130" t="s">
        <v>2458</v>
      </c>
      <c r="D284" s="130" t="s">
        <v>940</v>
      </c>
      <c r="E284" s="130"/>
      <c r="F284" s="130" t="s">
        <v>3220</v>
      </c>
      <c r="G284" s="142">
        <v>28333</v>
      </c>
      <c r="H284" s="232" t="s">
        <v>1224</v>
      </c>
      <c r="I284" s="130" t="s">
        <v>1222</v>
      </c>
      <c r="J284" s="130" t="s">
        <v>68</v>
      </c>
      <c r="K284" s="130">
        <v>3</v>
      </c>
      <c r="L284" s="130" t="s">
        <v>3135</v>
      </c>
      <c r="M284" s="130" t="s">
        <v>2459</v>
      </c>
      <c r="N284" s="143">
        <v>9125932386</v>
      </c>
      <c r="O284" s="130"/>
      <c r="P284" s="130" t="s">
        <v>71</v>
      </c>
      <c r="Q284" s="130" t="s">
        <v>1218</v>
      </c>
      <c r="R284" s="130" t="s">
        <v>60</v>
      </c>
      <c r="S284" s="130" t="s">
        <v>60</v>
      </c>
      <c r="T284" s="130">
        <v>44</v>
      </c>
      <c r="U284" s="130" t="s">
        <v>2460</v>
      </c>
      <c r="V284" s="144"/>
      <c r="W284" s="131"/>
      <c r="X284" s="183" t="s">
        <v>3181</v>
      </c>
      <c r="Y284" s="111" t="s">
        <v>3183</v>
      </c>
      <c r="Z284" s="129"/>
      <c r="AA284" s="129"/>
      <c r="AB284" s="129"/>
    </row>
    <row r="285" spans="1:50" s="67" customFormat="1" ht="30.6" customHeight="1">
      <c r="A285" s="134">
        <v>285</v>
      </c>
      <c r="B285" s="134" t="s">
        <v>2616</v>
      </c>
      <c r="C285" s="134" t="s">
        <v>277</v>
      </c>
      <c r="D285" s="134" t="s">
        <v>940</v>
      </c>
      <c r="E285" s="134"/>
      <c r="F285" s="134" t="s">
        <v>3221</v>
      </c>
      <c r="G285" s="135">
        <v>33341</v>
      </c>
      <c r="H285" s="241" t="s">
        <v>1224</v>
      </c>
      <c r="I285" s="134" t="s">
        <v>1222</v>
      </c>
      <c r="J285" s="134" t="s">
        <v>68</v>
      </c>
      <c r="K285" s="134">
        <v>3</v>
      </c>
      <c r="L285" s="134" t="s">
        <v>3135</v>
      </c>
      <c r="M285" s="134" t="s">
        <v>2617</v>
      </c>
      <c r="N285" s="136">
        <v>9977336907</v>
      </c>
      <c r="O285" s="134"/>
      <c r="P285" s="134" t="s">
        <v>71</v>
      </c>
      <c r="Q285" s="134" t="s">
        <v>1218</v>
      </c>
      <c r="R285" s="134" t="s">
        <v>60</v>
      </c>
      <c r="S285" s="134" t="s">
        <v>59</v>
      </c>
      <c r="T285" s="134">
        <v>31</v>
      </c>
      <c r="U285" s="134" t="s">
        <v>2618</v>
      </c>
      <c r="V285" s="137"/>
      <c r="W285" s="137"/>
      <c r="X285" s="182"/>
      <c r="Y285" s="138"/>
      <c r="Z285" s="138"/>
      <c r="AA285" s="138"/>
      <c r="AB285" s="138"/>
    </row>
    <row r="286" spans="1:50" s="67" customFormat="1" ht="30.6" customHeight="1">
      <c r="A286" s="134">
        <v>286</v>
      </c>
      <c r="B286" s="134" t="s">
        <v>1718</v>
      </c>
      <c r="C286" s="134" t="s">
        <v>2562</v>
      </c>
      <c r="D286" s="134" t="s">
        <v>940</v>
      </c>
      <c r="E286" s="134"/>
      <c r="F286" s="134" t="s">
        <v>3222</v>
      </c>
      <c r="G286" s="135">
        <v>24902</v>
      </c>
      <c r="H286" s="241" t="s">
        <v>1224</v>
      </c>
      <c r="I286" s="134" t="s">
        <v>1222</v>
      </c>
      <c r="J286" s="134" t="s">
        <v>68</v>
      </c>
      <c r="K286" s="134">
        <v>3</v>
      </c>
      <c r="L286" s="134" t="s">
        <v>1217</v>
      </c>
      <c r="M286" s="134" t="s">
        <v>2563</v>
      </c>
      <c r="N286" s="136">
        <v>9567688372</v>
      </c>
      <c r="O286" s="134"/>
      <c r="P286" s="134" t="s">
        <v>71</v>
      </c>
      <c r="Q286" s="134" t="s">
        <v>1218</v>
      </c>
      <c r="R286" s="134" t="s">
        <v>58</v>
      </c>
      <c r="S286" s="134" t="s">
        <v>60</v>
      </c>
      <c r="T286" s="134">
        <v>54</v>
      </c>
      <c r="U286" s="134" t="s">
        <v>2564</v>
      </c>
      <c r="V286" s="137"/>
      <c r="W286" s="137"/>
      <c r="X286" s="182"/>
      <c r="Y286" s="138"/>
      <c r="Z286" s="138"/>
      <c r="AA286" s="138"/>
      <c r="AB286" s="138"/>
    </row>
    <row r="287" spans="1:50" s="67" customFormat="1" ht="30.6" customHeight="1">
      <c r="A287" s="134">
        <v>287</v>
      </c>
      <c r="B287" s="134" t="s">
        <v>979</v>
      </c>
      <c r="C287" s="134" t="s">
        <v>2572</v>
      </c>
      <c r="D287" s="134" t="s">
        <v>2515</v>
      </c>
      <c r="E287" s="134"/>
      <c r="F287" s="134" t="s">
        <v>3223</v>
      </c>
      <c r="G287" s="135">
        <v>32172</v>
      </c>
      <c r="H287" s="241" t="s">
        <v>1224</v>
      </c>
      <c r="I287" s="134" t="s">
        <v>1222</v>
      </c>
      <c r="J287" s="134" t="s">
        <v>68</v>
      </c>
      <c r="K287" s="134">
        <v>3</v>
      </c>
      <c r="L287" s="134" t="s">
        <v>3135</v>
      </c>
      <c r="M287" s="134" t="s">
        <v>2573</v>
      </c>
      <c r="N287" s="136">
        <v>9158865996</v>
      </c>
      <c r="O287" s="134"/>
      <c r="P287" s="134" t="s">
        <v>71</v>
      </c>
      <c r="Q287" s="134" t="s">
        <v>1218</v>
      </c>
      <c r="R287" s="134" t="s">
        <v>60</v>
      </c>
      <c r="S287" s="134" t="s">
        <v>59</v>
      </c>
      <c r="T287" s="134">
        <v>34</v>
      </c>
      <c r="U287" s="134" t="s">
        <v>2574</v>
      </c>
      <c r="V287" s="137"/>
      <c r="W287" s="137"/>
      <c r="X287" s="182"/>
      <c r="Y287" s="138"/>
      <c r="Z287" s="138"/>
      <c r="AA287" s="138"/>
      <c r="AB287" s="138"/>
    </row>
    <row r="288" spans="1:50" s="67" customFormat="1" ht="30.6" customHeight="1">
      <c r="A288" s="134">
        <v>288</v>
      </c>
      <c r="B288" s="134" t="s">
        <v>2494</v>
      </c>
      <c r="C288" s="134" t="s">
        <v>293</v>
      </c>
      <c r="D288" s="134" t="s">
        <v>1416</v>
      </c>
      <c r="E288" s="134"/>
      <c r="F288" s="134" t="s">
        <v>3224</v>
      </c>
      <c r="G288" s="135">
        <v>35339</v>
      </c>
      <c r="H288" s="241" t="s">
        <v>1224</v>
      </c>
      <c r="I288" s="134" t="s">
        <v>1222</v>
      </c>
      <c r="J288" s="134" t="s">
        <v>68</v>
      </c>
      <c r="K288" s="134">
        <v>3</v>
      </c>
      <c r="L288" s="134" t="s">
        <v>1215</v>
      </c>
      <c r="M288" s="134" t="s">
        <v>2495</v>
      </c>
      <c r="N288" s="136">
        <v>9475643015</v>
      </c>
      <c r="O288" s="134"/>
      <c r="P288" s="134" t="s">
        <v>71</v>
      </c>
      <c r="Q288" s="134" t="s">
        <v>1218</v>
      </c>
      <c r="R288" s="134" t="s">
        <v>60</v>
      </c>
      <c r="S288" s="134" t="s">
        <v>59</v>
      </c>
      <c r="T288" s="134">
        <v>25</v>
      </c>
      <c r="U288" s="134" t="s">
        <v>2496</v>
      </c>
      <c r="V288" s="137"/>
      <c r="W288" s="137"/>
      <c r="X288" s="182"/>
      <c r="Y288" s="138"/>
      <c r="Z288" s="138"/>
      <c r="AA288" s="138"/>
      <c r="AB288" s="138"/>
    </row>
    <row r="289" spans="1:50" s="67" customFormat="1" ht="30.6" customHeight="1">
      <c r="A289" s="134">
        <v>289</v>
      </c>
      <c r="B289" s="140" t="s">
        <v>2619</v>
      </c>
      <c r="C289" s="140" t="s">
        <v>2620</v>
      </c>
      <c r="D289" s="140" t="s">
        <v>2576</v>
      </c>
      <c r="E289" s="140"/>
      <c r="F289" s="134" t="s">
        <v>3225</v>
      </c>
      <c r="G289" s="135">
        <v>36462</v>
      </c>
      <c r="H289" s="241" t="s">
        <v>1224</v>
      </c>
      <c r="I289" s="134" t="s">
        <v>1222</v>
      </c>
      <c r="J289" s="134" t="s">
        <v>68</v>
      </c>
      <c r="K289" s="134">
        <v>3</v>
      </c>
      <c r="L289" s="140" t="s">
        <v>1215</v>
      </c>
      <c r="M289" s="140" t="s">
        <v>2621</v>
      </c>
      <c r="N289" s="140">
        <v>9076444213</v>
      </c>
      <c r="O289" s="140"/>
      <c r="P289" s="134" t="s">
        <v>71</v>
      </c>
      <c r="Q289" s="134" t="s">
        <v>114</v>
      </c>
      <c r="R289" s="140" t="s">
        <v>60</v>
      </c>
      <c r="S289" s="140" t="s">
        <v>59</v>
      </c>
      <c r="T289" s="134">
        <v>22</v>
      </c>
      <c r="U289" s="140" t="s">
        <v>2622</v>
      </c>
      <c r="V289" s="137"/>
      <c r="W289" s="137"/>
      <c r="X289" s="182"/>
      <c r="Y289" s="138"/>
      <c r="Z289" s="138"/>
      <c r="AA289" s="138"/>
      <c r="AB289" s="138"/>
    </row>
    <row r="290" spans="1:50" s="67" customFormat="1" ht="30.6" customHeight="1">
      <c r="A290" s="134">
        <v>290</v>
      </c>
      <c r="B290" s="134" t="s">
        <v>2568</v>
      </c>
      <c r="C290" s="134" t="s">
        <v>2342</v>
      </c>
      <c r="D290" s="134" t="s">
        <v>2569</v>
      </c>
      <c r="E290" s="134"/>
      <c r="F290" s="134" t="s">
        <v>3226</v>
      </c>
      <c r="G290" s="135">
        <v>27329</v>
      </c>
      <c r="H290" s="241" t="s">
        <v>1224</v>
      </c>
      <c r="I290" s="134" t="s">
        <v>1222</v>
      </c>
      <c r="J290" s="134" t="s">
        <v>68</v>
      </c>
      <c r="K290" s="134">
        <v>3</v>
      </c>
      <c r="L290" s="134" t="s">
        <v>1217</v>
      </c>
      <c r="M290" s="134" t="s">
        <v>2570</v>
      </c>
      <c r="N290" s="136">
        <v>9395219558</v>
      </c>
      <c r="O290" s="134"/>
      <c r="P290" s="134" t="s">
        <v>71</v>
      </c>
      <c r="Q290" s="134" t="s">
        <v>114</v>
      </c>
      <c r="R290" s="134" t="s">
        <v>58</v>
      </c>
      <c r="S290" s="134" t="s">
        <v>60</v>
      </c>
      <c r="T290" s="134">
        <v>47</v>
      </c>
      <c r="U290" s="134" t="s">
        <v>2571</v>
      </c>
      <c r="V290" s="137"/>
      <c r="W290" s="137"/>
      <c r="X290" s="182"/>
      <c r="Y290" s="138"/>
      <c r="Z290" s="138"/>
      <c r="AA290" s="138"/>
      <c r="AB290" s="138"/>
    </row>
    <row r="291" spans="1:50" s="67" customFormat="1" ht="30.6" customHeight="1">
      <c r="A291" s="134">
        <v>291</v>
      </c>
      <c r="B291" s="134" t="s">
        <v>2415</v>
      </c>
      <c r="C291" s="134" t="s">
        <v>2416</v>
      </c>
      <c r="D291" s="134" t="s">
        <v>2069</v>
      </c>
      <c r="E291" s="134"/>
      <c r="F291" s="134" t="s">
        <v>3227</v>
      </c>
      <c r="G291" s="135">
        <v>25877</v>
      </c>
      <c r="H291" s="241" t="s">
        <v>1224</v>
      </c>
      <c r="I291" s="134" t="s">
        <v>1222</v>
      </c>
      <c r="J291" s="134" t="s">
        <v>68</v>
      </c>
      <c r="K291" s="134">
        <v>3</v>
      </c>
      <c r="L291" s="134" t="s">
        <v>1215</v>
      </c>
      <c r="M291" s="134" t="s">
        <v>2417</v>
      </c>
      <c r="N291" s="136">
        <v>9664669086</v>
      </c>
      <c r="O291" s="134"/>
      <c r="P291" s="134" t="s">
        <v>71</v>
      </c>
      <c r="Q291" s="134" t="s">
        <v>1218</v>
      </c>
      <c r="R291" s="134" t="s">
        <v>60</v>
      </c>
      <c r="S291" s="134" t="s">
        <v>60</v>
      </c>
      <c r="T291" s="134">
        <v>51</v>
      </c>
      <c r="U291" s="134" t="s">
        <v>2418</v>
      </c>
      <c r="V291" s="137"/>
      <c r="W291" s="137"/>
      <c r="X291" s="182"/>
      <c r="Y291" s="138"/>
      <c r="Z291" s="138"/>
      <c r="AA291" s="138"/>
      <c r="AB291" s="138"/>
    </row>
    <row r="292" spans="1:50" s="68" customFormat="1" ht="30.6" customHeight="1">
      <c r="A292" s="134">
        <v>292</v>
      </c>
      <c r="B292" s="134" t="s">
        <v>1390</v>
      </c>
      <c r="C292" s="134" t="s">
        <v>2491</v>
      </c>
      <c r="D292" s="134" t="s">
        <v>2069</v>
      </c>
      <c r="E292" s="134"/>
      <c r="F292" s="134" t="s">
        <v>3228</v>
      </c>
      <c r="G292" s="135">
        <v>29903</v>
      </c>
      <c r="H292" s="241" t="s">
        <v>1224</v>
      </c>
      <c r="I292" s="134" t="s">
        <v>1222</v>
      </c>
      <c r="J292" s="134" t="s">
        <v>68</v>
      </c>
      <c r="K292" s="134">
        <v>3</v>
      </c>
      <c r="L292" s="140" t="s">
        <v>183</v>
      </c>
      <c r="M292" s="140" t="s">
        <v>2492</v>
      </c>
      <c r="N292" s="140">
        <v>9568549619</v>
      </c>
      <c r="O292" s="140"/>
      <c r="P292" s="134" t="s">
        <v>71</v>
      </c>
      <c r="Q292" s="134" t="s">
        <v>114</v>
      </c>
      <c r="R292" s="134" t="s">
        <v>58</v>
      </c>
      <c r="S292" s="134" t="s">
        <v>60</v>
      </c>
      <c r="T292" s="134">
        <v>40</v>
      </c>
      <c r="U292" s="134" t="s">
        <v>2493</v>
      </c>
      <c r="V292" s="137"/>
      <c r="W292" s="137"/>
      <c r="X292" s="182"/>
      <c r="Y292" s="138"/>
      <c r="Z292" s="138"/>
      <c r="AA292" s="138"/>
      <c r="AB292" s="138"/>
    </row>
    <row r="293" spans="1:50" s="67" customFormat="1" ht="30.6" customHeight="1">
      <c r="A293" s="134">
        <v>293</v>
      </c>
      <c r="B293" s="134" t="s">
        <v>2337</v>
      </c>
      <c r="C293" s="134" t="s">
        <v>457</v>
      </c>
      <c r="D293" s="137" t="s">
        <v>1298</v>
      </c>
      <c r="E293" s="241"/>
      <c r="F293" s="134" t="s">
        <v>3229</v>
      </c>
      <c r="G293" s="243">
        <v>23351</v>
      </c>
      <c r="H293" s="241" t="s">
        <v>1224</v>
      </c>
      <c r="I293" s="134" t="s">
        <v>1222</v>
      </c>
      <c r="J293" s="134" t="s">
        <v>68</v>
      </c>
      <c r="K293" s="134">
        <v>3</v>
      </c>
      <c r="L293" s="134" t="s">
        <v>1217</v>
      </c>
      <c r="M293" s="244" t="s">
        <v>2338</v>
      </c>
      <c r="N293" s="146" t="s">
        <v>2339</v>
      </c>
      <c r="O293" s="241"/>
      <c r="P293" s="134" t="s">
        <v>71</v>
      </c>
      <c r="Q293" s="134" t="s">
        <v>114</v>
      </c>
      <c r="R293" s="134" t="s">
        <v>58</v>
      </c>
      <c r="S293" s="134" t="s">
        <v>60</v>
      </c>
      <c r="T293" s="134">
        <v>58</v>
      </c>
      <c r="U293" s="134" t="s">
        <v>2340</v>
      </c>
      <c r="V293" s="245"/>
      <c r="W293" s="246"/>
      <c r="X293" s="184"/>
      <c r="Y293" s="139"/>
      <c r="Z293" s="139"/>
      <c r="AA293" s="139"/>
      <c r="AB293" s="139"/>
    </row>
    <row r="294" spans="1:50" s="67" customFormat="1" ht="30.6" customHeight="1">
      <c r="A294" s="134">
        <v>294</v>
      </c>
      <c r="B294" s="134" t="s">
        <v>873</v>
      </c>
      <c r="C294" s="134" t="s">
        <v>2317</v>
      </c>
      <c r="D294" s="134" t="s">
        <v>2461</v>
      </c>
      <c r="E294" s="134"/>
      <c r="F294" s="134" t="s">
        <v>3230</v>
      </c>
      <c r="G294" s="135">
        <v>21169</v>
      </c>
      <c r="H294" s="241" t="s">
        <v>1224</v>
      </c>
      <c r="I294" s="134" t="s">
        <v>1222</v>
      </c>
      <c r="J294" s="134" t="s">
        <v>68</v>
      </c>
      <c r="K294" s="134">
        <v>3</v>
      </c>
      <c r="L294" s="134" t="s">
        <v>1217</v>
      </c>
      <c r="M294" s="134" t="s">
        <v>2462</v>
      </c>
      <c r="N294" s="134">
        <v>9667000603</v>
      </c>
      <c r="O294" s="134"/>
      <c r="P294" s="134" t="s">
        <v>71</v>
      </c>
      <c r="Q294" s="134" t="s">
        <v>114</v>
      </c>
      <c r="R294" s="134" t="s">
        <v>58</v>
      </c>
      <c r="S294" s="134" t="s">
        <v>61</v>
      </c>
      <c r="T294" s="134">
        <v>64</v>
      </c>
      <c r="U294" s="134" t="s">
        <v>2463</v>
      </c>
      <c r="V294" s="137"/>
      <c r="W294" s="137"/>
      <c r="X294" s="182"/>
      <c r="Y294" s="138"/>
      <c r="Z294" s="138"/>
      <c r="AA294" s="138"/>
      <c r="AB294" s="138"/>
    </row>
    <row r="295" spans="1:50" s="67" customFormat="1" ht="30.6" customHeight="1">
      <c r="A295" s="134">
        <v>295</v>
      </c>
      <c r="B295" s="134" t="s">
        <v>323</v>
      </c>
      <c r="C295" s="134" t="s">
        <v>2583</v>
      </c>
      <c r="D295" s="134" t="s">
        <v>2584</v>
      </c>
      <c r="E295" s="134"/>
      <c r="F295" s="134" t="s">
        <v>3231</v>
      </c>
      <c r="G295" s="135">
        <v>28132</v>
      </c>
      <c r="H295" s="241" t="s">
        <v>1224</v>
      </c>
      <c r="I295" s="134" t="s">
        <v>1222</v>
      </c>
      <c r="J295" s="134" t="s">
        <v>68</v>
      </c>
      <c r="K295" s="134">
        <v>3</v>
      </c>
      <c r="L295" s="134" t="s">
        <v>1217</v>
      </c>
      <c r="M295" s="134" t="s">
        <v>2585</v>
      </c>
      <c r="N295" s="136">
        <v>9091990241</v>
      </c>
      <c r="O295" s="134"/>
      <c r="P295" s="134" t="s">
        <v>71</v>
      </c>
      <c r="Q295" s="134" t="s">
        <v>1218</v>
      </c>
      <c r="R295" s="134" t="s">
        <v>60</v>
      </c>
      <c r="S295" s="134" t="s">
        <v>60</v>
      </c>
      <c r="T295" s="134">
        <v>45</v>
      </c>
      <c r="U295" s="134" t="s">
        <v>2586</v>
      </c>
      <c r="V295" s="137"/>
      <c r="W295" s="137"/>
      <c r="X295" s="182"/>
      <c r="Y295" s="138"/>
      <c r="Z295" s="138"/>
      <c r="AA295" s="138"/>
      <c r="AB295" s="138"/>
    </row>
    <row r="296" spans="1:50" s="67" customFormat="1" ht="30.6" customHeight="1">
      <c r="A296" s="130">
        <v>296</v>
      </c>
      <c r="B296" s="130" t="s">
        <v>2575</v>
      </c>
      <c r="C296" s="130" t="s">
        <v>2576</v>
      </c>
      <c r="D296" s="130" t="s">
        <v>293</v>
      </c>
      <c r="E296" s="130"/>
      <c r="F296" s="130" t="s">
        <v>3232</v>
      </c>
      <c r="G296" s="142">
        <v>25996</v>
      </c>
      <c r="H296" s="232" t="s">
        <v>1224</v>
      </c>
      <c r="I296" s="130" t="s">
        <v>1222</v>
      </c>
      <c r="J296" s="130" t="s">
        <v>68</v>
      </c>
      <c r="K296" s="130">
        <v>3</v>
      </c>
      <c r="L296" s="130" t="s">
        <v>1215</v>
      </c>
      <c r="M296" s="232" t="s">
        <v>2577</v>
      </c>
      <c r="N296" s="143">
        <v>9453464379</v>
      </c>
      <c r="O296" s="130"/>
      <c r="P296" s="130" t="s">
        <v>71</v>
      </c>
      <c r="Q296" s="130" t="s">
        <v>370</v>
      </c>
      <c r="R296" s="130" t="s">
        <v>60</v>
      </c>
      <c r="S296" s="130" t="s">
        <v>60</v>
      </c>
      <c r="T296" s="130">
        <v>51</v>
      </c>
      <c r="U296" s="232" t="s">
        <v>2578</v>
      </c>
      <c r="V296" s="144"/>
      <c r="W296" s="131"/>
      <c r="X296" s="183" t="s">
        <v>3217</v>
      </c>
      <c r="Y296" s="129" t="s">
        <v>3274</v>
      </c>
      <c r="Z296" s="129"/>
      <c r="AA296" s="129"/>
      <c r="AB296" s="254" t="s">
        <v>1018</v>
      </c>
      <c r="AC296" s="254" t="s">
        <v>2779</v>
      </c>
      <c r="AD296" s="254" t="s">
        <v>3396</v>
      </c>
      <c r="AE296" s="254"/>
      <c r="AF296" s="254" t="str">
        <f t="shared" ref="AF296" si="46">TRIM(AB296)&amp;" "&amp;(AC296)&amp;" "&amp;(AD296)</f>
        <v>MICHAEL BORJA PARENO</v>
      </c>
      <c r="AG296" s="267">
        <v>28720</v>
      </c>
      <c r="AH296" s="256" t="s">
        <v>2775</v>
      </c>
      <c r="AI296" s="254" t="s">
        <v>1222</v>
      </c>
      <c r="AJ296" s="254" t="s">
        <v>68</v>
      </c>
      <c r="AK296" s="254">
        <v>3</v>
      </c>
      <c r="AL296" s="254" t="s">
        <v>3135</v>
      </c>
      <c r="AM296" s="256" t="s">
        <v>3397</v>
      </c>
      <c r="AN296" s="270">
        <v>9509526709</v>
      </c>
      <c r="AO296" s="254"/>
      <c r="AP296" s="254"/>
      <c r="AQ296" s="254" t="s">
        <v>1221</v>
      </c>
      <c r="AR296" s="254" t="s">
        <v>60</v>
      </c>
      <c r="AS296" s="254" t="s">
        <v>60</v>
      </c>
      <c r="AT296" s="254">
        <f t="shared" ref="AT296" ca="1" si="47">DATEDIF(AG296,TODAY(),"Y")</f>
        <v>46</v>
      </c>
      <c r="AU296" s="256" t="s">
        <v>3398</v>
      </c>
      <c r="AV296" s="255"/>
      <c r="AW296" s="255"/>
      <c r="AX296" s="269" t="s">
        <v>3399</v>
      </c>
    </row>
    <row r="297" spans="1:50" s="67" customFormat="1" ht="30.6" customHeight="1">
      <c r="A297" s="134">
        <v>297</v>
      </c>
      <c r="B297" s="134" t="s">
        <v>271</v>
      </c>
      <c r="C297" s="134" t="s">
        <v>2500</v>
      </c>
      <c r="D297" s="134" t="s">
        <v>2501</v>
      </c>
      <c r="E297" s="134"/>
      <c r="F297" s="134" t="s">
        <v>3233</v>
      </c>
      <c r="G297" s="135">
        <v>31374</v>
      </c>
      <c r="H297" s="241" t="s">
        <v>1224</v>
      </c>
      <c r="I297" s="134" t="s">
        <v>1222</v>
      </c>
      <c r="J297" s="134" t="s">
        <v>68</v>
      </c>
      <c r="K297" s="134">
        <v>3</v>
      </c>
      <c r="L297" s="134" t="s">
        <v>1213</v>
      </c>
      <c r="M297" s="134" t="s">
        <v>2502</v>
      </c>
      <c r="N297" s="136">
        <v>9396106427</v>
      </c>
      <c r="O297" s="134"/>
      <c r="P297" s="134" t="s">
        <v>71</v>
      </c>
      <c r="Q297" s="134" t="s">
        <v>114</v>
      </c>
      <c r="R297" s="134" t="s">
        <v>58</v>
      </c>
      <c r="S297" s="134" t="s">
        <v>60</v>
      </c>
      <c r="T297" s="134">
        <v>36</v>
      </c>
      <c r="U297" s="134" t="s">
        <v>2503</v>
      </c>
      <c r="V297" s="137"/>
      <c r="W297" s="137"/>
      <c r="X297" s="251"/>
      <c r="Y297" s="138"/>
      <c r="Z297" s="138"/>
      <c r="AA297" s="138"/>
      <c r="AB297" s="138"/>
    </row>
    <row r="298" spans="1:50" s="67" customFormat="1" ht="30.6" customHeight="1">
      <c r="A298" s="134">
        <v>298</v>
      </c>
      <c r="B298" s="134" t="s">
        <v>2526</v>
      </c>
      <c r="C298" s="134" t="s">
        <v>2342</v>
      </c>
      <c r="D298" s="134" t="s">
        <v>1237</v>
      </c>
      <c r="E298" s="134"/>
      <c r="F298" s="134" t="s">
        <v>3234</v>
      </c>
      <c r="G298" s="135">
        <v>24230</v>
      </c>
      <c r="H298" s="241" t="s">
        <v>1224</v>
      </c>
      <c r="I298" s="134" t="s">
        <v>1222</v>
      </c>
      <c r="J298" s="134" t="s">
        <v>68</v>
      </c>
      <c r="K298" s="134">
        <v>3</v>
      </c>
      <c r="L298" s="134" t="s">
        <v>3135</v>
      </c>
      <c r="M298" s="134" t="s">
        <v>2527</v>
      </c>
      <c r="N298" s="136">
        <v>9054190666</v>
      </c>
      <c r="O298" s="134"/>
      <c r="P298" s="134" t="s">
        <v>71</v>
      </c>
      <c r="Q298" s="134" t="s">
        <v>1218</v>
      </c>
      <c r="R298" s="134" t="s">
        <v>60</v>
      </c>
      <c r="S298" s="134" t="s">
        <v>60</v>
      </c>
      <c r="T298" s="134">
        <v>56</v>
      </c>
      <c r="U298" s="134" t="s">
        <v>2528</v>
      </c>
      <c r="V298" s="137"/>
      <c r="W298" s="137"/>
      <c r="X298" s="182"/>
      <c r="Y298" s="138"/>
      <c r="Z298" s="138"/>
      <c r="AA298" s="138"/>
      <c r="AB298" s="138"/>
    </row>
    <row r="299" spans="1:50" s="67" customFormat="1" ht="30.6" customHeight="1">
      <c r="A299" s="134">
        <v>299</v>
      </c>
      <c r="B299" s="137" t="s">
        <v>1287</v>
      </c>
      <c r="C299" s="137" t="s">
        <v>940</v>
      </c>
      <c r="D299" s="137" t="s">
        <v>1237</v>
      </c>
      <c r="E299" s="137"/>
      <c r="F299" s="134" t="s">
        <v>3235</v>
      </c>
      <c r="G299" s="149">
        <v>20556</v>
      </c>
      <c r="H299" s="241" t="s">
        <v>1224</v>
      </c>
      <c r="I299" s="134" t="s">
        <v>1222</v>
      </c>
      <c r="J299" s="134" t="s">
        <v>68</v>
      </c>
      <c r="K299" s="134">
        <v>3</v>
      </c>
      <c r="L299" s="134" t="s">
        <v>1217</v>
      </c>
      <c r="M299" s="134" t="s">
        <v>2376</v>
      </c>
      <c r="N299" s="136">
        <v>9498047574</v>
      </c>
      <c r="O299" s="134"/>
      <c r="P299" s="134" t="s">
        <v>71</v>
      </c>
      <c r="Q299" s="134" t="s">
        <v>114</v>
      </c>
      <c r="R299" s="137" t="s">
        <v>58</v>
      </c>
      <c r="S299" s="137" t="s">
        <v>60</v>
      </c>
      <c r="T299" s="134">
        <v>66</v>
      </c>
      <c r="U299" s="137" t="s">
        <v>2377</v>
      </c>
      <c r="V299" s="137"/>
      <c r="W299" s="137"/>
      <c r="X299" s="182"/>
      <c r="Y299" s="141"/>
      <c r="Z299" s="141"/>
      <c r="AA299" s="141"/>
      <c r="AB299" s="141"/>
    </row>
    <row r="300" spans="1:50" s="67" customFormat="1" ht="30.6" customHeight="1">
      <c r="A300" s="134">
        <v>300</v>
      </c>
      <c r="B300" s="134" t="s">
        <v>2518</v>
      </c>
      <c r="C300" s="134" t="s">
        <v>2519</v>
      </c>
      <c r="D300" s="134" t="s">
        <v>1237</v>
      </c>
      <c r="E300" s="134"/>
      <c r="F300" s="134" t="s">
        <v>3236</v>
      </c>
      <c r="G300" s="135">
        <v>25200</v>
      </c>
      <c r="H300" s="241" t="s">
        <v>1224</v>
      </c>
      <c r="I300" s="134" t="s">
        <v>1222</v>
      </c>
      <c r="J300" s="134" t="s">
        <v>68</v>
      </c>
      <c r="K300" s="134">
        <v>3</v>
      </c>
      <c r="L300" s="134" t="s">
        <v>3135</v>
      </c>
      <c r="M300" s="134" t="s">
        <v>2520</v>
      </c>
      <c r="N300" s="136">
        <v>9075762812</v>
      </c>
      <c r="O300" s="134"/>
      <c r="P300" s="134" t="s">
        <v>71</v>
      </c>
      <c r="Q300" s="134" t="s">
        <v>1221</v>
      </c>
      <c r="R300" s="134" t="s">
        <v>60</v>
      </c>
      <c r="S300" s="134" t="s">
        <v>60</v>
      </c>
      <c r="T300" s="134">
        <v>53</v>
      </c>
      <c r="U300" s="134" t="s">
        <v>2521</v>
      </c>
      <c r="V300" s="137"/>
      <c r="W300" s="137"/>
      <c r="X300" s="182"/>
      <c r="Y300" s="138"/>
      <c r="Z300" s="138"/>
      <c r="AA300" s="138"/>
      <c r="AB300" s="138"/>
    </row>
    <row r="301" spans="1:50" s="175" customFormat="1" ht="30.6" customHeight="1">
      <c r="A301" s="134">
        <v>301</v>
      </c>
      <c r="B301" s="134" t="s">
        <v>2536</v>
      </c>
      <c r="C301" s="134" t="s">
        <v>2169</v>
      </c>
      <c r="D301" s="134" t="s">
        <v>310</v>
      </c>
      <c r="E301" s="134"/>
      <c r="F301" s="134" t="s">
        <v>3237</v>
      </c>
      <c r="G301" s="135">
        <v>32225</v>
      </c>
      <c r="H301" s="241" t="s">
        <v>1224</v>
      </c>
      <c r="I301" s="134" t="s">
        <v>1222</v>
      </c>
      <c r="J301" s="134" t="s">
        <v>68</v>
      </c>
      <c r="K301" s="134">
        <v>3</v>
      </c>
      <c r="L301" s="134" t="s">
        <v>3135</v>
      </c>
      <c r="M301" s="134" t="s">
        <v>2537</v>
      </c>
      <c r="N301" s="136">
        <v>9952314757</v>
      </c>
      <c r="O301" s="134"/>
      <c r="P301" s="134" t="s">
        <v>71</v>
      </c>
      <c r="Q301" s="134" t="s">
        <v>1221</v>
      </c>
      <c r="R301" s="134" t="s">
        <v>60</v>
      </c>
      <c r="S301" s="134" t="s">
        <v>60</v>
      </c>
      <c r="T301" s="134">
        <v>34</v>
      </c>
      <c r="U301" s="130" t="s">
        <v>2538</v>
      </c>
      <c r="V301" s="137"/>
      <c r="W301" s="137"/>
      <c r="X301" s="185" t="s">
        <v>3270</v>
      </c>
      <c r="Y301" s="129"/>
      <c r="Z301" s="138"/>
      <c r="AA301" s="138"/>
      <c r="AB301" s="138"/>
    </row>
    <row r="302" spans="1:50" s="67" customFormat="1" ht="30.6" customHeight="1">
      <c r="A302" s="134">
        <v>302</v>
      </c>
      <c r="B302" s="134" t="s">
        <v>2589</v>
      </c>
      <c r="C302" s="134" t="s">
        <v>2511</v>
      </c>
      <c r="D302" s="134" t="s">
        <v>310</v>
      </c>
      <c r="E302" s="134"/>
      <c r="F302" s="134" t="s">
        <v>3238</v>
      </c>
      <c r="G302" s="135">
        <v>23686</v>
      </c>
      <c r="H302" s="241" t="s">
        <v>1224</v>
      </c>
      <c r="I302" s="134" t="s">
        <v>1222</v>
      </c>
      <c r="J302" s="134" t="s">
        <v>68</v>
      </c>
      <c r="K302" s="134">
        <v>3</v>
      </c>
      <c r="L302" s="134" t="s">
        <v>1213</v>
      </c>
      <c r="M302" s="134" t="s">
        <v>2590</v>
      </c>
      <c r="N302" s="136">
        <v>9457846360</v>
      </c>
      <c r="O302" s="134"/>
      <c r="P302" s="134" t="s">
        <v>71</v>
      </c>
      <c r="Q302" s="134" t="s">
        <v>114</v>
      </c>
      <c r="R302" s="134" t="s">
        <v>58</v>
      </c>
      <c r="S302" s="134" t="s">
        <v>60</v>
      </c>
      <c r="T302" s="134">
        <v>57</v>
      </c>
      <c r="U302" s="134" t="s">
        <v>2591</v>
      </c>
      <c r="V302" s="137"/>
      <c r="W302" s="137"/>
      <c r="X302" s="182"/>
      <c r="Y302" s="138"/>
      <c r="Z302" s="138"/>
      <c r="AA302" s="138"/>
      <c r="AB302" s="138"/>
    </row>
    <row r="303" spans="1:50" s="67" customFormat="1" ht="30.6" customHeight="1">
      <c r="A303" s="134">
        <v>303</v>
      </c>
      <c r="B303" s="134" t="s">
        <v>2402</v>
      </c>
      <c r="C303" s="134" t="s">
        <v>1229</v>
      </c>
      <c r="D303" s="134" t="s">
        <v>2403</v>
      </c>
      <c r="E303" s="134"/>
      <c r="F303" s="134" t="s">
        <v>3239</v>
      </c>
      <c r="G303" s="135">
        <v>21767</v>
      </c>
      <c r="H303" s="241" t="s">
        <v>1224</v>
      </c>
      <c r="I303" s="134" t="s">
        <v>1222</v>
      </c>
      <c r="J303" s="134" t="s">
        <v>68</v>
      </c>
      <c r="K303" s="134">
        <v>3</v>
      </c>
      <c r="L303" s="134" t="s">
        <v>1217</v>
      </c>
      <c r="M303" s="134" t="s">
        <v>2404</v>
      </c>
      <c r="N303" s="136">
        <v>9177859028</v>
      </c>
      <c r="O303" s="134"/>
      <c r="P303" s="134" t="s">
        <v>71</v>
      </c>
      <c r="Q303" s="134" t="s">
        <v>1218</v>
      </c>
      <c r="R303" s="134" t="s">
        <v>60</v>
      </c>
      <c r="S303" s="134" t="s">
        <v>60</v>
      </c>
      <c r="T303" s="134">
        <v>62</v>
      </c>
      <c r="U303" s="134" t="s">
        <v>2405</v>
      </c>
      <c r="V303" s="137"/>
      <c r="W303" s="137"/>
      <c r="X303" s="182"/>
      <c r="Y303" s="138"/>
      <c r="Z303" s="138"/>
      <c r="AA303" s="138"/>
      <c r="AB303" s="138"/>
    </row>
    <row r="304" spans="1:50" s="67" customFormat="1" ht="30.6" customHeight="1">
      <c r="A304" s="134">
        <v>304</v>
      </c>
      <c r="B304" s="134" t="s">
        <v>2611</v>
      </c>
      <c r="C304" s="134" t="s">
        <v>368</v>
      </c>
      <c r="D304" s="134" t="s">
        <v>1930</v>
      </c>
      <c r="E304" s="134"/>
      <c r="F304" s="134" t="s">
        <v>3240</v>
      </c>
      <c r="G304" s="135">
        <v>31761</v>
      </c>
      <c r="H304" s="241" t="s">
        <v>1224</v>
      </c>
      <c r="I304" s="134" t="s">
        <v>1222</v>
      </c>
      <c r="J304" s="134" t="s">
        <v>68</v>
      </c>
      <c r="K304" s="134">
        <v>3</v>
      </c>
      <c r="L304" s="134" t="s">
        <v>842</v>
      </c>
      <c r="M304" s="134" t="s">
        <v>2612</v>
      </c>
      <c r="N304" s="136">
        <v>9972604862</v>
      </c>
      <c r="O304" s="134"/>
      <c r="P304" s="134" t="s">
        <v>71</v>
      </c>
      <c r="Q304" s="134" t="s">
        <v>114</v>
      </c>
      <c r="R304" s="134" t="s">
        <v>58</v>
      </c>
      <c r="S304" s="134" t="s">
        <v>60</v>
      </c>
      <c r="T304" s="134">
        <v>35</v>
      </c>
      <c r="U304" s="134" t="s">
        <v>2613</v>
      </c>
      <c r="V304" s="137"/>
      <c r="W304" s="137"/>
      <c r="X304" s="182"/>
      <c r="Y304" s="138"/>
      <c r="Z304" s="138"/>
      <c r="AA304" s="138"/>
      <c r="AB304" s="138"/>
    </row>
    <row r="305" spans="1:28" s="67" customFormat="1" ht="30.6" customHeight="1">
      <c r="A305" s="134">
        <v>305</v>
      </c>
      <c r="B305" s="137" t="s">
        <v>1782</v>
      </c>
      <c r="C305" s="137" t="s">
        <v>277</v>
      </c>
      <c r="D305" s="137" t="s">
        <v>2507</v>
      </c>
      <c r="E305" s="137"/>
      <c r="F305" s="134" t="s">
        <v>3241</v>
      </c>
      <c r="G305" s="149">
        <v>24833</v>
      </c>
      <c r="H305" s="241" t="s">
        <v>1224</v>
      </c>
      <c r="I305" s="134" t="s">
        <v>1222</v>
      </c>
      <c r="J305" s="134" t="s">
        <v>68</v>
      </c>
      <c r="K305" s="134">
        <v>3</v>
      </c>
      <c r="L305" s="134" t="s">
        <v>3135</v>
      </c>
      <c r="M305" s="134" t="s">
        <v>2508</v>
      </c>
      <c r="N305" s="136">
        <v>9081158264</v>
      </c>
      <c r="O305" s="134"/>
      <c r="P305" s="134" t="s">
        <v>71</v>
      </c>
      <c r="Q305" s="134" t="s">
        <v>114</v>
      </c>
      <c r="R305" s="137" t="s">
        <v>58</v>
      </c>
      <c r="S305" s="137" t="s">
        <v>60</v>
      </c>
      <c r="T305" s="134">
        <v>54</v>
      </c>
      <c r="U305" s="137" t="s">
        <v>2506</v>
      </c>
      <c r="V305" s="137"/>
      <c r="W305" s="137"/>
      <c r="X305" s="182"/>
      <c r="Y305" s="141"/>
      <c r="Z305" s="141"/>
      <c r="AA305" s="141"/>
      <c r="AB305" s="141"/>
    </row>
  </sheetData>
  <conditionalFormatting sqref="F1:F50 F251:F305">
    <cfRule type="duplicateValues" dxfId="36" priority="31"/>
    <cfRule type="duplicateValues" dxfId="35" priority="32"/>
    <cfRule type="duplicateValues" dxfId="34" priority="33"/>
  </conditionalFormatting>
  <conditionalFormatting sqref="F51:F52">
    <cfRule type="duplicateValues" dxfId="33" priority="28"/>
    <cfRule type="duplicateValues" dxfId="32" priority="29"/>
    <cfRule type="duplicateValues" dxfId="31" priority="30"/>
  </conditionalFormatting>
  <conditionalFormatting sqref="F53:F250">
    <cfRule type="duplicateValues" dxfId="30" priority="25"/>
    <cfRule type="duplicateValues" dxfId="29" priority="26"/>
    <cfRule type="duplicateValues" dxfId="28" priority="27"/>
  </conditionalFormatting>
  <conditionalFormatting sqref="AB52">
    <cfRule type="duplicateValues" dxfId="27" priority="21"/>
  </conditionalFormatting>
  <conditionalFormatting sqref="AB61">
    <cfRule type="duplicateValues" dxfId="26" priority="20"/>
  </conditionalFormatting>
  <conditionalFormatting sqref="AB62">
    <cfRule type="duplicateValues" dxfId="25" priority="19"/>
  </conditionalFormatting>
  <conditionalFormatting sqref="AB64">
    <cfRule type="duplicateValues" dxfId="24" priority="18"/>
  </conditionalFormatting>
  <conditionalFormatting sqref="AB74">
    <cfRule type="duplicateValues" dxfId="23" priority="17"/>
  </conditionalFormatting>
  <conditionalFormatting sqref="AB78">
    <cfRule type="duplicateValues" dxfId="22" priority="16"/>
  </conditionalFormatting>
  <conditionalFormatting sqref="AB106">
    <cfRule type="duplicateValues" dxfId="21" priority="15"/>
  </conditionalFormatting>
  <conditionalFormatting sqref="AB110">
    <cfRule type="duplicateValues" dxfId="20" priority="14"/>
  </conditionalFormatting>
  <conditionalFormatting sqref="AB137">
    <cfRule type="duplicateValues" dxfId="19" priority="13"/>
  </conditionalFormatting>
  <conditionalFormatting sqref="AB197">
    <cfRule type="duplicateValues" dxfId="18" priority="12"/>
  </conditionalFormatting>
  <conditionalFormatting sqref="AB221">
    <cfRule type="duplicateValues" dxfId="17" priority="11"/>
  </conditionalFormatting>
  <conditionalFormatting sqref="AB239">
    <cfRule type="duplicateValues" dxfId="16" priority="10"/>
  </conditionalFormatting>
  <conditionalFormatting sqref="AD12">
    <cfRule type="duplicateValues" dxfId="15" priority="24"/>
  </conditionalFormatting>
  <conditionalFormatting sqref="AD17">
    <cfRule type="duplicateValues" dxfId="14" priority="23"/>
  </conditionalFormatting>
  <conditionalFormatting sqref="AD19">
    <cfRule type="duplicateValues" dxfId="13" priority="22"/>
  </conditionalFormatting>
  <conditionalFormatting sqref="AF253">
    <cfRule type="duplicateValues" dxfId="12" priority="9"/>
  </conditionalFormatting>
  <conditionalFormatting sqref="AF256">
    <cfRule type="duplicateValues" dxfId="11" priority="8"/>
  </conditionalFormatting>
  <conditionalFormatting sqref="AF258">
    <cfRule type="duplicateValues" dxfId="10" priority="7"/>
  </conditionalFormatting>
  <conditionalFormatting sqref="AF264">
    <cfRule type="duplicateValues" dxfId="9" priority="6"/>
  </conditionalFormatting>
  <conditionalFormatting sqref="AF268">
    <cfRule type="duplicateValues" dxfId="8" priority="5"/>
  </conditionalFormatting>
  <conditionalFormatting sqref="AF269">
    <cfRule type="duplicateValues" dxfId="7" priority="4"/>
  </conditionalFormatting>
  <conditionalFormatting sqref="AF272">
    <cfRule type="duplicateValues" dxfId="6" priority="3"/>
  </conditionalFormatting>
  <conditionalFormatting sqref="AF281">
    <cfRule type="duplicateValues" dxfId="5" priority="2"/>
  </conditionalFormatting>
  <conditionalFormatting sqref="AF296">
    <cfRule type="duplicateValues" dxfId="4" priority="1"/>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18"/>
  <sheetViews>
    <sheetView topLeftCell="A3" zoomScale="73" zoomScaleNormal="73" workbookViewId="0">
      <selection activeCell="H131" sqref="H131"/>
    </sheetView>
  </sheetViews>
  <sheetFormatPr defaultRowHeight="14.4"/>
  <cols>
    <col min="2" max="2" width="16" bestFit="1" customWidth="1"/>
    <col min="3" max="4" width="14.33203125" bestFit="1" customWidth="1"/>
    <col min="6" max="6" width="38.6640625" bestFit="1" customWidth="1"/>
    <col min="7" max="7" width="11.109375" bestFit="1" customWidth="1"/>
    <col min="8" max="8" width="12.33203125" bestFit="1" customWidth="1"/>
    <col min="9" max="9" width="13.5546875" bestFit="1" customWidth="1"/>
    <col min="10" max="10" width="12.33203125" customWidth="1"/>
    <col min="12" max="12" width="17.33203125" bestFit="1" customWidth="1"/>
    <col min="13" max="13" width="29.33203125" bestFit="1" customWidth="1"/>
    <col min="14" max="14" width="12.6640625" bestFit="1" customWidth="1"/>
    <col min="16" max="16" width="16.33203125" bestFit="1" customWidth="1"/>
    <col min="17" max="17" width="22.109375" bestFit="1" customWidth="1"/>
    <col min="21" max="21" width="31.33203125" bestFit="1" customWidth="1"/>
    <col min="24" max="24" width="70.109375" bestFit="1" customWidth="1"/>
    <col min="25" max="25" width="37.33203125" bestFit="1" customWidth="1"/>
  </cols>
  <sheetData>
    <row r="1" spans="1:28" s="67" customFormat="1" ht="18.600000000000001" hidden="1" customHeight="1">
      <c r="A1" s="134">
        <v>306</v>
      </c>
      <c r="B1" s="137" t="s">
        <v>3027</v>
      </c>
      <c r="C1" s="137" t="s">
        <v>3028</v>
      </c>
      <c r="D1" s="137" t="s">
        <v>3029</v>
      </c>
      <c r="E1" s="137"/>
      <c r="F1" s="134" t="s">
        <v>3242</v>
      </c>
      <c r="G1" s="135">
        <v>32414</v>
      </c>
      <c r="H1" s="134" t="s">
        <v>2802</v>
      </c>
      <c r="I1" s="137" t="s">
        <v>1222</v>
      </c>
      <c r="J1" s="134" t="s">
        <v>68</v>
      </c>
      <c r="K1" s="134">
        <v>3</v>
      </c>
      <c r="L1" s="134" t="s">
        <v>3135</v>
      </c>
      <c r="M1" s="148" t="s">
        <v>3030</v>
      </c>
      <c r="N1" s="148" t="s">
        <v>3031</v>
      </c>
      <c r="O1" s="134"/>
      <c r="P1" s="134" t="s">
        <v>71</v>
      </c>
      <c r="Q1" s="134" t="s">
        <v>133</v>
      </c>
      <c r="R1" s="137" t="s">
        <v>60</v>
      </c>
      <c r="S1" s="137" t="s">
        <v>60</v>
      </c>
      <c r="T1" s="134">
        <v>33</v>
      </c>
      <c r="U1" s="137" t="s">
        <v>3032</v>
      </c>
      <c r="V1" s="137"/>
      <c r="W1" s="137"/>
      <c r="X1" s="186"/>
      <c r="Y1" s="138"/>
      <c r="Z1" s="138"/>
      <c r="AA1" s="138"/>
      <c r="AB1" s="138"/>
    </row>
    <row r="2" spans="1:28" s="67" customFormat="1" ht="18.600000000000001" hidden="1" customHeight="1">
      <c r="A2" s="134">
        <v>307</v>
      </c>
      <c r="B2" s="137" t="s">
        <v>2735</v>
      </c>
      <c r="C2" s="137" t="s">
        <v>1242</v>
      </c>
      <c r="D2" s="137" t="s">
        <v>3052</v>
      </c>
      <c r="E2" s="137"/>
      <c r="F2" s="134" t="s">
        <v>3243</v>
      </c>
      <c r="G2" s="149">
        <v>31273</v>
      </c>
      <c r="H2" s="134" t="s">
        <v>2802</v>
      </c>
      <c r="I2" s="137" t="s">
        <v>1222</v>
      </c>
      <c r="J2" s="134" t="s">
        <v>68</v>
      </c>
      <c r="K2" s="134">
        <v>3</v>
      </c>
      <c r="L2" s="140" t="s">
        <v>1215</v>
      </c>
      <c r="M2" s="151" t="s">
        <v>3053</v>
      </c>
      <c r="N2" s="151" t="s">
        <v>3054</v>
      </c>
      <c r="O2" s="140"/>
      <c r="P2" s="134" t="s">
        <v>71</v>
      </c>
      <c r="Q2" s="134" t="s">
        <v>72</v>
      </c>
      <c r="R2" s="137" t="s">
        <v>58</v>
      </c>
      <c r="S2" s="137" t="s">
        <v>60</v>
      </c>
      <c r="T2" s="134">
        <v>36</v>
      </c>
      <c r="U2" s="137" t="s">
        <v>3055</v>
      </c>
      <c r="V2" s="137"/>
      <c r="W2" s="137"/>
      <c r="X2" s="186"/>
      <c r="Y2" s="138"/>
      <c r="Z2" s="138"/>
      <c r="AA2" s="138"/>
      <c r="AB2" s="138"/>
    </row>
    <row r="3" spans="1:28" s="175" customFormat="1" ht="18.600000000000001" customHeight="1">
      <c r="A3" s="134">
        <v>308</v>
      </c>
      <c r="B3" s="140" t="s">
        <v>2981</v>
      </c>
      <c r="C3" s="152" t="s">
        <v>2982</v>
      </c>
      <c r="D3" s="140" t="s">
        <v>2983</v>
      </c>
      <c r="E3" s="140"/>
      <c r="F3" s="134" t="s">
        <v>3244</v>
      </c>
      <c r="G3" s="153">
        <v>22422</v>
      </c>
      <c r="H3" s="134" t="s">
        <v>2802</v>
      </c>
      <c r="I3" s="137" t="s">
        <v>1222</v>
      </c>
      <c r="J3" s="134" t="s">
        <v>68</v>
      </c>
      <c r="K3" s="134">
        <v>3</v>
      </c>
      <c r="L3" s="140" t="s">
        <v>1217</v>
      </c>
      <c r="M3" s="140" t="s">
        <v>2984</v>
      </c>
      <c r="N3" s="140">
        <v>9639097050</v>
      </c>
      <c r="O3" s="140"/>
      <c r="P3" s="134" t="s">
        <v>71</v>
      </c>
      <c r="Q3" s="140" t="s">
        <v>370</v>
      </c>
      <c r="R3" s="140" t="s">
        <v>60</v>
      </c>
      <c r="S3" s="140" t="s">
        <v>60</v>
      </c>
      <c r="T3" s="134">
        <v>61</v>
      </c>
      <c r="U3" s="140" t="s">
        <v>2985</v>
      </c>
      <c r="V3" s="137"/>
      <c r="W3" s="137"/>
      <c r="X3" s="185" t="s">
        <v>3271</v>
      </c>
      <c r="Y3" s="145"/>
      <c r="Z3" s="141"/>
      <c r="AA3" s="141"/>
      <c r="AB3" s="141"/>
    </row>
    <row r="4" spans="1:28" s="67" customFormat="1" ht="18.600000000000001" hidden="1" customHeight="1">
      <c r="A4" s="134">
        <v>309</v>
      </c>
      <c r="B4" s="140" t="s">
        <v>2184</v>
      </c>
      <c r="C4" s="140" t="s">
        <v>3045</v>
      </c>
      <c r="D4" s="140" t="s">
        <v>3046</v>
      </c>
      <c r="E4" s="140"/>
      <c r="F4" s="134" t="s">
        <v>3245</v>
      </c>
      <c r="G4" s="153">
        <v>28654</v>
      </c>
      <c r="H4" s="134" t="s">
        <v>2802</v>
      </c>
      <c r="I4" s="137" t="s">
        <v>1222</v>
      </c>
      <c r="J4" s="134" t="s">
        <v>68</v>
      </c>
      <c r="K4" s="134">
        <v>3</v>
      </c>
      <c r="L4" s="140" t="s">
        <v>1217</v>
      </c>
      <c r="M4" s="140" t="s">
        <v>3047</v>
      </c>
      <c r="N4" s="140">
        <v>9510703002</v>
      </c>
      <c r="O4" s="140"/>
      <c r="P4" s="134" t="s">
        <v>71</v>
      </c>
      <c r="Q4" s="134" t="s">
        <v>114</v>
      </c>
      <c r="R4" s="140" t="s">
        <v>58</v>
      </c>
      <c r="S4" s="140" t="s">
        <v>59</v>
      </c>
      <c r="T4" s="134">
        <v>44</v>
      </c>
      <c r="U4" s="140" t="s">
        <v>3048</v>
      </c>
      <c r="V4" s="137"/>
      <c r="W4" s="137"/>
      <c r="X4" s="182"/>
      <c r="Y4" s="141"/>
      <c r="Z4" s="141"/>
      <c r="AA4" s="141"/>
      <c r="AB4" s="141"/>
    </row>
    <row r="5" spans="1:28" s="67" customFormat="1" ht="18.600000000000001" hidden="1" customHeight="1">
      <c r="A5" s="134">
        <v>310</v>
      </c>
      <c r="B5" s="137" t="s">
        <v>3004</v>
      </c>
      <c r="C5" s="137" t="s">
        <v>1334</v>
      </c>
      <c r="D5" s="137" t="s">
        <v>3005</v>
      </c>
      <c r="E5" s="137"/>
      <c r="F5" s="134" t="s">
        <v>3246</v>
      </c>
      <c r="G5" s="149">
        <v>19950</v>
      </c>
      <c r="H5" s="134" t="s">
        <v>2802</v>
      </c>
      <c r="I5" s="137" t="s">
        <v>1222</v>
      </c>
      <c r="J5" s="134" t="s">
        <v>68</v>
      </c>
      <c r="K5" s="134">
        <v>3</v>
      </c>
      <c r="L5" s="140" t="s">
        <v>1217</v>
      </c>
      <c r="M5" s="154" t="s">
        <v>3006</v>
      </c>
      <c r="N5" s="154" t="s">
        <v>3007</v>
      </c>
      <c r="O5" s="137"/>
      <c r="P5" s="134" t="s">
        <v>71</v>
      </c>
      <c r="Q5" s="134" t="s">
        <v>114</v>
      </c>
      <c r="R5" s="137" t="s">
        <v>60</v>
      </c>
      <c r="S5" s="137" t="s">
        <v>60</v>
      </c>
      <c r="T5" s="134">
        <v>67</v>
      </c>
      <c r="U5" s="137" t="s">
        <v>3008</v>
      </c>
      <c r="V5" s="155"/>
      <c r="W5" s="155"/>
      <c r="X5" s="186"/>
      <c r="Y5" s="138"/>
      <c r="Z5" s="138"/>
      <c r="AA5" s="138"/>
      <c r="AB5" s="138"/>
    </row>
    <row r="6" spans="1:28" s="67" customFormat="1" ht="18.600000000000001" customHeight="1">
      <c r="A6" s="130">
        <v>311</v>
      </c>
      <c r="B6" s="152" t="s">
        <v>2825</v>
      </c>
      <c r="C6" s="152" t="s">
        <v>1720</v>
      </c>
      <c r="D6" s="152" t="s">
        <v>1729</v>
      </c>
      <c r="E6" s="152"/>
      <c r="F6" s="130" t="s">
        <v>3247</v>
      </c>
      <c r="G6" s="156">
        <v>25919</v>
      </c>
      <c r="H6" s="130" t="s">
        <v>2802</v>
      </c>
      <c r="I6" s="131" t="s">
        <v>1222</v>
      </c>
      <c r="J6" s="130" t="s">
        <v>68</v>
      </c>
      <c r="K6" s="130">
        <v>3</v>
      </c>
      <c r="L6" s="152" t="s">
        <v>1217</v>
      </c>
      <c r="M6" s="152" t="s">
        <v>2826</v>
      </c>
      <c r="N6" s="152">
        <v>95028964796</v>
      </c>
      <c r="O6" s="152"/>
      <c r="P6" s="130" t="s">
        <v>71</v>
      </c>
      <c r="Q6" s="152" t="s">
        <v>370</v>
      </c>
      <c r="R6" s="152" t="s">
        <v>60</v>
      </c>
      <c r="S6" s="152" t="s">
        <v>60</v>
      </c>
      <c r="T6" s="130">
        <v>51</v>
      </c>
      <c r="U6" s="152" t="s">
        <v>2827</v>
      </c>
      <c r="V6" s="144"/>
      <c r="W6" s="131"/>
      <c r="X6" s="183" t="s">
        <v>3248</v>
      </c>
      <c r="Y6" s="145" t="s">
        <v>3273</v>
      </c>
      <c r="Z6" s="145"/>
      <c r="AA6" s="145"/>
      <c r="AB6" s="145"/>
    </row>
    <row r="7" spans="1:28" s="67" customFormat="1" ht="18.600000000000001" hidden="1" customHeight="1">
      <c r="A7" s="134">
        <v>312</v>
      </c>
      <c r="B7" s="134" t="s">
        <v>2866</v>
      </c>
      <c r="C7" s="134"/>
      <c r="D7" s="134" t="s">
        <v>2169</v>
      </c>
      <c r="E7" s="134"/>
      <c r="F7" s="134" t="s">
        <v>3249</v>
      </c>
      <c r="G7" s="135">
        <v>19760</v>
      </c>
      <c r="H7" s="134" t="s">
        <v>2802</v>
      </c>
      <c r="I7" s="137" t="s">
        <v>1222</v>
      </c>
      <c r="J7" s="134" t="s">
        <v>68</v>
      </c>
      <c r="K7" s="134">
        <v>3</v>
      </c>
      <c r="L7" s="134" t="s">
        <v>683</v>
      </c>
      <c r="M7" s="134">
        <v>23854</v>
      </c>
      <c r="N7" s="136">
        <v>9198305494</v>
      </c>
      <c r="O7" s="134"/>
      <c r="P7" s="134" t="s">
        <v>71</v>
      </c>
      <c r="Q7" s="134" t="s">
        <v>551</v>
      </c>
      <c r="R7" s="134" t="s">
        <v>58</v>
      </c>
      <c r="S7" s="134" t="s">
        <v>60</v>
      </c>
      <c r="T7" s="134">
        <v>68</v>
      </c>
      <c r="U7" s="134" t="s">
        <v>2867</v>
      </c>
      <c r="V7" s="137"/>
      <c r="W7" s="137"/>
      <c r="X7" s="182"/>
      <c r="Y7" s="141"/>
      <c r="Z7" s="141"/>
      <c r="AA7" s="141"/>
      <c r="AB7" s="141"/>
    </row>
    <row r="8" spans="1:28" s="176" customFormat="1" ht="18.600000000000001" hidden="1" customHeight="1">
      <c r="A8" s="157">
        <v>313</v>
      </c>
      <c r="B8" s="165" t="s">
        <v>2868</v>
      </c>
      <c r="C8" s="165" t="s">
        <v>2869</v>
      </c>
      <c r="D8" s="165" t="s">
        <v>2870</v>
      </c>
      <c r="E8" s="165"/>
      <c r="F8" s="157" t="s">
        <v>3250</v>
      </c>
      <c r="G8" s="166">
        <v>36101</v>
      </c>
      <c r="H8" s="157" t="s">
        <v>2802</v>
      </c>
      <c r="I8" s="159" t="s">
        <v>1222</v>
      </c>
      <c r="J8" s="157" t="s">
        <v>68</v>
      </c>
      <c r="K8" s="157">
        <v>3</v>
      </c>
      <c r="L8" s="165" t="s">
        <v>842</v>
      </c>
      <c r="M8" s="165" t="s">
        <v>2871</v>
      </c>
      <c r="N8" s="165">
        <v>9397414945</v>
      </c>
      <c r="O8" s="165"/>
      <c r="P8" s="157" t="s">
        <v>71</v>
      </c>
      <c r="Q8" s="165" t="s">
        <v>72</v>
      </c>
      <c r="R8" s="165" t="s">
        <v>58</v>
      </c>
      <c r="S8" s="165" t="s">
        <v>59</v>
      </c>
      <c r="T8" s="157">
        <v>23</v>
      </c>
      <c r="U8" s="165" t="s">
        <v>3251</v>
      </c>
      <c r="V8" s="159"/>
      <c r="W8" s="159"/>
      <c r="X8" s="187"/>
      <c r="Y8" s="161"/>
      <c r="Z8" s="161"/>
      <c r="AA8" s="161"/>
      <c r="AB8" s="161"/>
    </row>
    <row r="9" spans="1:28" s="67" customFormat="1" ht="18.600000000000001" hidden="1" customHeight="1">
      <c r="A9" s="157">
        <v>314</v>
      </c>
      <c r="B9" s="157" t="s">
        <v>2820</v>
      </c>
      <c r="C9" s="157" t="s">
        <v>1581</v>
      </c>
      <c r="D9" s="157" t="s">
        <v>2821</v>
      </c>
      <c r="E9" s="157"/>
      <c r="F9" s="157" t="s">
        <v>3252</v>
      </c>
      <c r="G9" s="158">
        <v>36793</v>
      </c>
      <c r="H9" s="157" t="s">
        <v>2802</v>
      </c>
      <c r="I9" s="159" t="s">
        <v>1222</v>
      </c>
      <c r="J9" s="157" t="s">
        <v>68</v>
      </c>
      <c r="K9" s="157">
        <v>3</v>
      </c>
      <c r="L9" s="157" t="s">
        <v>3135</v>
      </c>
      <c r="M9" s="162" t="s">
        <v>2822</v>
      </c>
      <c r="N9" s="162" t="s">
        <v>2823</v>
      </c>
      <c r="O9" s="157"/>
      <c r="P9" s="157" t="s">
        <v>71</v>
      </c>
      <c r="Q9" s="157" t="s">
        <v>127</v>
      </c>
      <c r="R9" s="157" t="s">
        <v>60</v>
      </c>
      <c r="S9" s="157" t="s">
        <v>59</v>
      </c>
      <c r="T9" s="157">
        <v>21</v>
      </c>
      <c r="U9" s="157" t="s">
        <v>2824</v>
      </c>
      <c r="V9" s="159"/>
      <c r="W9" s="159"/>
      <c r="X9" s="188"/>
      <c r="Y9" s="163"/>
      <c r="Z9" s="163"/>
      <c r="AA9" s="163"/>
      <c r="AB9" s="163"/>
    </row>
    <row r="10" spans="1:28" s="67" customFormat="1" ht="18.600000000000001" hidden="1" customHeight="1">
      <c r="A10" s="157">
        <v>315</v>
      </c>
      <c r="B10" s="157" t="s">
        <v>3073</v>
      </c>
      <c r="C10" s="157" t="s">
        <v>1245</v>
      </c>
      <c r="D10" s="157" t="s">
        <v>3074</v>
      </c>
      <c r="E10" s="157"/>
      <c r="F10" s="157" t="s">
        <v>3253</v>
      </c>
      <c r="G10" s="158">
        <v>30405</v>
      </c>
      <c r="H10" s="157" t="s">
        <v>2802</v>
      </c>
      <c r="I10" s="159" t="s">
        <v>1222</v>
      </c>
      <c r="J10" s="157" t="s">
        <v>68</v>
      </c>
      <c r="K10" s="157">
        <v>3</v>
      </c>
      <c r="L10" s="157" t="s">
        <v>1217</v>
      </c>
      <c r="M10" s="157" t="s">
        <v>3075</v>
      </c>
      <c r="N10" s="160">
        <v>9122526087</v>
      </c>
      <c r="O10" s="157"/>
      <c r="P10" s="157" t="s">
        <v>71</v>
      </c>
      <c r="Q10" s="157" t="s">
        <v>114</v>
      </c>
      <c r="R10" s="157" t="s">
        <v>58</v>
      </c>
      <c r="S10" s="157" t="s">
        <v>59</v>
      </c>
      <c r="T10" s="157">
        <v>39</v>
      </c>
      <c r="U10" s="157" t="s">
        <v>3076</v>
      </c>
      <c r="V10" s="159"/>
      <c r="W10" s="164"/>
      <c r="X10" s="187"/>
      <c r="Y10" s="161"/>
      <c r="Z10" s="161"/>
      <c r="AA10" s="161"/>
      <c r="AB10" s="161"/>
    </row>
    <row r="11" spans="1:28" s="67" customFormat="1" ht="18.600000000000001" hidden="1" customHeight="1">
      <c r="A11" s="157">
        <v>316</v>
      </c>
      <c r="B11" s="165" t="s">
        <v>2997</v>
      </c>
      <c r="C11" s="165" t="s">
        <v>2983</v>
      </c>
      <c r="D11" s="165" t="s">
        <v>2998</v>
      </c>
      <c r="E11" s="165"/>
      <c r="F11" s="157" t="s">
        <v>3254</v>
      </c>
      <c r="G11" s="166">
        <v>32309</v>
      </c>
      <c r="H11" s="157" t="s">
        <v>2802</v>
      </c>
      <c r="I11" s="159" t="s">
        <v>1222</v>
      </c>
      <c r="J11" s="157" t="s">
        <v>68</v>
      </c>
      <c r="K11" s="157">
        <v>3</v>
      </c>
      <c r="L11" s="165" t="s">
        <v>1213</v>
      </c>
      <c r="M11" s="165" t="s">
        <v>2999</v>
      </c>
      <c r="N11" s="165">
        <v>9293142431</v>
      </c>
      <c r="O11" s="165"/>
      <c r="P11" s="157" t="s">
        <v>71</v>
      </c>
      <c r="Q11" s="165" t="s">
        <v>72</v>
      </c>
      <c r="R11" s="165" t="s">
        <v>58</v>
      </c>
      <c r="S11" s="165" t="s">
        <v>60</v>
      </c>
      <c r="T11" s="157">
        <v>34</v>
      </c>
      <c r="U11" s="165" t="s">
        <v>3000</v>
      </c>
      <c r="V11" s="159"/>
      <c r="W11" s="159"/>
      <c r="X11" s="187"/>
      <c r="Y11" s="161"/>
      <c r="Z11" s="161"/>
      <c r="AA11" s="161"/>
      <c r="AB11" s="161"/>
    </row>
    <row r="12" spans="1:28" s="73" customFormat="1" ht="18.600000000000001" hidden="1" customHeight="1">
      <c r="A12" s="157">
        <v>317</v>
      </c>
      <c r="B12" s="159" t="s">
        <v>2739</v>
      </c>
      <c r="C12" s="159" t="s">
        <v>3100</v>
      </c>
      <c r="D12" s="159" t="s">
        <v>2998</v>
      </c>
      <c r="E12" s="159"/>
      <c r="F12" s="157" t="s">
        <v>3255</v>
      </c>
      <c r="G12" s="167">
        <v>32490</v>
      </c>
      <c r="H12" s="157" t="s">
        <v>2802</v>
      </c>
      <c r="I12" s="159" t="s">
        <v>1222</v>
      </c>
      <c r="J12" s="157" t="s">
        <v>68</v>
      </c>
      <c r="K12" s="157">
        <v>3</v>
      </c>
      <c r="L12" s="165" t="s">
        <v>1217</v>
      </c>
      <c r="M12" s="168" t="s">
        <v>3101</v>
      </c>
      <c r="N12" s="168" t="s">
        <v>3102</v>
      </c>
      <c r="O12" s="165"/>
      <c r="P12" s="157" t="s">
        <v>71</v>
      </c>
      <c r="Q12" s="157" t="s">
        <v>370</v>
      </c>
      <c r="R12" s="159" t="s">
        <v>60</v>
      </c>
      <c r="S12" s="159" t="s">
        <v>60</v>
      </c>
      <c r="T12" s="157">
        <v>33</v>
      </c>
      <c r="U12" s="159" t="s">
        <v>3103</v>
      </c>
      <c r="V12" s="159"/>
      <c r="W12" s="159"/>
      <c r="X12" s="188"/>
      <c r="Y12" s="163"/>
      <c r="Z12" s="163"/>
      <c r="AA12" s="163"/>
      <c r="AB12" s="163"/>
    </row>
    <row r="13" spans="1:28" s="73" customFormat="1" ht="18.600000000000001" hidden="1" customHeight="1">
      <c r="A13" s="157">
        <v>318</v>
      </c>
      <c r="B13" s="165" t="s">
        <v>2484</v>
      </c>
      <c r="C13" s="165" t="s">
        <v>1525</v>
      </c>
      <c r="D13" s="165" t="s">
        <v>3090</v>
      </c>
      <c r="E13" s="165"/>
      <c r="F13" s="157" t="s">
        <v>3256</v>
      </c>
      <c r="G13" s="166">
        <v>28498</v>
      </c>
      <c r="H13" s="157" t="s">
        <v>2802</v>
      </c>
      <c r="I13" s="159" t="s">
        <v>1222</v>
      </c>
      <c r="J13" s="157" t="s">
        <v>68</v>
      </c>
      <c r="K13" s="157">
        <v>3</v>
      </c>
      <c r="L13" s="165" t="s">
        <v>183</v>
      </c>
      <c r="M13" s="165" t="s">
        <v>3091</v>
      </c>
      <c r="N13" s="165">
        <v>9318371084</v>
      </c>
      <c r="O13" s="165"/>
      <c r="P13" s="157" t="s">
        <v>71</v>
      </c>
      <c r="Q13" s="157" t="s">
        <v>114</v>
      </c>
      <c r="R13" s="165" t="s">
        <v>58</v>
      </c>
      <c r="S13" s="165" t="s">
        <v>59</v>
      </c>
      <c r="T13" s="157">
        <v>44</v>
      </c>
      <c r="U13" s="165" t="s">
        <v>3092</v>
      </c>
      <c r="V13" s="159"/>
      <c r="W13" s="159"/>
      <c r="X13" s="187"/>
      <c r="Y13" s="161"/>
      <c r="Z13" s="161"/>
      <c r="AA13" s="161"/>
      <c r="AB13" s="161"/>
    </row>
    <row r="14" spans="1:28" s="73" customFormat="1" ht="18.600000000000001" hidden="1" customHeight="1">
      <c r="A14" s="157">
        <v>319</v>
      </c>
      <c r="B14" s="157" t="s">
        <v>1232</v>
      </c>
      <c r="C14" s="157" t="s">
        <v>2883</v>
      </c>
      <c r="D14" s="157" t="s">
        <v>1245</v>
      </c>
      <c r="E14" s="157"/>
      <c r="F14" s="157" t="s">
        <v>3257</v>
      </c>
      <c r="G14" s="158">
        <v>26531</v>
      </c>
      <c r="H14" s="157" t="s">
        <v>2802</v>
      </c>
      <c r="I14" s="159" t="s">
        <v>1222</v>
      </c>
      <c r="J14" s="157" t="s">
        <v>68</v>
      </c>
      <c r="K14" s="157">
        <v>3</v>
      </c>
      <c r="L14" s="157" t="s">
        <v>183</v>
      </c>
      <c r="M14" s="162" t="s">
        <v>2884</v>
      </c>
      <c r="N14" s="162" t="s">
        <v>2885</v>
      </c>
      <c r="O14" s="157"/>
      <c r="P14" s="157" t="s">
        <v>71</v>
      </c>
      <c r="Q14" s="157" t="s">
        <v>127</v>
      </c>
      <c r="R14" s="157" t="s">
        <v>58</v>
      </c>
      <c r="S14" s="157" t="s">
        <v>59</v>
      </c>
      <c r="T14" s="157">
        <v>49</v>
      </c>
      <c r="U14" s="157" t="s">
        <v>2886</v>
      </c>
      <c r="V14" s="159"/>
      <c r="W14" s="159"/>
      <c r="X14" s="188"/>
      <c r="Y14" s="163"/>
      <c r="Z14" s="163"/>
      <c r="AA14" s="163"/>
      <c r="AB14" s="163"/>
    </row>
    <row r="15" spans="1:28" s="73" customFormat="1" ht="18.600000000000001" hidden="1" customHeight="1">
      <c r="A15" s="157">
        <v>320</v>
      </c>
      <c r="B15" s="157" t="s">
        <v>1892</v>
      </c>
      <c r="C15" s="157" t="s">
        <v>2910</v>
      </c>
      <c r="D15" s="157" t="s">
        <v>2911</v>
      </c>
      <c r="E15" s="157"/>
      <c r="F15" s="157" t="s">
        <v>3258</v>
      </c>
      <c r="G15" s="158">
        <v>28978</v>
      </c>
      <c r="H15" s="157" t="s">
        <v>2802</v>
      </c>
      <c r="I15" s="159" t="s">
        <v>1222</v>
      </c>
      <c r="J15" s="157" t="s">
        <v>68</v>
      </c>
      <c r="K15" s="157">
        <v>3</v>
      </c>
      <c r="L15" s="157" t="s">
        <v>1217</v>
      </c>
      <c r="M15" s="162" t="s">
        <v>2912</v>
      </c>
      <c r="N15" s="162" t="s">
        <v>2913</v>
      </c>
      <c r="O15" s="157"/>
      <c r="P15" s="157" t="s">
        <v>71</v>
      </c>
      <c r="Q15" s="157" t="s">
        <v>114</v>
      </c>
      <c r="R15" s="157" t="s">
        <v>58</v>
      </c>
      <c r="S15" s="157" t="s">
        <v>60</v>
      </c>
      <c r="T15" s="157">
        <v>43</v>
      </c>
      <c r="U15" s="157" t="s">
        <v>2914</v>
      </c>
      <c r="V15" s="159"/>
      <c r="W15" s="159"/>
      <c r="X15" s="188"/>
      <c r="Y15" s="163"/>
      <c r="Z15" s="163"/>
      <c r="AA15" s="163"/>
      <c r="AB15" s="163"/>
    </row>
    <row r="16" spans="1:28" s="73" customFormat="1" ht="18.600000000000001" hidden="1" customHeight="1">
      <c r="A16" s="157">
        <v>321</v>
      </c>
      <c r="B16" s="157" t="s">
        <v>2992</v>
      </c>
      <c r="C16" s="157" t="s">
        <v>2993</v>
      </c>
      <c r="D16" s="157" t="s">
        <v>2994</v>
      </c>
      <c r="E16" s="157"/>
      <c r="F16" s="157" t="s">
        <v>3259</v>
      </c>
      <c r="G16" s="158">
        <v>29164</v>
      </c>
      <c r="H16" s="157" t="s">
        <v>2802</v>
      </c>
      <c r="I16" s="159" t="s">
        <v>1222</v>
      </c>
      <c r="J16" s="157" t="s">
        <v>68</v>
      </c>
      <c r="K16" s="157">
        <v>3</v>
      </c>
      <c r="L16" s="157" t="s">
        <v>1217</v>
      </c>
      <c r="M16" s="157" t="s">
        <v>2995</v>
      </c>
      <c r="N16" s="160">
        <v>9318371086</v>
      </c>
      <c r="O16" s="157"/>
      <c r="P16" s="157" t="s">
        <v>71</v>
      </c>
      <c r="Q16" s="157" t="s">
        <v>114</v>
      </c>
      <c r="R16" s="157" t="s">
        <v>58</v>
      </c>
      <c r="S16" s="157" t="s">
        <v>59</v>
      </c>
      <c r="T16" s="157">
        <v>42</v>
      </c>
      <c r="U16" s="157" t="s">
        <v>2996</v>
      </c>
      <c r="V16" s="159"/>
      <c r="W16" s="159"/>
      <c r="X16" s="187"/>
      <c r="Y16" s="161"/>
      <c r="Z16" s="161"/>
      <c r="AA16" s="161"/>
      <c r="AB16" s="161"/>
    </row>
    <row r="17" spans="1:28" s="73" customFormat="1" ht="18.600000000000001" hidden="1" customHeight="1">
      <c r="A17" s="157">
        <v>322</v>
      </c>
      <c r="B17" s="159" t="s">
        <v>2968</v>
      </c>
      <c r="C17" s="159" t="s">
        <v>2969</v>
      </c>
      <c r="D17" s="159" t="s">
        <v>2970</v>
      </c>
      <c r="E17" s="159"/>
      <c r="F17" s="157" t="s">
        <v>3260</v>
      </c>
      <c r="G17" s="158">
        <v>36783</v>
      </c>
      <c r="H17" s="157" t="s">
        <v>2802</v>
      </c>
      <c r="I17" s="159" t="s">
        <v>1222</v>
      </c>
      <c r="J17" s="157" t="s">
        <v>68</v>
      </c>
      <c r="K17" s="157">
        <v>3</v>
      </c>
      <c r="L17" s="157" t="s">
        <v>3135</v>
      </c>
      <c r="M17" s="162" t="s">
        <v>2971</v>
      </c>
      <c r="N17" s="162" t="s">
        <v>2972</v>
      </c>
      <c r="O17" s="157"/>
      <c r="P17" s="157" t="s">
        <v>71</v>
      </c>
      <c r="Q17" s="157" t="s">
        <v>114</v>
      </c>
      <c r="R17" s="159" t="s">
        <v>58</v>
      </c>
      <c r="S17" s="159" t="s">
        <v>59</v>
      </c>
      <c r="T17" s="157">
        <v>21</v>
      </c>
      <c r="U17" s="159" t="s">
        <v>2973</v>
      </c>
      <c r="V17" s="159"/>
      <c r="W17" s="159"/>
      <c r="X17" s="188"/>
      <c r="Y17" s="163"/>
      <c r="Z17" s="163"/>
      <c r="AA17" s="163"/>
      <c r="AB17" s="163"/>
    </row>
    <row r="18" spans="1:28" s="73" customFormat="1" ht="18.600000000000001" hidden="1" customHeight="1">
      <c r="A18" s="157">
        <v>323</v>
      </c>
      <c r="B18" s="165" t="s">
        <v>1231</v>
      </c>
      <c r="C18" s="165" t="s">
        <v>3001</v>
      </c>
      <c r="D18" s="165" t="s">
        <v>437</v>
      </c>
      <c r="E18" s="165"/>
      <c r="F18" s="157" t="s">
        <v>3261</v>
      </c>
      <c r="G18" s="166">
        <v>34303</v>
      </c>
      <c r="H18" s="157" t="s">
        <v>2802</v>
      </c>
      <c r="I18" s="159" t="s">
        <v>1222</v>
      </c>
      <c r="J18" s="157" t="s">
        <v>68</v>
      </c>
      <c r="K18" s="157">
        <v>3</v>
      </c>
      <c r="L18" s="157" t="s">
        <v>231</v>
      </c>
      <c r="M18" s="165" t="s">
        <v>3002</v>
      </c>
      <c r="N18" s="165">
        <v>9510767725</v>
      </c>
      <c r="O18" s="165"/>
      <c r="P18" s="157" t="s">
        <v>71</v>
      </c>
      <c r="Q18" s="165" t="s">
        <v>370</v>
      </c>
      <c r="R18" s="165" t="s">
        <v>60</v>
      </c>
      <c r="S18" s="165" t="s">
        <v>59</v>
      </c>
      <c r="T18" s="157">
        <v>28</v>
      </c>
      <c r="U18" s="165" t="s">
        <v>3003</v>
      </c>
      <c r="V18" s="159"/>
      <c r="W18" s="159"/>
      <c r="X18" s="187"/>
      <c r="Y18" s="161"/>
      <c r="Z18" s="161"/>
      <c r="AA18" s="161"/>
      <c r="AB18" s="161"/>
    </row>
    <row r="19" spans="1:28" s="73" customFormat="1" ht="18.600000000000001" hidden="1" customHeight="1">
      <c r="A19" s="157">
        <v>324</v>
      </c>
      <c r="B19" s="169" t="s">
        <v>2963</v>
      </c>
      <c r="C19" s="169" t="s">
        <v>2965</v>
      </c>
      <c r="D19" s="169" t="s">
        <v>2964</v>
      </c>
      <c r="E19" s="169"/>
      <c r="F19" s="157" t="s">
        <v>3262</v>
      </c>
      <c r="G19" s="170">
        <v>30436</v>
      </c>
      <c r="H19" s="169" t="s">
        <v>2802</v>
      </c>
      <c r="I19" s="169" t="s">
        <v>1222</v>
      </c>
      <c r="J19" s="169" t="s">
        <v>68</v>
      </c>
      <c r="K19" s="169">
        <v>3</v>
      </c>
      <c r="L19" s="169" t="s">
        <v>1217</v>
      </c>
      <c r="M19" s="169" t="s">
        <v>2966</v>
      </c>
      <c r="N19" s="169">
        <v>9474797439</v>
      </c>
      <c r="O19" s="169"/>
      <c r="P19" s="157" t="s">
        <v>71</v>
      </c>
      <c r="Q19" s="169" t="s">
        <v>133</v>
      </c>
      <c r="R19" s="169" t="s">
        <v>60</v>
      </c>
      <c r="S19" s="169" t="s">
        <v>60</v>
      </c>
      <c r="T19" s="157">
        <v>39</v>
      </c>
      <c r="U19" s="169" t="s">
        <v>2967</v>
      </c>
      <c r="V19" s="171"/>
      <c r="W19" s="171"/>
      <c r="X19" s="188"/>
      <c r="Y19" s="163"/>
      <c r="Z19" s="163"/>
      <c r="AA19" s="163"/>
      <c r="AB19" s="163"/>
    </row>
    <row r="20" spans="1:28" s="73" customFormat="1" ht="18.600000000000001" hidden="1" customHeight="1">
      <c r="A20" s="157">
        <v>325</v>
      </c>
      <c r="B20" s="165" t="s">
        <v>1281</v>
      </c>
      <c r="C20" s="165" t="s">
        <v>3023</v>
      </c>
      <c r="D20" s="165" t="s">
        <v>3024</v>
      </c>
      <c r="E20" s="165"/>
      <c r="F20" s="157" t="s">
        <v>3263</v>
      </c>
      <c r="G20" s="166">
        <v>31431</v>
      </c>
      <c r="H20" s="157" t="s">
        <v>2802</v>
      </c>
      <c r="I20" s="159" t="s">
        <v>1222</v>
      </c>
      <c r="J20" s="157" t="s">
        <v>68</v>
      </c>
      <c r="K20" s="157">
        <v>3</v>
      </c>
      <c r="L20" s="165" t="s">
        <v>1213</v>
      </c>
      <c r="M20" s="165" t="s">
        <v>3025</v>
      </c>
      <c r="N20" s="165">
        <v>95011220450</v>
      </c>
      <c r="O20" s="165"/>
      <c r="P20" s="157" t="s">
        <v>71</v>
      </c>
      <c r="Q20" s="165" t="s">
        <v>370</v>
      </c>
      <c r="R20" s="165" t="s">
        <v>60</v>
      </c>
      <c r="S20" s="165" t="s">
        <v>60</v>
      </c>
      <c r="T20" s="157">
        <v>36</v>
      </c>
      <c r="U20" s="165" t="s">
        <v>3026</v>
      </c>
      <c r="V20" s="159"/>
      <c r="W20" s="159"/>
      <c r="X20" s="187"/>
      <c r="Y20" s="161"/>
      <c r="Z20" s="161"/>
      <c r="AA20" s="161"/>
      <c r="AB20" s="161"/>
    </row>
    <row r="21" spans="1:28" s="73" customFormat="1" ht="18.600000000000001" hidden="1" customHeight="1">
      <c r="A21" s="157">
        <v>326</v>
      </c>
      <c r="B21" s="165" t="s">
        <v>3081</v>
      </c>
      <c r="C21" s="165" t="s">
        <v>3082</v>
      </c>
      <c r="D21" s="165" t="s">
        <v>3083</v>
      </c>
      <c r="E21" s="165"/>
      <c r="F21" s="157" t="s">
        <v>3264</v>
      </c>
      <c r="G21" s="166">
        <v>22282</v>
      </c>
      <c r="H21" s="157" t="s">
        <v>2802</v>
      </c>
      <c r="I21" s="159" t="s">
        <v>1222</v>
      </c>
      <c r="J21" s="157" t="s">
        <v>68</v>
      </c>
      <c r="K21" s="157">
        <v>3</v>
      </c>
      <c r="L21" s="165" t="s">
        <v>1217</v>
      </c>
      <c r="M21" s="165" t="s">
        <v>3084</v>
      </c>
      <c r="N21" s="165">
        <v>9511222109</v>
      </c>
      <c r="O21" s="165"/>
      <c r="P21" s="157" t="s">
        <v>71</v>
      </c>
      <c r="Q21" s="165" t="s">
        <v>370</v>
      </c>
      <c r="R21" s="165" t="s">
        <v>60</v>
      </c>
      <c r="S21" s="165" t="s">
        <v>60</v>
      </c>
      <c r="T21" s="157">
        <v>61</v>
      </c>
      <c r="U21" s="165" t="s">
        <v>3085</v>
      </c>
      <c r="V21" s="159"/>
      <c r="W21" s="159"/>
      <c r="X21" s="187"/>
      <c r="Y21" s="161"/>
      <c r="Z21" s="161"/>
      <c r="AA21" s="161"/>
      <c r="AB21" s="161"/>
    </row>
    <row r="22" spans="1:28" s="73" customFormat="1" ht="18.600000000000001" hidden="1" customHeight="1">
      <c r="A22" s="157">
        <v>327</v>
      </c>
      <c r="B22" s="159" t="s">
        <v>3037</v>
      </c>
      <c r="C22" s="159" t="s">
        <v>1623</v>
      </c>
      <c r="D22" s="159" t="s">
        <v>3038</v>
      </c>
      <c r="E22" s="159"/>
      <c r="F22" s="157" t="s">
        <v>3265</v>
      </c>
      <c r="G22" s="167">
        <v>34370</v>
      </c>
      <c r="H22" s="157" t="s">
        <v>2802</v>
      </c>
      <c r="I22" s="159" t="s">
        <v>1222</v>
      </c>
      <c r="J22" s="157" t="s">
        <v>68</v>
      </c>
      <c r="K22" s="157">
        <v>3</v>
      </c>
      <c r="L22" s="165" t="s">
        <v>1217</v>
      </c>
      <c r="M22" s="168" t="s">
        <v>3039</v>
      </c>
      <c r="N22" s="168" t="s">
        <v>3040</v>
      </c>
      <c r="O22" s="165"/>
      <c r="P22" s="157" t="s">
        <v>71</v>
      </c>
      <c r="Q22" s="157" t="s">
        <v>370</v>
      </c>
      <c r="R22" s="159" t="s">
        <v>60</v>
      </c>
      <c r="S22" s="159" t="s">
        <v>60</v>
      </c>
      <c r="T22" s="157">
        <v>28</v>
      </c>
      <c r="U22" s="159" t="s">
        <v>3041</v>
      </c>
      <c r="V22" s="159"/>
      <c r="W22" s="159"/>
      <c r="X22" s="188"/>
      <c r="Y22" s="163"/>
      <c r="Z22" s="163"/>
      <c r="AA22" s="163"/>
      <c r="AB22" s="163"/>
    </row>
    <row r="23" spans="1:28" s="73" customFormat="1" ht="18.600000000000001" hidden="1" customHeight="1">
      <c r="A23" s="157">
        <v>328</v>
      </c>
      <c r="B23" s="159" t="s">
        <v>1265</v>
      </c>
      <c r="C23" s="159" t="s">
        <v>988</v>
      </c>
      <c r="D23" s="159" t="s">
        <v>2900</v>
      </c>
      <c r="E23" s="159"/>
      <c r="F23" s="157" t="s">
        <v>3266</v>
      </c>
      <c r="G23" s="167">
        <v>24522</v>
      </c>
      <c r="H23" s="157" t="s">
        <v>2802</v>
      </c>
      <c r="I23" s="159" t="s">
        <v>1222</v>
      </c>
      <c r="J23" s="157" t="s">
        <v>68</v>
      </c>
      <c r="K23" s="157">
        <v>3</v>
      </c>
      <c r="L23" s="159" t="s">
        <v>1217</v>
      </c>
      <c r="M23" s="172" t="s">
        <v>2901</v>
      </c>
      <c r="N23" s="172" t="s">
        <v>2902</v>
      </c>
      <c r="O23" s="159"/>
      <c r="P23" s="157" t="s">
        <v>71</v>
      </c>
      <c r="Q23" s="159" t="s">
        <v>370</v>
      </c>
      <c r="R23" s="159" t="s">
        <v>60</v>
      </c>
      <c r="S23" s="159" t="s">
        <v>60</v>
      </c>
      <c r="T23" s="157">
        <v>55</v>
      </c>
      <c r="U23" s="159" t="s">
        <v>2903</v>
      </c>
      <c r="V23" s="173"/>
      <c r="W23" s="173"/>
      <c r="X23" s="188"/>
      <c r="Y23" s="163"/>
      <c r="Z23" s="163"/>
      <c r="AA23" s="163"/>
      <c r="AB23" s="163"/>
    </row>
    <row r="24" spans="1:28" s="73" customFormat="1" ht="18.600000000000001" hidden="1" customHeight="1">
      <c r="A24" s="157">
        <v>329</v>
      </c>
      <c r="B24" s="159" t="s">
        <v>3049</v>
      </c>
      <c r="C24" s="159" t="s">
        <v>3042</v>
      </c>
      <c r="D24" s="159" t="s">
        <v>3043</v>
      </c>
      <c r="E24" s="159"/>
      <c r="F24" s="157" t="s">
        <v>3267</v>
      </c>
      <c r="G24" s="158">
        <v>36175</v>
      </c>
      <c r="H24" s="157" t="s">
        <v>2802</v>
      </c>
      <c r="I24" s="159" t="s">
        <v>1222</v>
      </c>
      <c r="J24" s="157" t="s">
        <v>68</v>
      </c>
      <c r="K24" s="157">
        <v>3</v>
      </c>
      <c r="L24" s="159" t="s">
        <v>1215</v>
      </c>
      <c r="M24" s="172" t="s">
        <v>3044</v>
      </c>
      <c r="N24" s="172" t="s">
        <v>3050</v>
      </c>
      <c r="O24" s="159"/>
      <c r="P24" s="157" t="s">
        <v>71</v>
      </c>
      <c r="Q24" s="159" t="s">
        <v>127</v>
      </c>
      <c r="R24" s="159" t="s">
        <v>60</v>
      </c>
      <c r="S24" s="159" t="s">
        <v>59</v>
      </c>
      <c r="T24" s="157">
        <v>23</v>
      </c>
      <c r="U24" s="159" t="s">
        <v>3051</v>
      </c>
      <c r="V24" s="159"/>
      <c r="W24" s="159"/>
      <c r="X24" s="188"/>
      <c r="Y24" s="163"/>
      <c r="Z24" s="163"/>
      <c r="AA24" s="163"/>
      <c r="AB24" s="163"/>
    </row>
    <row r="25" spans="1:28" s="73" customFormat="1" ht="18.600000000000001" hidden="1" customHeight="1">
      <c r="A25" s="157">
        <v>330</v>
      </c>
      <c r="B25" s="157" t="s">
        <v>3125</v>
      </c>
      <c r="C25" s="157" t="s">
        <v>2792</v>
      </c>
      <c r="D25" s="157" t="s">
        <v>3111</v>
      </c>
      <c r="E25" s="157"/>
      <c r="F25" s="157" t="s">
        <v>3268</v>
      </c>
      <c r="G25" s="158">
        <v>35627</v>
      </c>
      <c r="H25" s="157" t="s">
        <v>2802</v>
      </c>
      <c r="I25" s="159" t="s">
        <v>1222</v>
      </c>
      <c r="J25" s="157" t="s">
        <v>68</v>
      </c>
      <c r="K25" s="157">
        <v>3</v>
      </c>
      <c r="L25" s="157" t="s">
        <v>3135</v>
      </c>
      <c r="M25" s="162" t="s">
        <v>3126</v>
      </c>
      <c r="N25" s="162" t="s">
        <v>3127</v>
      </c>
      <c r="O25" s="157"/>
      <c r="P25" s="157" t="s">
        <v>71</v>
      </c>
      <c r="Q25" s="157" t="s">
        <v>133</v>
      </c>
      <c r="R25" s="157" t="s">
        <v>60</v>
      </c>
      <c r="S25" s="157" t="s">
        <v>59</v>
      </c>
      <c r="T25" s="157">
        <v>24</v>
      </c>
      <c r="U25" s="157" t="s">
        <v>3128</v>
      </c>
      <c r="V25" s="159"/>
      <c r="W25" s="159"/>
      <c r="X25" s="188"/>
      <c r="Y25" s="163"/>
      <c r="Z25" s="163"/>
      <c r="AA25" s="163"/>
      <c r="AB25" s="163"/>
    </row>
    <row r="26" spans="1:28" s="97" customFormat="1" ht="18.600000000000001" hidden="1" customHeight="1">
      <c r="A26" s="88">
        <v>331</v>
      </c>
      <c r="B26" s="115" t="s">
        <v>3110</v>
      </c>
      <c r="C26" s="115" t="s">
        <v>2792</v>
      </c>
      <c r="D26" s="115" t="s">
        <v>3111</v>
      </c>
      <c r="E26" s="95"/>
      <c r="F26" s="88" t="str">
        <f t="shared" ref="F26:F89" si="0">TRIM(B26)&amp;" "&amp;(C26)&amp;" "&amp;(D26)</f>
        <v>LEO AALA DEJAN</v>
      </c>
      <c r="G26" s="90">
        <v>33058</v>
      </c>
      <c r="H26" s="116" t="s">
        <v>2802</v>
      </c>
      <c r="I26" s="115" t="s">
        <v>1222</v>
      </c>
      <c r="J26" s="116" t="s">
        <v>68</v>
      </c>
      <c r="K26" s="88">
        <v>3</v>
      </c>
      <c r="L26" s="104" t="s">
        <v>3135</v>
      </c>
      <c r="M26" s="117" t="s">
        <v>3112</v>
      </c>
      <c r="N26" s="118" t="s">
        <v>3113</v>
      </c>
      <c r="O26" s="88"/>
      <c r="P26" s="94" t="s">
        <v>71</v>
      </c>
      <c r="Q26" s="116" t="s">
        <v>72</v>
      </c>
      <c r="R26" s="115" t="s">
        <v>60</v>
      </c>
      <c r="S26" s="115" t="s">
        <v>59</v>
      </c>
      <c r="T26" s="88">
        <f t="shared" ref="T26:T89" ca="1" si="1">DATEDIF(G26,TODAY(),"Y")</f>
        <v>34</v>
      </c>
      <c r="U26" s="115" t="s">
        <v>3114</v>
      </c>
      <c r="V26" s="95"/>
      <c r="W26" s="95"/>
      <c r="X26" s="177"/>
    </row>
    <row r="27" spans="1:28" s="97" customFormat="1" ht="18.600000000000001" hidden="1" customHeight="1">
      <c r="A27" s="88">
        <v>332</v>
      </c>
      <c r="B27" s="101" t="s">
        <v>1256</v>
      </c>
      <c r="C27" s="101" t="s">
        <v>2949</v>
      </c>
      <c r="D27" s="101" t="s">
        <v>1417</v>
      </c>
      <c r="E27" s="101"/>
      <c r="F27" s="88" t="str">
        <f t="shared" si="0"/>
        <v>JEFFREY SABA DELA CUEVA</v>
      </c>
      <c r="G27" s="119">
        <v>31045</v>
      </c>
      <c r="H27" s="116" t="s">
        <v>2802</v>
      </c>
      <c r="I27" s="115" t="s">
        <v>1222</v>
      </c>
      <c r="J27" s="116" t="s">
        <v>68</v>
      </c>
      <c r="K27" s="88">
        <v>3</v>
      </c>
      <c r="L27" s="104" t="s">
        <v>3135</v>
      </c>
      <c r="M27" s="101" t="s">
        <v>2950</v>
      </c>
      <c r="N27" s="101">
        <v>9319576575</v>
      </c>
      <c r="O27" s="101"/>
      <c r="P27" s="94" t="s">
        <v>71</v>
      </c>
      <c r="Q27" s="101" t="s">
        <v>133</v>
      </c>
      <c r="R27" s="101" t="s">
        <v>60</v>
      </c>
      <c r="S27" s="101" t="s">
        <v>59</v>
      </c>
      <c r="T27" s="88">
        <f t="shared" ca="1" si="1"/>
        <v>40</v>
      </c>
      <c r="U27" s="101" t="s">
        <v>2951</v>
      </c>
      <c r="V27" s="95"/>
      <c r="W27" s="95"/>
      <c r="X27" s="178"/>
      <c r="Y27" s="96"/>
      <c r="Z27" s="96"/>
      <c r="AA27" s="96"/>
      <c r="AB27" s="96"/>
    </row>
    <row r="28" spans="1:28" s="97" customFormat="1" ht="18.600000000000001" hidden="1" customHeight="1">
      <c r="A28" s="88">
        <v>333</v>
      </c>
      <c r="B28" s="101" t="s">
        <v>3012</v>
      </c>
      <c r="C28" s="120" t="s">
        <v>3013</v>
      </c>
      <c r="D28" s="101" t="s">
        <v>3014</v>
      </c>
      <c r="E28" s="101" t="s">
        <v>2786</v>
      </c>
      <c r="F28" s="88" t="str">
        <f t="shared" si="0"/>
        <v>EUGENIO BORDADOR DELA PAZ</v>
      </c>
      <c r="G28" s="119">
        <v>20753</v>
      </c>
      <c r="H28" s="116" t="s">
        <v>2802</v>
      </c>
      <c r="I28" s="115" t="s">
        <v>1222</v>
      </c>
      <c r="J28" s="116" t="s">
        <v>68</v>
      </c>
      <c r="K28" s="88">
        <v>3</v>
      </c>
      <c r="L28" s="101" t="s">
        <v>1217</v>
      </c>
      <c r="M28" s="101" t="s">
        <v>3015</v>
      </c>
      <c r="N28" s="101">
        <v>9686303955</v>
      </c>
      <c r="O28" s="101"/>
      <c r="P28" s="94" t="s">
        <v>71</v>
      </c>
      <c r="Q28" s="89" t="s">
        <v>114</v>
      </c>
      <c r="R28" s="101" t="s">
        <v>60</v>
      </c>
      <c r="S28" s="101" t="s">
        <v>60</v>
      </c>
      <c r="T28" s="88">
        <f t="shared" ca="1" si="1"/>
        <v>68</v>
      </c>
      <c r="U28" s="101" t="s">
        <v>3016</v>
      </c>
      <c r="V28" s="95"/>
      <c r="W28" s="95"/>
      <c r="X28" s="178"/>
      <c r="Y28" s="96"/>
      <c r="Z28" s="96"/>
      <c r="AA28" s="96"/>
      <c r="AB28" s="96"/>
    </row>
    <row r="29" spans="1:28" s="97" customFormat="1" ht="18.600000000000001" hidden="1" customHeight="1">
      <c r="A29" s="88">
        <v>334</v>
      </c>
      <c r="B29" s="116" t="s">
        <v>2796</v>
      </c>
      <c r="C29" s="116" t="s">
        <v>2850</v>
      </c>
      <c r="D29" s="116" t="s">
        <v>2851</v>
      </c>
      <c r="E29" s="88"/>
      <c r="F29" s="88" t="str">
        <f t="shared" si="0"/>
        <v>LUIS ESTORALDE DENIEGA</v>
      </c>
      <c r="G29" s="90">
        <v>22564</v>
      </c>
      <c r="H29" s="116" t="s">
        <v>2802</v>
      </c>
      <c r="I29" s="115" t="s">
        <v>1222</v>
      </c>
      <c r="J29" s="116" t="s">
        <v>68</v>
      </c>
      <c r="K29" s="88">
        <v>3</v>
      </c>
      <c r="L29" s="116" t="s">
        <v>1217</v>
      </c>
      <c r="M29" s="118" t="s">
        <v>2852</v>
      </c>
      <c r="N29" s="118" t="s">
        <v>2853</v>
      </c>
      <c r="O29" s="88"/>
      <c r="P29" s="94" t="s">
        <v>71</v>
      </c>
      <c r="Q29" s="116" t="s">
        <v>370</v>
      </c>
      <c r="R29" s="116" t="s">
        <v>60</v>
      </c>
      <c r="S29" s="116" t="s">
        <v>60</v>
      </c>
      <c r="T29" s="88">
        <f t="shared" ca="1" si="1"/>
        <v>63</v>
      </c>
      <c r="U29" s="116" t="s">
        <v>2854</v>
      </c>
      <c r="V29" s="95"/>
      <c r="W29" s="95"/>
      <c r="X29" s="177"/>
    </row>
    <row r="30" spans="1:28" s="97" customFormat="1" ht="18.600000000000001" hidden="1" customHeight="1">
      <c r="A30" s="88">
        <v>335</v>
      </c>
      <c r="B30" s="116" t="s">
        <v>2872</v>
      </c>
      <c r="C30" s="116" t="s">
        <v>2873</v>
      </c>
      <c r="D30" s="116" t="s">
        <v>2874</v>
      </c>
      <c r="E30" s="88"/>
      <c r="F30" s="88" t="str">
        <f t="shared" si="0"/>
        <v>GRELDINE APLACADOR ECO</v>
      </c>
      <c r="G30" s="90">
        <v>33018</v>
      </c>
      <c r="H30" s="116" t="s">
        <v>2802</v>
      </c>
      <c r="I30" s="115" t="s">
        <v>1222</v>
      </c>
      <c r="J30" s="116" t="s">
        <v>68</v>
      </c>
      <c r="K30" s="88">
        <v>3</v>
      </c>
      <c r="L30" s="116" t="s">
        <v>1217</v>
      </c>
      <c r="M30" s="116" t="s">
        <v>2875</v>
      </c>
      <c r="N30" s="93">
        <v>9107848120</v>
      </c>
      <c r="O30" s="88"/>
      <c r="P30" s="94" t="s">
        <v>71</v>
      </c>
      <c r="Q30" s="116" t="s">
        <v>72</v>
      </c>
      <c r="R30" s="116" t="s">
        <v>58</v>
      </c>
      <c r="S30" s="116" t="s">
        <v>59</v>
      </c>
      <c r="T30" s="88">
        <f t="shared" ca="1" si="1"/>
        <v>35</v>
      </c>
      <c r="U30" s="116" t="s">
        <v>2876</v>
      </c>
      <c r="V30" s="95"/>
      <c r="W30" s="95"/>
      <c r="X30" s="178"/>
      <c r="Y30" s="96"/>
      <c r="Z30" s="96"/>
      <c r="AA30" s="96"/>
      <c r="AB30" s="96"/>
    </row>
    <row r="31" spans="1:28" s="97" customFormat="1" ht="18.600000000000001" hidden="1" customHeight="1">
      <c r="A31" s="88">
        <v>336</v>
      </c>
      <c r="B31" s="115" t="s">
        <v>1018</v>
      </c>
      <c r="C31" s="115" t="s">
        <v>1856</v>
      </c>
      <c r="D31" s="115" t="s">
        <v>224</v>
      </c>
      <c r="E31" s="95"/>
      <c r="F31" s="88" t="str">
        <f t="shared" si="0"/>
        <v>MICHAEL JIMENA ENRIQUEZ</v>
      </c>
      <c r="G31" s="90">
        <v>27955</v>
      </c>
      <c r="H31" s="116" t="s">
        <v>2802</v>
      </c>
      <c r="I31" s="115" t="s">
        <v>1222</v>
      </c>
      <c r="J31" s="116" t="s">
        <v>68</v>
      </c>
      <c r="K31" s="88">
        <v>3</v>
      </c>
      <c r="L31" s="116" t="s">
        <v>183</v>
      </c>
      <c r="M31" s="118" t="s">
        <v>2957</v>
      </c>
      <c r="N31" s="118" t="s">
        <v>2958</v>
      </c>
      <c r="O31" s="88"/>
      <c r="P31" s="94" t="s">
        <v>71</v>
      </c>
      <c r="Q31" s="116" t="s">
        <v>127</v>
      </c>
      <c r="R31" s="115" t="s">
        <v>60</v>
      </c>
      <c r="S31" s="115" t="s">
        <v>59</v>
      </c>
      <c r="T31" s="88">
        <f t="shared" ca="1" si="1"/>
        <v>48</v>
      </c>
      <c r="U31" s="115" t="s">
        <v>2959</v>
      </c>
      <c r="V31" s="95"/>
      <c r="W31" s="95"/>
      <c r="X31" s="177"/>
    </row>
    <row r="32" spans="1:28" s="97" customFormat="1" ht="18.600000000000001" hidden="1" customHeight="1">
      <c r="A32" s="88">
        <v>337</v>
      </c>
      <c r="B32" s="116" t="s">
        <v>271</v>
      </c>
      <c r="C32" s="116" t="s">
        <v>2838</v>
      </c>
      <c r="D32" s="116" t="s">
        <v>3077</v>
      </c>
      <c r="E32" s="88"/>
      <c r="F32" s="88" t="str">
        <f t="shared" si="0"/>
        <v>MARIA TERESA OPENA ESCAÑO</v>
      </c>
      <c r="G32" s="90">
        <v>27665</v>
      </c>
      <c r="H32" s="116" t="s">
        <v>2802</v>
      </c>
      <c r="I32" s="115" t="s">
        <v>1222</v>
      </c>
      <c r="J32" s="116" t="s">
        <v>68</v>
      </c>
      <c r="K32" s="88">
        <v>3</v>
      </c>
      <c r="L32" s="116" t="s">
        <v>1215</v>
      </c>
      <c r="M32" s="118" t="s">
        <v>3078</v>
      </c>
      <c r="N32" s="117" t="s">
        <v>3079</v>
      </c>
      <c r="O32" s="88"/>
      <c r="P32" s="94" t="s">
        <v>71</v>
      </c>
      <c r="Q32" s="89" t="s">
        <v>114</v>
      </c>
      <c r="R32" s="116" t="s">
        <v>58</v>
      </c>
      <c r="S32" s="116" t="s">
        <v>60</v>
      </c>
      <c r="T32" s="88">
        <f t="shared" ca="1" si="1"/>
        <v>49</v>
      </c>
      <c r="U32" s="116" t="s">
        <v>3080</v>
      </c>
      <c r="V32" s="95"/>
      <c r="W32" s="95"/>
      <c r="X32" s="177"/>
    </row>
    <row r="33" spans="1:28" s="97" customFormat="1" ht="18.600000000000001" hidden="1" customHeight="1">
      <c r="A33" s="88">
        <v>338</v>
      </c>
      <c r="B33" s="101" t="s">
        <v>1018</v>
      </c>
      <c r="C33" s="101" t="s">
        <v>2008</v>
      </c>
      <c r="D33" s="101" t="s">
        <v>2341</v>
      </c>
      <c r="E33" s="120"/>
      <c r="F33" s="88" t="str">
        <f t="shared" si="0"/>
        <v>MICHAEL GONZAGA FAJARDO</v>
      </c>
      <c r="G33" s="119">
        <v>31008</v>
      </c>
      <c r="H33" s="116" t="s">
        <v>2802</v>
      </c>
      <c r="I33" s="115" t="s">
        <v>1222</v>
      </c>
      <c r="J33" s="116" t="s">
        <v>68</v>
      </c>
      <c r="K33" s="88">
        <v>3</v>
      </c>
      <c r="L33" s="104" t="s">
        <v>3135</v>
      </c>
      <c r="M33" s="101" t="s">
        <v>2881</v>
      </c>
      <c r="N33" s="101">
        <v>9392505895</v>
      </c>
      <c r="O33" s="101"/>
      <c r="P33" s="94" t="s">
        <v>71</v>
      </c>
      <c r="Q33" s="120" t="s">
        <v>370</v>
      </c>
      <c r="R33" s="101" t="s">
        <v>60</v>
      </c>
      <c r="S33" s="101" t="s">
        <v>60</v>
      </c>
      <c r="T33" s="88">
        <f t="shared" ca="1" si="1"/>
        <v>40</v>
      </c>
      <c r="U33" s="101" t="s">
        <v>2882</v>
      </c>
      <c r="V33" s="95"/>
      <c r="W33" s="95"/>
      <c r="X33" s="178"/>
      <c r="Y33" s="96"/>
      <c r="Z33" s="96"/>
      <c r="AA33" s="96"/>
      <c r="AB33" s="96"/>
    </row>
    <row r="34" spans="1:28" s="97" customFormat="1" ht="18.600000000000001" hidden="1" customHeight="1">
      <c r="A34" s="88">
        <v>339</v>
      </c>
      <c r="B34" s="101" t="s">
        <v>3056</v>
      </c>
      <c r="C34" s="101" t="s">
        <v>3057</v>
      </c>
      <c r="D34" s="101" t="s">
        <v>3058</v>
      </c>
      <c r="E34" s="101"/>
      <c r="F34" s="88" t="str">
        <f t="shared" si="0"/>
        <v>EUNICE MARJORIE MOSCA HAMTO</v>
      </c>
      <c r="G34" s="119">
        <v>34131</v>
      </c>
      <c r="H34" s="116" t="s">
        <v>2802</v>
      </c>
      <c r="I34" s="115" t="s">
        <v>1222</v>
      </c>
      <c r="J34" s="116" t="s">
        <v>68</v>
      </c>
      <c r="K34" s="88">
        <v>3</v>
      </c>
      <c r="L34" s="101" t="s">
        <v>1213</v>
      </c>
      <c r="M34" s="101" t="s">
        <v>3059</v>
      </c>
      <c r="N34" s="101">
        <v>9076739952</v>
      </c>
      <c r="O34" s="101"/>
      <c r="P34" s="94" t="s">
        <v>71</v>
      </c>
      <c r="Q34" s="101" t="s">
        <v>127</v>
      </c>
      <c r="R34" s="101" t="s">
        <v>60</v>
      </c>
      <c r="S34" s="101" t="s">
        <v>59</v>
      </c>
      <c r="T34" s="88">
        <f t="shared" ca="1" si="1"/>
        <v>32</v>
      </c>
      <c r="U34" s="101" t="s">
        <v>3060</v>
      </c>
      <c r="V34" s="95"/>
      <c r="W34" s="95"/>
      <c r="X34" s="178"/>
      <c r="Y34" s="96"/>
      <c r="Z34" s="96"/>
      <c r="AA34" s="96"/>
      <c r="AB34" s="96"/>
    </row>
    <row r="35" spans="1:28" s="97" customFormat="1" ht="18.600000000000001" hidden="1" customHeight="1">
      <c r="A35" s="88">
        <v>340</v>
      </c>
      <c r="B35" s="115" t="s">
        <v>2740</v>
      </c>
      <c r="C35" s="115" t="s">
        <v>1257</v>
      </c>
      <c r="D35" s="115" t="s">
        <v>789</v>
      </c>
      <c r="E35" s="95"/>
      <c r="F35" s="88" t="str">
        <f t="shared" si="0"/>
        <v>ALFREDO ALCANTARA HERNANDEZ</v>
      </c>
      <c r="G35" s="90">
        <v>22102</v>
      </c>
      <c r="H35" s="116" t="s">
        <v>2802</v>
      </c>
      <c r="I35" s="115" t="s">
        <v>1222</v>
      </c>
      <c r="J35" s="116" t="s">
        <v>68</v>
      </c>
      <c r="K35" s="88">
        <v>3</v>
      </c>
      <c r="L35" s="116" t="s">
        <v>1217</v>
      </c>
      <c r="M35" s="118" t="s">
        <v>2989</v>
      </c>
      <c r="N35" s="118" t="s">
        <v>2990</v>
      </c>
      <c r="O35" s="88"/>
      <c r="P35" s="94" t="s">
        <v>71</v>
      </c>
      <c r="Q35" s="89" t="s">
        <v>114</v>
      </c>
      <c r="R35" s="115" t="s">
        <v>60</v>
      </c>
      <c r="S35" s="115" t="s">
        <v>60</v>
      </c>
      <c r="T35" s="88">
        <f t="shared" ca="1" si="1"/>
        <v>64</v>
      </c>
      <c r="U35" s="115" t="s">
        <v>2991</v>
      </c>
      <c r="V35" s="95"/>
      <c r="W35" s="95"/>
      <c r="X35" s="177"/>
    </row>
    <row r="36" spans="1:28" s="97" customFormat="1" ht="18.600000000000001" hidden="1" customHeight="1">
      <c r="A36" s="88">
        <v>341</v>
      </c>
      <c r="B36" s="101" t="s">
        <v>2837</v>
      </c>
      <c r="C36" s="101" t="s">
        <v>2838</v>
      </c>
      <c r="D36" s="101" t="s">
        <v>429</v>
      </c>
      <c r="E36" s="101"/>
      <c r="F36" s="88" t="str">
        <f t="shared" si="0"/>
        <v>WEICHIEN GJIE OPENA JAVIER</v>
      </c>
      <c r="G36" s="119">
        <v>36440</v>
      </c>
      <c r="H36" s="116" t="s">
        <v>2802</v>
      </c>
      <c r="I36" s="115" t="s">
        <v>1222</v>
      </c>
      <c r="J36" s="116" t="s">
        <v>68</v>
      </c>
      <c r="K36" s="88">
        <v>3</v>
      </c>
      <c r="L36" s="104" t="s">
        <v>3135</v>
      </c>
      <c r="M36" s="101" t="s">
        <v>2839</v>
      </c>
      <c r="N36" s="101">
        <v>9206792666</v>
      </c>
      <c r="O36" s="101"/>
      <c r="P36" s="94" t="s">
        <v>71</v>
      </c>
      <c r="Q36" s="101" t="s">
        <v>72</v>
      </c>
      <c r="R36" s="101" t="s">
        <v>58</v>
      </c>
      <c r="S36" s="101" t="s">
        <v>59</v>
      </c>
      <c r="T36" s="88">
        <f t="shared" ca="1" si="1"/>
        <v>25</v>
      </c>
      <c r="U36" s="101" t="s">
        <v>2840</v>
      </c>
      <c r="V36" s="95"/>
      <c r="W36" s="95"/>
      <c r="X36" s="178"/>
      <c r="Y36" s="96"/>
      <c r="Z36" s="96"/>
      <c r="AA36" s="96"/>
      <c r="AB36" s="96"/>
    </row>
    <row r="37" spans="1:28" s="97" customFormat="1" ht="18.600000000000001" hidden="1" customHeight="1">
      <c r="A37" s="88">
        <v>342</v>
      </c>
      <c r="B37" s="116" t="s">
        <v>623</v>
      </c>
      <c r="C37" s="116" t="s">
        <v>3118</v>
      </c>
      <c r="D37" s="116" t="s">
        <v>1623</v>
      </c>
      <c r="E37" s="88"/>
      <c r="F37" s="88" t="str">
        <f t="shared" si="0"/>
        <v>JOSEPHINE MACAPAGAT LACABA</v>
      </c>
      <c r="G37" s="90">
        <v>28137</v>
      </c>
      <c r="H37" s="116" t="s">
        <v>2802</v>
      </c>
      <c r="I37" s="115" t="s">
        <v>1222</v>
      </c>
      <c r="J37" s="116" t="s">
        <v>68</v>
      </c>
      <c r="K37" s="88">
        <v>3</v>
      </c>
      <c r="L37" s="115" t="s">
        <v>1215</v>
      </c>
      <c r="M37" s="118" t="s">
        <v>3119</v>
      </c>
      <c r="N37" s="118" t="s">
        <v>3120</v>
      </c>
      <c r="O37" s="88"/>
      <c r="P37" s="94" t="s">
        <v>71</v>
      </c>
      <c r="Q37" s="116" t="s">
        <v>127</v>
      </c>
      <c r="R37" s="116" t="s">
        <v>58</v>
      </c>
      <c r="S37" s="116" t="s">
        <v>59</v>
      </c>
      <c r="T37" s="88">
        <f t="shared" ca="1" si="1"/>
        <v>48</v>
      </c>
      <c r="U37" s="116" t="s">
        <v>3121</v>
      </c>
      <c r="V37" s="95"/>
      <c r="W37" s="95"/>
      <c r="X37" s="177"/>
    </row>
    <row r="38" spans="1:28" s="97" customFormat="1" ht="18.600000000000001" hidden="1" customHeight="1">
      <c r="A38" s="88">
        <v>343</v>
      </c>
      <c r="B38" s="116" t="s">
        <v>2859</v>
      </c>
      <c r="C38" s="122" t="s">
        <v>1738</v>
      </c>
      <c r="D38" s="116" t="s">
        <v>2860</v>
      </c>
      <c r="E38" s="123"/>
      <c r="F38" s="88" t="str">
        <f t="shared" si="0"/>
        <v>BENEDICTO FELIX LACHICA</v>
      </c>
      <c r="G38" s="90">
        <v>26795</v>
      </c>
      <c r="H38" s="116" t="s">
        <v>2802</v>
      </c>
      <c r="I38" s="115" t="s">
        <v>1222</v>
      </c>
      <c r="J38" s="116" t="s">
        <v>68</v>
      </c>
      <c r="K38" s="88">
        <v>3</v>
      </c>
      <c r="L38" s="116" t="s">
        <v>1215</v>
      </c>
      <c r="M38" s="116" t="s">
        <v>2861</v>
      </c>
      <c r="N38" s="93">
        <v>9471093031</v>
      </c>
      <c r="O38" s="88"/>
      <c r="P38" s="94" t="s">
        <v>71</v>
      </c>
      <c r="Q38" s="116" t="s">
        <v>370</v>
      </c>
      <c r="R38" s="116" t="s">
        <v>60</v>
      </c>
      <c r="S38" s="116" t="s">
        <v>59</v>
      </c>
      <c r="T38" s="88">
        <f t="shared" ca="1" si="1"/>
        <v>52</v>
      </c>
      <c r="U38" s="116" t="s">
        <v>2862</v>
      </c>
      <c r="V38" s="95"/>
      <c r="W38" s="95"/>
      <c r="X38" s="178"/>
      <c r="Y38" s="96"/>
      <c r="Z38" s="96"/>
      <c r="AA38" s="96"/>
      <c r="AB38" s="96"/>
    </row>
    <row r="39" spans="1:28" s="97" customFormat="1" ht="18.600000000000001" hidden="1" customHeight="1">
      <c r="A39" s="88">
        <v>344</v>
      </c>
      <c r="B39" s="124" t="s">
        <v>2855</v>
      </c>
      <c r="C39" s="124" t="s">
        <v>1307</v>
      </c>
      <c r="D39" s="124" t="s">
        <v>2856</v>
      </c>
      <c r="E39" s="124"/>
      <c r="F39" s="88" t="str">
        <f t="shared" si="0"/>
        <v>MAR LUMBRES LAGRIMAS</v>
      </c>
      <c r="G39" s="125">
        <v>30171</v>
      </c>
      <c r="H39" s="124" t="s">
        <v>2802</v>
      </c>
      <c r="I39" s="124" t="s">
        <v>1222</v>
      </c>
      <c r="J39" s="124" t="s">
        <v>68</v>
      </c>
      <c r="K39" s="124">
        <v>3</v>
      </c>
      <c r="L39" s="104" t="s">
        <v>3135</v>
      </c>
      <c r="M39" s="124" t="s">
        <v>2857</v>
      </c>
      <c r="N39" s="124">
        <v>9127023436</v>
      </c>
      <c r="O39" s="124"/>
      <c r="P39" s="94" t="s">
        <v>71</v>
      </c>
      <c r="Q39" s="124" t="s">
        <v>133</v>
      </c>
      <c r="R39" s="124" t="s">
        <v>60</v>
      </c>
      <c r="S39" s="124" t="s">
        <v>59</v>
      </c>
      <c r="T39" s="88">
        <f t="shared" ca="1" si="1"/>
        <v>42</v>
      </c>
      <c r="U39" s="124" t="s">
        <v>2858</v>
      </c>
      <c r="V39" s="126"/>
      <c r="W39" s="126"/>
      <c r="X39" s="177"/>
    </row>
    <row r="40" spans="1:28" s="97" customFormat="1" ht="18.600000000000001" hidden="1" customHeight="1">
      <c r="A40" s="88">
        <v>345</v>
      </c>
      <c r="B40" s="101" t="s">
        <v>2891</v>
      </c>
      <c r="C40" s="101" t="s">
        <v>1307</v>
      </c>
      <c r="D40" s="101" t="s">
        <v>2856</v>
      </c>
      <c r="E40" s="101"/>
      <c r="F40" s="88" t="str">
        <f t="shared" si="0"/>
        <v>TIRSO LUMBRES LAGRIMAS</v>
      </c>
      <c r="G40" s="119">
        <v>30945</v>
      </c>
      <c r="H40" s="116" t="s">
        <v>2802</v>
      </c>
      <c r="I40" s="115" t="s">
        <v>1222</v>
      </c>
      <c r="J40" s="116" t="s">
        <v>68</v>
      </c>
      <c r="K40" s="88">
        <v>3</v>
      </c>
      <c r="L40" s="104" t="s">
        <v>3135</v>
      </c>
      <c r="M40" s="101" t="s">
        <v>2892</v>
      </c>
      <c r="N40" s="101">
        <v>9109141869</v>
      </c>
      <c r="O40" s="101"/>
      <c r="P40" s="94" t="s">
        <v>71</v>
      </c>
      <c r="Q40" s="101" t="s">
        <v>133</v>
      </c>
      <c r="R40" s="101" t="s">
        <v>60</v>
      </c>
      <c r="S40" s="101" t="s">
        <v>60</v>
      </c>
      <c r="T40" s="88">
        <f t="shared" ca="1" si="1"/>
        <v>40</v>
      </c>
      <c r="U40" s="101" t="s">
        <v>2893</v>
      </c>
      <c r="V40" s="95"/>
      <c r="W40" s="95"/>
      <c r="X40" s="178"/>
      <c r="Y40" s="96"/>
      <c r="Z40" s="96"/>
      <c r="AA40" s="96"/>
      <c r="AB40" s="96"/>
    </row>
    <row r="41" spans="1:28" s="97" customFormat="1" ht="18.600000000000001" hidden="1" customHeight="1">
      <c r="A41" s="88">
        <v>346</v>
      </c>
      <c r="B41" s="101" t="s">
        <v>3093</v>
      </c>
      <c r="C41" s="101" t="s">
        <v>2897</v>
      </c>
      <c r="D41" s="101" t="s">
        <v>1449</v>
      </c>
      <c r="E41" s="101"/>
      <c r="F41" s="88" t="str">
        <f t="shared" si="0"/>
        <v>MARTINA MARGARITA TAPIA LAT</v>
      </c>
      <c r="G41" s="119">
        <v>32926</v>
      </c>
      <c r="H41" s="116" t="s">
        <v>2802</v>
      </c>
      <c r="I41" s="115" t="s">
        <v>1222</v>
      </c>
      <c r="J41" s="116" t="s">
        <v>68</v>
      </c>
      <c r="K41" s="88">
        <v>3</v>
      </c>
      <c r="L41" s="101" t="s">
        <v>1215</v>
      </c>
      <c r="M41" s="101" t="s">
        <v>3094</v>
      </c>
      <c r="N41" s="101">
        <v>9615493123</v>
      </c>
      <c r="O41" s="101"/>
      <c r="P41" s="94" t="s">
        <v>71</v>
      </c>
      <c r="Q41" s="101" t="s">
        <v>551</v>
      </c>
      <c r="R41" s="101" t="s">
        <v>58</v>
      </c>
      <c r="S41" s="101" t="s">
        <v>60</v>
      </c>
      <c r="T41" s="88">
        <f t="shared" ca="1" si="1"/>
        <v>35</v>
      </c>
      <c r="U41" s="101" t="s">
        <v>3095</v>
      </c>
      <c r="V41" s="95"/>
      <c r="W41" s="95"/>
      <c r="X41" s="178"/>
      <c r="Y41" s="96"/>
      <c r="Z41" s="96"/>
      <c r="AA41" s="96"/>
      <c r="AB41" s="96"/>
    </row>
    <row r="42" spans="1:28" s="97" customFormat="1" ht="18.600000000000001" hidden="1" customHeight="1">
      <c r="A42" s="88">
        <v>347</v>
      </c>
      <c r="B42" s="101" t="s">
        <v>3063</v>
      </c>
      <c r="C42" s="101" t="s">
        <v>2830</v>
      </c>
      <c r="D42" s="101" t="s">
        <v>3064</v>
      </c>
      <c r="E42" s="101"/>
      <c r="F42" s="88" t="str">
        <f t="shared" si="0"/>
        <v>ERICA MAE PIÑERO LIMONERAS</v>
      </c>
      <c r="G42" s="119">
        <v>37205</v>
      </c>
      <c r="H42" s="116" t="s">
        <v>2802</v>
      </c>
      <c r="I42" s="115" t="s">
        <v>1222</v>
      </c>
      <c r="J42" s="116" t="s">
        <v>68</v>
      </c>
      <c r="K42" s="88">
        <v>3</v>
      </c>
      <c r="L42" s="101" t="s">
        <v>1217</v>
      </c>
      <c r="M42" s="102" t="s">
        <v>3065</v>
      </c>
      <c r="N42" s="102" t="s">
        <v>3066</v>
      </c>
      <c r="O42" s="101"/>
      <c r="P42" s="94" t="s">
        <v>71</v>
      </c>
      <c r="Q42" s="116" t="s">
        <v>72</v>
      </c>
      <c r="R42" s="101" t="s">
        <v>58</v>
      </c>
      <c r="S42" s="101" t="s">
        <v>59</v>
      </c>
      <c r="T42" s="88">
        <f t="shared" ca="1" si="1"/>
        <v>23</v>
      </c>
      <c r="U42" s="101" t="s">
        <v>3067</v>
      </c>
      <c r="V42" s="95"/>
      <c r="W42" s="95"/>
      <c r="X42" s="177"/>
    </row>
    <row r="43" spans="1:28" s="97" customFormat="1" ht="18.600000000000001" hidden="1" customHeight="1">
      <c r="A43" s="88">
        <v>348</v>
      </c>
      <c r="B43" s="115" t="s">
        <v>3017</v>
      </c>
      <c r="C43" s="115" t="s">
        <v>3018</v>
      </c>
      <c r="D43" s="115" t="s">
        <v>3019</v>
      </c>
      <c r="E43" s="95"/>
      <c r="F43" s="88" t="str">
        <f t="shared" si="0"/>
        <v>MA. MELODY CEDENIO LORICA</v>
      </c>
      <c r="G43" s="127">
        <v>33805</v>
      </c>
      <c r="H43" s="116" t="s">
        <v>2802</v>
      </c>
      <c r="I43" s="115" t="s">
        <v>1222</v>
      </c>
      <c r="J43" s="116" t="s">
        <v>68</v>
      </c>
      <c r="K43" s="88">
        <v>3</v>
      </c>
      <c r="L43" s="101" t="s">
        <v>183</v>
      </c>
      <c r="M43" s="117" t="s">
        <v>3020</v>
      </c>
      <c r="N43" s="117" t="s">
        <v>3021</v>
      </c>
      <c r="O43" s="95"/>
      <c r="P43" s="94" t="s">
        <v>71</v>
      </c>
      <c r="Q43" s="116" t="s">
        <v>127</v>
      </c>
      <c r="R43" s="115" t="s">
        <v>58</v>
      </c>
      <c r="S43" s="115" t="s">
        <v>59</v>
      </c>
      <c r="T43" s="88">
        <f t="shared" ca="1" si="1"/>
        <v>32</v>
      </c>
      <c r="U43" s="115" t="s">
        <v>3022</v>
      </c>
      <c r="V43" s="128"/>
      <c r="W43" s="128"/>
      <c r="X43" s="177"/>
    </row>
    <row r="44" spans="1:28" s="97" customFormat="1" ht="18.600000000000001" hidden="1" customHeight="1">
      <c r="A44" s="88">
        <v>349</v>
      </c>
      <c r="B44" s="116" t="s">
        <v>353</v>
      </c>
      <c r="C44" s="116" t="s">
        <v>224</v>
      </c>
      <c r="D44" s="116" t="s">
        <v>1307</v>
      </c>
      <c r="E44" s="88"/>
      <c r="F44" s="88" t="str">
        <f t="shared" si="0"/>
        <v>ESTRELLA ENRIQUEZ LUMBRES</v>
      </c>
      <c r="G44" s="90">
        <v>25055</v>
      </c>
      <c r="H44" s="116" t="s">
        <v>2802</v>
      </c>
      <c r="I44" s="115" t="s">
        <v>1222</v>
      </c>
      <c r="J44" s="116" t="s">
        <v>68</v>
      </c>
      <c r="K44" s="88">
        <v>3</v>
      </c>
      <c r="L44" s="116" t="s">
        <v>1217</v>
      </c>
      <c r="M44" s="118" t="s">
        <v>3115</v>
      </c>
      <c r="N44" s="118" t="s">
        <v>3116</v>
      </c>
      <c r="O44" s="88"/>
      <c r="P44" s="94" t="s">
        <v>71</v>
      </c>
      <c r="Q44" s="89" t="s">
        <v>114</v>
      </c>
      <c r="R44" s="116" t="s">
        <v>58</v>
      </c>
      <c r="S44" s="116" t="s">
        <v>60</v>
      </c>
      <c r="T44" s="88">
        <f t="shared" ca="1" si="1"/>
        <v>56</v>
      </c>
      <c r="U44" s="116" t="s">
        <v>3117</v>
      </c>
      <c r="V44" s="95"/>
      <c r="W44" s="95"/>
      <c r="X44" s="177"/>
    </row>
    <row r="45" spans="1:28" s="97" customFormat="1" ht="18.600000000000001" hidden="1" customHeight="1">
      <c r="A45" s="88">
        <v>350</v>
      </c>
      <c r="B45" s="116" t="s">
        <v>2960</v>
      </c>
      <c r="C45" s="116" t="s">
        <v>2169</v>
      </c>
      <c r="D45" s="116" t="s">
        <v>2961</v>
      </c>
      <c r="E45" s="88"/>
      <c r="F45" s="88" t="str">
        <f t="shared" si="0"/>
        <v>FERDINAND AUSTRIA MACARUBBO</v>
      </c>
      <c r="G45" s="90">
        <v>21005</v>
      </c>
      <c r="H45" s="116" t="s">
        <v>2802</v>
      </c>
      <c r="I45" s="115" t="s">
        <v>1222</v>
      </c>
      <c r="J45" s="116" t="s">
        <v>68</v>
      </c>
      <c r="K45" s="88">
        <v>3</v>
      </c>
      <c r="L45" s="116" t="s">
        <v>683</v>
      </c>
      <c r="M45" s="88">
        <v>1603</v>
      </c>
      <c r="N45" s="93">
        <v>9302105762</v>
      </c>
      <c r="O45" s="88"/>
      <c r="P45" s="94" t="s">
        <v>71</v>
      </c>
      <c r="Q45" s="116" t="s">
        <v>370</v>
      </c>
      <c r="R45" s="116" t="s">
        <v>60</v>
      </c>
      <c r="S45" s="116" t="s">
        <v>60</v>
      </c>
      <c r="T45" s="88">
        <f t="shared" ca="1" si="1"/>
        <v>67</v>
      </c>
      <c r="U45" s="116" t="s">
        <v>2962</v>
      </c>
      <c r="V45" s="95"/>
      <c r="W45" s="95"/>
      <c r="X45" s="178"/>
      <c r="Y45" s="96"/>
      <c r="Z45" s="96"/>
      <c r="AA45" s="96"/>
      <c r="AB45" s="96"/>
    </row>
    <row r="46" spans="1:28" s="97" customFormat="1" ht="18.600000000000001" hidden="1" customHeight="1">
      <c r="A46" s="88">
        <v>351</v>
      </c>
      <c r="B46" s="115" t="s">
        <v>2931</v>
      </c>
      <c r="C46" s="115" t="s">
        <v>988</v>
      </c>
      <c r="D46" s="115" t="s">
        <v>277</v>
      </c>
      <c r="E46" s="95"/>
      <c r="F46" s="88" t="str">
        <f t="shared" si="0"/>
        <v>CHRISTIAN CARLO CARANDANG MAGPANTAY</v>
      </c>
      <c r="G46" s="90">
        <v>35400</v>
      </c>
      <c r="H46" s="116" t="s">
        <v>2802</v>
      </c>
      <c r="I46" s="115" t="s">
        <v>1222</v>
      </c>
      <c r="J46" s="116" t="s">
        <v>68</v>
      </c>
      <c r="K46" s="88">
        <v>3</v>
      </c>
      <c r="L46" s="104" t="s">
        <v>3135</v>
      </c>
      <c r="M46" s="118" t="s">
        <v>2932</v>
      </c>
      <c r="N46" s="118" t="s">
        <v>2933</v>
      </c>
      <c r="O46" s="88"/>
      <c r="P46" s="94" t="s">
        <v>71</v>
      </c>
      <c r="Q46" s="89" t="s">
        <v>114</v>
      </c>
      <c r="R46" s="115" t="s">
        <v>60</v>
      </c>
      <c r="S46" s="115" t="s">
        <v>59</v>
      </c>
      <c r="T46" s="88">
        <f t="shared" ca="1" si="1"/>
        <v>28</v>
      </c>
      <c r="U46" s="115" t="s">
        <v>2934</v>
      </c>
      <c r="V46" s="95"/>
      <c r="W46" s="95"/>
      <c r="X46" s="177"/>
    </row>
    <row r="47" spans="1:28" s="97" customFormat="1" ht="18.600000000000001" hidden="1" customHeight="1">
      <c r="A47" s="88">
        <v>352</v>
      </c>
      <c r="B47" s="115" t="s">
        <v>2920</v>
      </c>
      <c r="C47" s="115" t="s">
        <v>988</v>
      </c>
      <c r="D47" s="115" t="s">
        <v>277</v>
      </c>
      <c r="E47" s="95"/>
      <c r="F47" s="88" t="str">
        <f t="shared" si="0"/>
        <v>FELINA CARANDANG MAGPANTAY</v>
      </c>
      <c r="G47" s="90">
        <v>25306</v>
      </c>
      <c r="H47" s="116" t="s">
        <v>2802</v>
      </c>
      <c r="I47" s="115" t="s">
        <v>1222</v>
      </c>
      <c r="J47" s="116" t="s">
        <v>68</v>
      </c>
      <c r="K47" s="88">
        <v>3</v>
      </c>
      <c r="L47" s="88" t="s">
        <v>231</v>
      </c>
      <c r="M47" s="118" t="s">
        <v>2921</v>
      </c>
      <c r="N47" s="118" t="s">
        <v>2922</v>
      </c>
      <c r="O47" s="88"/>
      <c r="P47" s="94" t="s">
        <v>71</v>
      </c>
      <c r="Q47" s="116" t="s">
        <v>72</v>
      </c>
      <c r="R47" s="115" t="s">
        <v>58</v>
      </c>
      <c r="S47" s="115" t="s">
        <v>60</v>
      </c>
      <c r="T47" s="88">
        <f t="shared" ca="1" si="1"/>
        <v>56</v>
      </c>
      <c r="U47" s="115" t="s">
        <v>2923</v>
      </c>
      <c r="V47" s="95"/>
      <c r="W47" s="95"/>
      <c r="X47" s="177"/>
    </row>
    <row r="48" spans="1:28" s="97" customFormat="1" ht="18.600000000000001" hidden="1" customHeight="1">
      <c r="A48" s="88">
        <v>353</v>
      </c>
      <c r="B48" s="101" t="s">
        <v>3009</v>
      </c>
      <c r="C48" s="101" t="s">
        <v>1416</v>
      </c>
      <c r="D48" s="101" t="s">
        <v>277</v>
      </c>
      <c r="E48" s="101"/>
      <c r="F48" s="88" t="str">
        <f t="shared" si="0"/>
        <v>MARIFE PIAMONTE MAGPANTAY</v>
      </c>
      <c r="G48" s="119">
        <v>30388</v>
      </c>
      <c r="H48" s="116" t="s">
        <v>2802</v>
      </c>
      <c r="I48" s="115" t="s">
        <v>1222</v>
      </c>
      <c r="J48" s="116" t="s">
        <v>68</v>
      </c>
      <c r="K48" s="88">
        <v>3</v>
      </c>
      <c r="L48" s="101" t="s">
        <v>1217</v>
      </c>
      <c r="M48" s="101" t="s">
        <v>3010</v>
      </c>
      <c r="N48" s="101">
        <v>9289374014</v>
      </c>
      <c r="O48" s="101"/>
      <c r="P48" s="94" t="s">
        <v>71</v>
      </c>
      <c r="Q48" s="101" t="s">
        <v>551</v>
      </c>
      <c r="R48" s="101" t="s">
        <v>58</v>
      </c>
      <c r="S48" s="101" t="s">
        <v>60</v>
      </c>
      <c r="T48" s="88">
        <f t="shared" ca="1" si="1"/>
        <v>42</v>
      </c>
      <c r="U48" s="101" t="s">
        <v>3011</v>
      </c>
      <c r="V48" s="95"/>
      <c r="W48" s="95"/>
      <c r="X48" s="178"/>
      <c r="Y48" s="96"/>
      <c r="Z48" s="96"/>
      <c r="AA48" s="96"/>
      <c r="AB48" s="96"/>
    </row>
    <row r="49" spans="1:28" s="97" customFormat="1" ht="18.600000000000001" hidden="1" customHeight="1">
      <c r="A49" s="88">
        <v>354</v>
      </c>
      <c r="B49" s="101" t="s">
        <v>2896</v>
      </c>
      <c r="C49" s="101" t="s">
        <v>949</v>
      </c>
      <c r="D49" s="101" t="s">
        <v>277</v>
      </c>
      <c r="E49" s="101"/>
      <c r="F49" s="88" t="str">
        <f t="shared" si="0"/>
        <v>FLOR REYES MAGPANTAY</v>
      </c>
      <c r="G49" s="119">
        <v>22291</v>
      </c>
      <c r="H49" s="116" t="s">
        <v>2802</v>
      </c>
      <c r="I49" s="115" t="s">
        <v>1222</v>
      </c>
      <c r="J49" s="116" t="s">
        <v>68</v>
      </c>
      <c r="K49" s="88">
        <v>3</v>
      </c>
      <c r="L49" s="101" t="s">
        <v>1215</v>
      </c>
      <c r="M49" s="101" t="s">
        <v>2894</v>
      </c>
      <c r="N49" s="101">
        <v>9108347593</v>
      </c>
      <c r="O49" s="101"/>
      <c r="P49" s="94" t="s">
        <v>71</v>
      </c>
      <c r="Q49" s="101" t="s">
        <v>133</v>
      </c>
      <c r="R49" s="101" t="s">
        <v>60</v>
      </c>
      <c r="S49" s="101" t="s">
        <v>60</v>
      </c>
      <c r="T49" s="88">
        <f t="shared" ca="1" si="1"/>
        <v>64</v>
      </c>
      <c r="U49" s="101" t="s">
        <v>2895</v>
      </c>
      <c r="V49" s="95"/>
      <c r="W49" s="95"/>
      <c r="X49" s="178"/>
      <c r="Y49" s="96"/>
      <c r="Z49" s="96"/>
      <c r="AA49" s="96"/>
      <c r="AB49" s="96"/>
    </row>
    <row r="50" spans="1:28" s="97" customFormat="1" ht="18.600000000000001" hidden="1" customHeight="1">
      <c r="A50" s="88">
        <v>355</v>
      </c>
      <c r="B50" s="115" t="s">
        <v>2743</v>
      </c>
      <c r="C50" s="115" t="s">
        <v>2952</v>
      </c>
      <c r="D50" s="115" t="s">
        <v>2953</v>
      </c>
      <c r="E50" s="95"/>
      <c r="F50" s="88" t="str">
        <f t="shared" si="0"/>
        <v>MARY ROSE GOZA MALLARE</v>
      </c>
      <c r="G50" s="127">
        <v>37355</v>
      </c>
      <c r="H50" s="116" t="s">
        <v>2802</v>
      </c>
      <c r="I50" s="115" t="s">
        <v>1222</v>
      </c>
      <c r="J50" s="116" t="s">
        <v>68</v>
      </c>
      <c r="K50" s="88">
        <v>3</v>
      </c>
      <c r="L50" s="101" t="s">
        <v>1217</v>
      </c>
      <c r="M50" s="102" t="s">
        <v>2954</v>
      </c>
      <c r="N50" s="102" t="s">
        <v>2955</v>
      </c>
      <c r="O50" s="101"/>
      <c r="P50" s="94" t="s">
        <v>71</v>
      </c>
      <c r="Q50" s="89" t="s">
        <v>114</v>
      </c>
      <c r="R50" s="115" t="s">
        <v>58</v>
      </c>
      <c r="S50" s="115" t="s">
        <v>59</v>
      </c>
      <c r="T50" s="88">
        <f t="shared" ca="1" si="1"/>
        <v>23</v>
      </c>
      <c r="U50" s="115" t="s">
        <v>2956</v>
      </c>
      <c r="V50" s="95"/>
      <c r="W50" s="95"/>
      <c r="X50" s="177"/>
    </row>
    <row r="51" spans="1:28" s="97" customFormat="1" ht="18.600000000000001" hidden="1" customHeight="1">
      <c r="A51" s="88">
        <v>356</v>
      </c>
      <c r="B51" s="101" t="s">
        <v>1892</v>
      </c>
      <c r="C51" s="101" t="s">
        <v>2738</v>
      </c>
      <c r="D51" s="101" t="s">
        <v>2904</v>
      </c>
      <c r="E51" s="101"/>
      <c r="F51" s="88" t="str">
        <f t="shared" si="0"/>
        <v>ROSEMARIE DE JESUS MASANGCAY</v>
      </c>
      <c r="G51" s="119">
        <v>30000</v>
      </c>
      <c r="H51" s="116" t="s">
        <v>2802</v>
      </c>
      <c r="I51" s="115" t="s">
        <v>1222</v>
      </c>
      <c r="J51" s="116" t="s">
        <v>68</v>
      </c>
      <c r="K51" s="88">
        <v>3</v>
      </c>
      <c r="L51" s="101" t="s">
        <v>1215</v>
      </c>
      <c r="M51" s="101" t="s">
        <v>2905</v>
      </c>
      <c r="N51" s="101">
        <v>9493340552</v>
      </c>
      <c r="O51" s="101"/>
      <c r="P51" s="94" t="s">
        <v>71</v>
      </c>
      <c r="Q51" s="101" t="s">
        <v>72</v>
      </c>
      <c r="R51" s="101" t="s">
        <v>58</v>
      </c>
      <c r="S51" s="101" t="s">
        <v>60</v>
      </c>
      <c r="T51" s="88">
        <f t="shared" ca="1" si="1"/>
        <v>43</v>
      </c>
      <c r="U51" s="101" t="s">
        <v>2906</v>
      </c>
      <c r="V51" s="95"/>
      <c r="W51" s="95"/>
      <c r="X51" s="178"/>
      <c r="Y51" s="96"/>
      <c r="Z51" s="96"/>
      <c r="AA51" s="96"/>
      <c r="AB51" s="96"/>
    </row>
    <row r="52" spans="1:28" s="97" customFormat="1" ht="18.600000000000001" hidden="1" customHeight="1">
      <c r="A52" s="88">
        <v>357</v>
      </c>
      <c r="B52" s="116" t="s">
        <v>2799</v>
      </c>
      <c r="C52" s="116" t="s">
        <v>2800</v>
      </c>
      <c r="D52" s="116" t="s">
        <v>2801</v>
      </c>
      <c r="E52" s="88"/>
      <c r="F52" s="88" t="str">
        <f t="shared" si="0"/>
        <v>WILFREDO NAZARETH MATIENZO</v>
      </c>
      <c r="G52" s="90">
        <v>26759</v>
      </c>
      <c r="H52" s="116" t="s">
        <v>2802</v>
      </c>
      <c r="I52" s="115" t="s">
        <v>1222</v>
      </c>
      <c r="J52" s="116" t="s">
        <v>68</v>
      </c>
      <c r="K52" s="88">
        <v>3</v>
      </c>
      <c r="L52" s="104" t="s">
        <v>3135</v>
      </c>
      <c r="M52" s="118" t="s">
        <v>2803</v>
      </c>
      <c r="N52" s="118" t="s">
        <v>2804</v>
      </c>
      <c r="O52" s="88"/>
      <c r="P52" s="94" t="s">
        <v>71</v>
      </c>
      <c r="Q52" s="116" t="s">
        <v>370</v>
      </c>
      <c r="R52" s="116" t="s">
        <v>60</v>
      </c>
      <c r="S52" s="116" t="s">
        <v>60</v>
      </c>
      <c r="T52" s="88">
        <f t="shared" ca="1" si="1"/>
        <v>52</v>
      </c>
      <c r="U52" s="116" t="s">
        <v>2805</v>
      </c>
      <c r="V52" s="95"/>
      <c r="W52" s="95"/>
      <c r="X52" s="177"/>
    </row>
    <row r="53" spans="1:28" s="97" customFormat="1" ht="18.600000000000001" hidden="1" customHeight="1">
      <c r="A53" s="88">
        <v>358</v>
      </c>
      <c r="B53" s="101" t="s">
        <v>2752</v>
      </c>
      <c r="C53" s="101" t="s">
        <v>3033</v>
      </c>
      <c r="D53" s="101" t="s">
        <v>3034</v>
      </c>
      <c r="E53" s="101" t="s">
        <v>1212</v>
      </c>
      <c r="F53" s="88" t="str">
        <f t="shared" si="0"/>
        <v>BAYANI ABRIGO MAURICIO</v>
      </c>
      <c r="G53" s="119">
        <v>29549</v>
      </c>
      <c r="H53" s="116" t="s">
        <v>2802</v>
      </c>
      <c r="I53" s="115" t="s">
        <v>1222</v>
      </c>
      <c r="J53" s="116" t="s">
        <v>68</v>
      </c>
      <c r="K53" s="88">
        <v>3</v>
      </c>
      <c r="L53" s="88" t="s">
        <v>231</v>
      </c>
      <c r="M53" s="101" t="s">
        <v>3035</v>
      </c>
      <c r="N53" s="101">
        <v>9999553116</v>
      </c>
      <c r="O53" s="101"/>
      <c r="P53" s="94" t="s">
        <v>71</v>
      </c>
      <c r="Q53" s="101" t="s">
        <v>72</v>
      </c>
      <c r="R53" s="101" t="s">
        <v>60</v>
      </c>
      <c r="S53" s="101" t="s">
        <v>60</v>
      </c>
      <c r="T53" s="88">
        <f t="shared" ca="1" si="1"/>
        <v>44</v>
      </c>
      <c r="U53" s="101" t="s">
        <v>3036</v>
      </c>
      <c r="V53" s="95"/>
      <c r="W53" s="95"/>
      <c r="X53" s="178"/>
      <c r="Y53" s="96"/>
      <c r="Z53" s="96"/>
      <c r="AA53" s="96"/>
      <c r="AB53" s="96"/>
    </row>
    <row r="54" spans="1:28" s="97" customFormat="1" ht="18.600000000000001" hidden="1" customHeight="1">
      <c r="A54" s="88">
        <v>359</v>
      </c>
      <c r="B54" s="115" t="s">
        <v>1045</v>
      </c>
      <c r="C54" s="115" t="s">
        <v>2939</v>
      </c>
      <c r="D54" s="115" t="s">
        <v>2940</v>
      </c>
      <c r="E54" s="95"/>
      <c r="F54" s="88" t="str">
        <f t="shared" si="0"/>
        <v>ELIZABETH DELOS ANGELES MENDAÑO</v>
      </c>
      <c r="G54" s="127">
        <v>29689</v>
      </c>
      <c r="H54" s="116" t="s">
        <v>2802</v>
      </c>
      <c r="I54" s="115" t="s">
        <v>1222</v>
      </c>
      <c r="J54" s="116" t="s">
        <v>68</v>
      </c>
      <c r="K54" s="88">
        <v>3</v>
      </c>
      <c r="L54" s="115" t="s">
        <v>1215</v>
      </c>
      <c r="M54" s="117" t="s">
        <v>2941</v>
      </c>
      <c r="N54" s="117" t="s">
        <v>2942</v>
      </c>
      <c r="O54" s="95"/>
      <c r="P54" s="94" t="s">
        <v>71</v>
      </c>
      <c r="Q54" s="89" t="s">
        <v>114</v>
      </c>
      <c r="R54" s="115" t="s">
        <v>58</v>
      </c>
      <c r="S54" s="115" t="s">
        <v>60</v>
      </c>
      <c r="T54" s="88">
        <f t="shared" ca="1" si="1"/>
        <v>44</v>
      </c>
      <c r="U54" s="115" t="s">
        <v>2943</v>
      </c>
      <c r="V54" s="95"/>
      <c r="W54" s="95"/>
      <c r="X54" s="177"/>
    </row>
    <row r="55" spans="1:28" s="97" customFormat="1" ht="18.600000000000001" hidden="1" customHeight="1">
      <c r="A55" s="88">
        <v>360</v>
      </c>
      <c r="B55" s="116" t="s">
        <v>828</v>
      </c>
      <c r="C55" s="116" t="s">
        <v>2806</v>
      </c>
      <c r="D55" s="116" t="s">
        <v>917</v>
      </c>
      <c r="E55" s="88"/>
      <c r="F55" s="88" t="str">
        <f t="shared" si="0"/>
        <v>GERALDINE COMANSAD MENDOZA</v>
      </c>
      <c r="G55" s="90">
        <v>29946</v>
      </c>
      <c r="H55" s="116" t="s">
        <v>2802</v>
      </c>
      <c r="I55" s="115" t="s">
        <v>1222</v>
      </c>
      <c r="J55" s="116" t="s">
        <v>68</v>
      </c>
      <c r="K55" s="88">
        <v>3</v>
      </c>
      <c r="L55" s="116" t="s">
        <v>1215</v>
      </c>
      <c r="M55" s="116" t="s">
        <v>2807</v>
      </c>
      <c r="N55" s="93">
        <v>9073461028</v>
      </c>
      <c r="O55" s="88"/>
      <c r="P55" s="94" t="s">
        <v>71</v>
      </c>
      <c r="Q55" s="116" t="s">
        <v>551</v>
      </c>
      <c r="R55" s="116" t="s">
        <v>58</v>
      </c>
      <c r="S55" s="116" t="s">
        <v>60</v>
      </c>
      <c r="T55" s="88">
        <f t="shared" ca="1" si="1"/>
        <v>43</v>
      </c>
      <c r="U55" s="116" t="s">
        <v>2808</v>
      </c>
      <c r="V55" s="95"/>
      <c r="W55" s="95"/>
      <c r="X55" s="178"/>
      <c r="Y55" s="96"/>
      <c r="Z55" s="96"/>
      <c r="AA55" s="96"/>
      <c r="AB55" s="96"/>
    </row>
    <row r="56" spans="1:28" s="97" customFormat="1" ht="18.600000000000001" hidden="1" customHeight="1">
      <c r="A56" s="88">
        <v>361</v>
      </c>
      <c r="B56" s="116" t="s">
        <v>1657</v>
      </c>
      <c r="C56" s="116" t="s">
        <v>1525</v>
      </c>
      <c r="D56" s="116" t="s">
        <v>917</v>
      </c>
      <c r="E56" s="88"/>
      <c r="F56" s="88" t="str">
        <f t="shared" si="0"/>
        <v>GREGORIO GARCIA MENDOZA</v>
      </c>
      <c r="G56" s="90">
        <v>26411</v>
      </c>
      <c r="H56" s="116" t="s">
        <v>2802</v>
      </c>
      <c r="I56" s="115" t="s">
        <v>1222</v>
      </c>
      <c r="J56" s="116" t="s">
        <v>68</v>
      </c>
      <c r="K56" s="88">
        <v>3</v>
      </c>
      <c r="L56" s="116" t="s">
        <v>1215</v>
      </c>
      <c r="M56" s="116" t="s">
        <v>2845</v>
      </c>
      <c r="N56" s="93">
        <v>9076383117</v>
      </c>
      <c r="O56" s="88"/>
      <c r="P56" s="94" t="s">
        <v>71</v>
      </c>
      <c r="Q56" s="116" t="s">
        <v>370</v>
      </c>
      <c r="R56" s="116" t="s">
        <v>60</v>
      </c>
      <c r="S56" s="116" t="s">
        <v>60</v>
      </c>
      <c r="T56" s="88">
        <f t="shared" ca="1" si="1"/>
        <v>53</v>
      </c>
      <c r="U56" s="116" t="s">
        <v>2846</v>
      </c>
      <c r="V56" s="95"/>
      <c r="W56" s="95"/>
      <c r="X56" s="178"/>
      <c r="Y56" s="96"/>
      <c r="Z56" s="96"/>
      <c r="AA56" s="96"/>
      <c r="AB56" s="96"/>
    </row>
    <row r="57" spans="1:28" s="97" customFormat="1" ht="18.600000000000001" hidden="1" customHeight="1">
      <c r="A57" s="88">
        <v>362</v>
      </c>
      <c r="B57" s="115" t="s">
        <v>2733</v>
      </c>
      <c r="C57" s="115" t="s">
        <v>288</v>
      </c>
      <c r="D57" s="115" t="s">
        <v>368</v>
      </c>
      <c r="E57" s="95"/>
      <c r="F57" s="88" t="str">
        <f t="shared" si="0"/>
        <v>RONALDO MARASIGAN MERCADO</v>
      </c>
      <c r="G57" s="127">
        <v>26389</v>
      </c>
      <c r="H57" s="116" t="s">
        <v>2802</v>
      </c>
      <c r="I57" s="115" t="s">
        <v>1222</v>
      </c>
      <c r="J57" s="116" t="s">
        <v>68</v>
      </c>
      <c r="K57" s="88">
        <v>3</v>
      </c>
      <c r="L57" s="104" t="s">
        <v>3135</v>
      </c>
      <c r="M57" s="117" t="s">
        <v>2847</v>
      </c>
      <c r="N57" s="117" t="s">
        <v>2848</v>
      </c>
      <c r="O57" s="95"/>
      <c r="P57" s="94" t="s">
        <v>71</v>
      </c>
      <c r="Q57" s="116" t="s">
        <v>133</v>
      </c>
      <c r="R57" s="115" t="s">
        <v>60</v>
      </c>
      <c r="S57" s="115" t="s">
        <v>60</v>
      </c>
      <c r="T57" s="88">
        <f t="shared" ca="1" si="1"/>
        <v>53</v>
      </c>
      <c r="U57" s="115" t="s">
        <v>2849</v>
      </c>
      <c r="V57" s="95"/>
      <c r="W57" s="95"/>
      <c r="X57" s="177"/>
    </row>
    <row r="58" spans="1:28" s="97" customFormat="1" ht="18.600000000000001" hidden="1" customHeight="1">
      <c r="A58" s="88">
        <v>363</v>
      </c>
      <c r="B58" s="115" t="s">
        <v>308</v>
      </c>
      <c r="C58" s="115" t="s">
        <v>2927</v>
      </c>
      <c r="D58" s="115" t="s">
        <v>2742</v>
      </c>
      <c r="E58" s="95"/>
      <c r="F58" s="88" t="str">
        <f t="shared" si="0"/>
        <v>EMMA CAILEN MORALES</v>
      </c>
      <c r="G58" s="90">
        <v>31861</v>
      </c>
      <c r="H58" s="116" t="s">
        <v>2802</v>
      </c>
      <c r="I58" s="115" t="s">
        <v>1222</v>
      </c>
      <c r="J58" s="116" t="s">
        <v>68</v>
      </c>
      <c r="K58" s="88">
        <v>3</v>
      </c>
      <c r="L58" s="115" t="s">
        <v>842</v>
      </c>
      <c r="M58" s="117" t="s">
        <v>2928</v>
      </c>
      <c r="N58" s="117" t="s">
        <v>2929</v>
      </c>
      <c r="O58" s="95"/>
      <c r="P58" s="94" t="s">
        <v>71</v>
      </c>
      <c r="Q58" s="116" t="s">
        <v>551</v>
      </c>
      <c r="R58" s="115" t="s">
        <v>58</v>
      </c>
      <c r="S58" s="115" t="s">
        <v>60</v>
      </c>
      <c r="T58" s="88">
        <f t="shared" ca="1" si="1"/>
        <v>38</v>
      </c>
      <c r="U58" s="115" t="s">
        <v>2930</v>
      </c>
      <c r="V58" s="95"/>
      <c r="W58" s="95"/>
      <c r="X58" s="177"/>
    </row>
    <row r="59" spans="1:28" s="97" customFormat="1" ht="18.600000000000001" hidden="1" customHeight="1">
      <c r="A59" s="88">
        <v>364</v>
      </c>
      <c r="B59" s="116" t="s">
        <v>670</v>
      </c>
      <c r="C59" s="116" t="s">
        <v>3070</v>
      </c>
      <c r="D59" s="116" t="s">
        <v>2742</v>
      </c>
      <c r="E59" s="88"/>
      <c r="F59" s="88" t="str">
        <f t="shared" si="0"/>
        <v>VIRGINIA LOBOS MORALES</v>
      </c>
      <c r="G59" s="90">
        <v>29136</v>
      </c>
      <c r="H59" s="116" t="s">
        <v>2802</v>
      </c>
      <c r="I59" s="115" t="s">
        <v>1222</v>
      </c>
      <c r="J59" s="116" t="s">
        <v>68</v>
      </c>
      <c r="K59" s="88">
        <v>3</v>
      </c>
      <c r="L59" s="116" t="s">
        <v>1215</v>
      </c>
      <c r="M59" s="116" t="s">
        <v>3071</v>
      </c>
      <c r="N59" s="93">
        <v>9383435570</v>
      </c>
      <c r="O59" s="88"/>
      <c r="P59" s="94" t="s">
        <v>71</v>
      </c>
      <c r="Q59" s="116" t="s">
        <v>127</v>
      </c>
      <c r="R59" s="116" t="s">
        <v>58</v>
      </c>
      <c r="S59" s="116" t="s">
        <v>59</v>
      </c>
      <c r="T59" s="88">
        <f t="shared" ca="1" si="1"/>
        <v>45</v>
      </c>
      <c r="U59" s="116" t="s">
        <v>3072</v>
      </c>
      <c r="V59" s="95"/>
      <c r="W59" s="189"/>
      <c r="X59" s="178"/>
      <c r="Y59" s="96"/>
      <c r="Z59" s="96"/>
      <c r="AA59" s="96"/>
      <c r="AB59" s="96"/>
    </row>
    <row r="60" spans="1:28" s="97" customFormat="1" ht="18.600000000000001" hidden="1" customHeight="1">
      <c r="A60" s="88">
        <v>365</v>
      </c>
      <c r="B60" s="115" t="s">
        <v>2915</v>
      </c>
      <c r="C60" s="115" t="s">
        <v>2916</v>
      </c>
      <c r="D60" s="115" t="s">
        <v>2742</v>
      </c>
      <c r="E60" s="95"/>
      <c r="F60" s="88" t="str">
        <f t="shared" si="0"/>
        <v>CRISTEL TEODOSIO MORALES</v>
      </c>
      <c r="G60" s="90">
        <v>34506</v>
      </c>
      <c r="H60" s="116" t="s">
        <v>2802</v>
      </c>
      <c r="I60" s="115" t="s">
        <v>1222</v>
      </c>
      <c r="J60" s="116" t="s">
        <v>68</v>
      </c>
      <c r="K60" s="88">
        <v>3</v>
      </c>
      <c r="L60" s="116" t="s">
        <v>2793</v>
      </c>
      <c r="M60" s="118" t="s">
        <v>2917</v>
      </c>
      <c r="N60" s="118" t="s">
        <v>2918</v>
      </c>
      <c r="O60" s="88"/>
      <c r="P60" s="94" t="s">
        <v>71</v>
      </c>
      <c r="Q60" s="116" t="s">
        <v>551</v>
      </c>
      <c r="R60" s="115" t="s">
        <v>58</v>
      </c>
      <c r="S60" s="115" t="s">
        <v>60</v>
      </c>
      <c r="T60" s="88">
        <f t="shared" ca="1" si="1"/>
        <v>31</v>
      </c>
      <c r="U60" s="115" t="s">
        <v>2919</v>
      </c>
      <c r="V60" s="95"/>
      <c r="W60" s="95"/>
      <c r="X60" s="177"/>
    </row>
    <row r="61" spans="1:28" s="97" customFormat="1" ht="18.600000000000001" hidden="1" customHeight="1">
      <c r="A61" s="88">
        <v>366</v>
      </c>
      <c r="B61" s="116" t="s">
        <v>1045</v>
      </c>
      <c r="C61" s="116" t="s">
        <v>917</v>
      </c>
      <c r="D61" s="116" t="s">
        <v>3057</v>
      </c>
      <c r="E61" s="88"/>
      <c r="F61" s="88" t="str">
        <f t="shared" si="0"/>
        <v>ELIZABETH MENDOZA MOSCA</v>
      </c>
      <c r="G61" s="90">
        <v>21289</v>
      </c>
      <c r="H61" s="116" t="s">
        <v>2802</v>
      </c>
      <c r="I61" s="115" t="s">
        <v>1222</v>
      </c>
      <c r="J61" s="116" t="s">
        <v>68</v>
      </c>
      <c r="K61" s="88">
        <v>3</v>
      </c>
      <c r="L61" s="116" t="s">
        <v>1215</v>
      </c>
      <c r="M61" s="116" t="s">
        <v>3061</v>
      </c>
      <c r="N61" s="93">
        <v>9319575745</v>
      </c>
      <c r="O61" s="88"/>
      <c r="P61" s="94" t="s">
        <v>71</v>
      </c>
      <c r="Q61" s="116" t="s">
        <v>551</v>
      </c>
      <c r="R61" s="116" t="s">
        <v>58</v>
      </c>
      <c r="S61" s="116" t="s">
        <v>60</v>
      </c>
      <c r="T61" s="88">
        <f t="shared" ca="1" si="1"/>
        <v>67</v>
      </c>
      <c r="U61" s="116" t="s">
        <v>3062</v>
      </c>
      <c r="V61" s="95"/>
      <c r="W61" s="95"/>
      <c r="X61" s="178"/>
      <c r="Y61" s="96"/>
      <c r="Z61" s="96"/>
      <c r="AA61" s="96"/>
      <c r="AB61" s="96"/>
    </row>
    <row r="62" spans="1:28" s="97" customFormat="1" ht="18.600000000000001" hidden="1" customHeight="1">
      <c r="A62" s="88">
        <v>367</v>
      </c>
      <c r="B62" s="116" t="s">
        <v>1241</v>
      </c>
      <c r="C62" s="116" t="s">
        <v>2736</v>
      </c>
      <c r="D62" s="116" t="s">
        <v>3057</v>
      </c>
      <c r="E62" s="88"/>
      <c r="F62" s="88" t="str">
        <f t="shared" si="0"/>
        <v>MARIA TERESA MOSCA</v>
      </c>
      <c r="G62" s="90">
        <v>24202</v>
      </c>
      <c r="H62" s="116" t="s">
        <v>2802</v>
      </c>
      <c r="I62" s="115" t="s">
        <v>1222</v>
      </c>
      <c r="J62" s="116" t="s">
        <v>68</v>
      </c>
      <c r="K62" s="88">
        <v>3</v>
      </c>
      <c r="L62" s="116" t="s">
        <v>1202</v>
      </c>
      <c r="M62" s="115" t="s">
        <v>3068</v>
      </c>
      <c r="N62" s="93">
        <v>9993611908</v>
      </c>
      <c r="O62" s="88"/>
      <c r="P62" s="94" t="s">
        <v>71</v>
      </c>
      <c r="Q62" s="116" t="s">
        <v>551</v>
      </c>
      <c r="R62" s="116" t="s">
        <v>58</v>
      </c>
      <c r="S62" s="116" t="s">
        <v>60</v>
      </c>
      <c r="T62" s="88">
        <f t="shared" ca="1" si="1"/>
        <v>59</v>
      </c>
      <c r="U62" s="116" t="s">
        <v>3069</v>
      </c>
      <c r="V62" s="95"/>
      <c r="W62" s="189"/>
      <c r="X62" s="178"/>
      <c r="Y62" s="96"/>
      <c r="Z62" s="96"/>
      <c r="AA62" s="96"/>
      <c r="AB62" s="96"/>
    </row>
    <row r="63" spans="1:28" s="97" customFormat="1" ht="18.600000000000001" hidden="1" customHeight="1">
      <c r="A63" s="88">
        <v>368</v>
      </c>
      <c r="B63" s="115" t="s">
        <v>2944</v>
      </c>
      <c r="C63" s="115" t="s">
        <v>2945</v>
      </c>
      <c r="D63" s="115" t="s">
        <v>2946</v>
      </c>
      <c r="E63" s="95"/>
      <c r="F63" s="88" t="str">
        <f t="shared" si="0"/>
        <v>JOVITO BOSITO OLEA</v>
      </c>
      <c r="G63" s="190">
        <v>21596</v>
      </c>
      <c r="H63" s="116" t="s">
        <v>2802</v>
      </c>
      <c r="I63" s="115" t="s">
        <v>1222</v>
      </c>
      <c r="J63" s="116" t="s">
        <v>68</v>
      </c>
      <c r="K63" s="88">
        <v>3</v>
      </c>
      <c r="L63" s="116" t="s">
        <v>1215</v>
      </c>
      <c r="M63" s="116" t="s">
        <v>2947</v>
      </c>
      <c r="N63" s="93">
        <v>9705296065</v>
      </c>
      <c r="O63" s="88"/>
      <c r="P63" s="94" t="s">
        <v>71</v>
      </c>
      <c r="Q63" s="116" t="s">
        <v>133</v>
      </c>
      <c r="R63" s="115" t="s">
        <v>60</v>
      </c>
      <c r="S63" s="115" t="s">
        <v>61</v>
      </c>
      <c r="T63" s="88">
        <f t="shared" ca="1" si="1"/>
        <v>66</v>
      </c>
      <c r="U63" s="115" t="s">
        <v>2948</v>
      </c>
      <c r="V63" s="95"/>
      <c r="W63" s="95"/>
      <c r="X63" s="178"/>
      <c r="Y63" s="96"/>
      <c r="Z63" s="96"/>
      <c r="AA63" s="96"/>
      <c r="AB63" s="96"/>
    </row>
    <row r="64" spans="1:28" s="97" customFormat="1" ht="18.600000000000001" hidden="1" customHeight="1">
      <c r="A64" s="88">
        <v>369</v>
      </c>
      <c r="B64" s="116" t="s">
        <v>3122</v>
      </c>
      <c r="C64" s="116" t="s">
        <v>2741</v>
      </c>
      <c r="D64" s="116" t="s">
        <v>2838</v>
      </c>
      <c r="E64" s="88"/>
      <c r="F64" s="88" t="str">
        <f t="shared" si="0"/>
        <v>RICHARD VAN YAP OPENA</v>
      </c>
      <c r="G64" s="90">
        <v>31716</v>
      </c>
      <c r="H64" s="116" t="s">
        <v>2802</v>
      </c>
      <c r="I64" s="115" t="s">
        <v>1222</v>
      </c>
      <c r="J64" s="116" t="s">
        <v>68</v>
      </c>
      <c r="K64" s="88">
        <v>3</v>
      </c>
      <c r="L64" s="116" t="s">
        <v>183</v>
      </c>
      <c r="M64" s="116" t="s">
        <v>3123</v>
      </c>
      <c r="N64" s="93">
        <v>9705628266</v>
      </c>
      <c r="O64" s="88"/>
      <c r="P64" s="94" t="s">
        <v>71</v>
      </c>
      <c r="Q64" s="116" t="s">
        <v>133</v>
      </c>
      <c r="R64" s="116" t="s">
        <v>60</v>
      </c>
      <c r="S64" s="116" t="s">
        <v>60</v>
      </c>
      <c r="T64" s="88">
        <f t="shared" ca="1" si="1"/>
        <v>38</v>
      </c>
      <c r="U64" s="116" t="s">
        <v>3124</v>
      </c>
      <c r="V64" s="95"/>
      <c r="W64" s="95"/>
      <c r="X64" s="178"/>
      <c r="Y64" s="96"/>
      <c r="Z64" s="96"/>
      <c r="AA64" s="96"/>
      <c r="AB64" s="96"/>
    </row>
    <row r="65" spans="1:28" s="97" customFormat="1" ht="18.600000000000001" hidden="1" customHeight="1">
      <c r="A65" s="88">
        <v>370</v>
      </c>
      <c r="B65" s="115" t="s">
        <v>849</v>
      </c>
      <c r="C65" s="115" t="s">
        <v>1349</v>
      </c>
      <c r="D65" s="115" t="s">
        <v>1840</v>
      </c>
      <c r="E65" s="95"/>
      <c r="F65" s="88" t="str">
        <f t="shared" si="0"/>
        <v>VIOLETA VELCHEZ ORTIZ</v>
      </c>
      <c r="G65" s="90">
        <v>20643</v>
      </c>
      <c r="H65" s="116" t="s">
        <v>2802</v>
      </c>
      <c r="I65" s="115" t="s">
        <v>1222</v>
      </c>
      <c r="J65" s="116" t="s">
        <v>68</v>
      </c>
      <c r="K65" s="88">
        <v>3</v>
      </c>
      <c r="L65" s="115" t="s">
        <v>1217</v>
      </c>
      <c r="M65" s="117" t="s">
        <v>2986</v>
      </c>
      <c r="N65" s="117" t="s">
        <v>2987</v>
      </c>
      <c r="O65" s="95"/>
      <c r="P65" s="94" t="s">
        <v>71</v>
      </c>
      <c r="Q65" s="191" t="s">
        <v>551</v>
      </c>
      <c r="R65" s="115" t="s">
        <v>58</v>
      </c>
      <c r="S65" s="115" t="s">
        <v>60</v>
      </c>
      <c r="T65" s="88">
        <f t="shared" ca="1" si="1"/>
        <v>68</v>
      </c>
      <c r="U65" s="115" t="s">
        <v>2988</v>
      </c>
      <c r="V65" s="95"/>
      <c r="W65" s="95"/>
      <c r="X65" s="177"/>
    </row>
    <row r="66" spans="1:28" s="97" customFormat="1" ht="18.600000000000001" hidden="1" customHeight="1">
      <c r="A66" s="88">
        <v>371</v>
      </c>
      <c r="B66" s="116" t="s">
        <v>2575</v>
      </c>
      <c r="C66" s="116" t="s">
        <v>2897</v>
      </c>
      <c r="D66" s="116" t="s">
        <v>1227</v>
      </c>
      <c r="E66" s="88"/>
      <c r="F66" s="88" t="str">
        <f t="shared" si="0"/>
        <v>DANTE TAPIA PANGANIBAN</v>
      </c>
      <c r="G66" s="90">
        <v>22925</v>
      </c>
      <c r="H66" s="116" t="s">
        <v>2802</v>
      </c>
      <c r="I66" s="115" t="s">
        <v>1222</v>
      </c>
      <c r="J66" s="116" t="s">
        <v>68</v>
      </c>
      <c r="K66" s="88">
        <v>3</v>
      </c>
      <c r="L66" s="116" t="s">
        <v>1217</v>
      </c>
      <c r="M66" s="116" t="s">
        <v>2898</v>
      </c>
      <c r="N66" s="93">
        <v>9295480223</v>
      </c>
      <c r="O66" s="88"/>
      <c r="P66" s="94" t="s">
        <v>71</v>
      </c>
      <c r="Q66" s="116" t="s">
        <v>133</v>
      </c>
      <c r="R66" s="116" t="s">
        <v>60</v>
      </c>
      <c r="S66" s="116" t="s">
        <v>60</v>
      </c>
      <c r="T66" s="88">
        <f t="shared" ca="1" si="1"/>
        <v>62</v>
      </c>
      <c r="U66" s="116" t="s">
        <v>2899</v>
      </c>
      <c r="V66" s="95"/>
      <c r="W66" s="95"/>
      <c r="X66" s="178"/>
      <c r="Y66" s="96"/>
      <c r="Z66" s="96"/>
      <c r="AA66" s="96"/>
      <c r="AB66" s="96"/>
    </row>
    <row r="67" spans="1:28" s="97" customFormat="1" ht="18.600000000000001" hidden="1" customHeight="1">
      <c r="A67" s="88">
        <v>372</v>
      </c>
      <c r="B67" s="101" t="s">
        <v>2797</v>
      </c>
      <c r="C67" s="101" t="s">
        <v>1455</v>
      </c>
      <c r="D67" s="101" t="s">
        <v>2834</v>
      </c>
      <c r="E67" s="101"/>
      <c r="F67" s="88" t="str">
        <f t="shared" si="0"/>
        <v>JEROME POMASIN PETATE</v>
      </c>
      <c r="G67" s="119">
        <v>36031</v>
      </c>
      <c r="H67" s="116" t="s">
        <v>2802</v>
      </c>
      <c r="I67" s="115" t="s">
        <v>1222</v>
      </c>
      <c r="J67" s="116" t="s">
        <v>68</v>
      </c>
      <c r="K67" s="88">
        <v>3</v>
      </c>
      <c r="L67" s="101" t="s">
        <v>1215</v>
      </c>
      <c r="M67" s="101" t="s">
        <v>2835</v>
      </c>
      <c r="N67" s="101">
        <v>9468496496</v>
      </c>
      <c r="O67" s="101"/>
      <c r="P67" s="94" t="s">
        <v>71</v>
      </c>
      <c r="Q67" s="101" t="s">
        <v>127</v>
      </c>
      <c r="R67" s="101" t="s">
        <v>60</v>
      </c>
      <c r="S67" s="101" t="s">
        <v>59</v>
      </c>
      <c r="T67" s="88">
        <f t="shared" ca="1" si="1"/>
        <v>26</v>
      </c>
      <c r="U67" s="101" t="s">
        <v>2836</v>
      </c>
      <c r="V67" s="95"/>
      <c r="W67" s="95"/>
      <c r="X67" s="178"/>
      <c r="Y67" s="96"/>
      <c r="Z67" s="96"/>
      <c r="AA67" s="96"/>
      <c r="AB67" s="96"/>
    </row>
    <row r="68" spans="1:28" s="97" customFormat="1" ht="18.600000000000001" hidden="1" customHeight="1">
      <c r="A68" s="88">
        <v>373</v>
      </c>
      <c r="B68" s="115" t="s">
        <v>2828</v>
      </c>
      <c r="C68" s="115" t="s">
        <v>2829</v>
      </c>
      <c r="D68" s="115" t="s">
        <v>2830</v>
      </c>
      <c r="E68" s="95"/>
      <c r="F68" s="88" t="str">
        <f t="shared" si="0"/>
        <v>JERALDINE ENCINA PIÑERO</v>
      </c>
      <c r="G68" s="90">
        <v>29907</v>
      </c>
      <c r="H68" s="116" t="s">
        <v>2802</v>
      </c>
      <c r="I68" s="115" t="s">
        <v>1222</v>
      </c>
      <c r="J68" s="116" t="s">
        <v>68</v>
      </c>
      <c r="K68" s="88">
        <v>3</v>
      </c>
      <c r="L68" s="116" t="s">
        <v>1213</v>
      </c>
      <c r="M68" s="118" t="s">
        <v>2831</v>
      </c>
      <c r="N68" s="192" t="s">
        <v>2832</v>
      </c>
      <c r="O68" s="88"/>
      <c r="P68" s="94" t="s">
        <v>71</v>
      </c>
      <c r="Q68" s="116" t="s">
        <v>72</v>
      </c>
      <c r="R68" s="115" t="s">
        <v>58</v>
      </c>
      <c r="S68" s="115" t="s">
        <v>60</v>
      </c>
      <c r="T68" s="88">
        <f t="shared" ca="1" si="1"/>
        <v>43</v>
      </c>
      <c r="U68" s="115" t="s">
        <v>2833</v>
      </c>
      <c r="V68" s="95"/>
      <c r="W68" s="95"/>
      <c r="X68" s="177"/>
    </row>
    <row r="69" spans="1:28" s="97" customFormat="1" ht="18.600000000000001" hidden="1" customHeight="1">
      <c r="A69" s="88">
        <v>374</v>
      </c>
      <c r="B69" s="101" t="s">
        <v>543</v>
      </c>
      <c r="C69" s="101" t="s">
        <v>2935</v>
      </c>
      <c r="D69" s="101" t="s">
        <v>2936</v>
      </c>
      <c r="E69" s="101" t="s">
        <v>2786</v>
      </c>
      <c r="F69" s="88" t="str">
        <f t="shared" si="0"/>
        <v>MARCIANO BERNAS PLAZA</v>
      </c>
      <c r="G69" s="119">
        <v>27102</v>
      </c>
      <c r="H69" s="116" t="s">
        <v>2802</v>
      </c>
      <c r="I69" s="115" t="s">
        <v>1222</v>
      </c>
      <c r="J69" s="116" t="s">
        <v>68</v>
      </c>
      <c r="K69" s="88">
        <v>3</v>
      </c>
      <c r="L69" s="101" t="s">
        <v>183</v>
      </c>
      <c r="M69" s="101" t="s">
        <v>2937</v>
      </c>
      <c r="N69" s="101">
        <v>9617136009</v>
      </c>
      <c r="O69" s="101"/>
      <c r="P69" s="94" t="s">
        <v>71</v>
      </c>
      <c r="Q69" s="101" t="s">
        <v>133</v>
      </c>
      <c r="R69" s="101" t="s">
        <v>60</v>
      </c>
      <c r="S69" s="101" t="s">
        <v>60</v>
      </c>
      <c r="T69" s="88">
        <f t="shared" ca="1" si="1"/>
        <v>51</v>
      </c>
      <c r="U69" s="101" t="s">
        <v>2938</v>
      </c>
      <c r="V69" s="95"/>
      <c r="W69" s="95"/>
      <c r="X69" s="178"/>
      <c r="Y69" s="96"/>
      <c r="Z69" s="96"/>
      <c r="AA69" s="96"/>
      <c r="AB69" s="96"/>
    </row>
    <row r="70" spans="1:28" s="97" customFormat="1" ht="18.600000000000001" hidden="1" customHeight="1">
      <c r="A70" s="88">
        <v>375</v>
      </c>
      <c r="B70" s="101" t="s">
        <v>2734</v>
      </c>
      <c r="C70" s="101" t="s">
        <v>485</v>
      </c>
      <c r="D70" s="101" t="s">
        <v>2978</v>
      </c>
      <c r="E70" s="101"/>
      <c r="F70" s="88" t="str">
        <f t="shared" si="0"/>
        <v>FLORENDA VERGARA PRILL</v>
      </c>
      <c r="G70" s="119">
        <v>26222</v>
      </c>
      <c r="H70" s="116" t="s">
        <v>2802</v>
      </c>
      <c r="I70" s="115" t="s">
        <v>1222</v>
      </c>
      <c r="J70" s="116" t="s">
        <v>68</v>
      </c>
      <c r="K70" s="88">
        <v>3</v>
      </c>
      <c r="L70" s="101" t="s">
        <v>1217</v>
      </c>
      <c r="M70" s="101" t="s">
        <v>2979</v>
      </c>
      <c r="N70" s="101">
        <v>9396102907</v>
      </c>
      <c r="O70" s="101"/>
      <c r="P70" s="94" t="s">
        <v>71</v>
      </c>
      <c r="Q70" s="89" t="s">
        <v>114</v>
      </c>
      <c r="R70" s="101" t="s">
        <v>58</v>
      </c>
      <c r="S70" s="101" t="s">
        <v>60</v>
      </c>
      <c r="T70" s="88">
        <f t="shared" ca="1" si="1"/>
        <v>53</v>
      </c>
      <c r="U70" s="101" t="s">
        <v>2980</v>
      </c>
      <c r="V70" s="95"/>
      <c r="W70" s="95"/>
      <c r="X70" s="178"/>
      <c r="Y70" s="96"/>
      <c r="Z70" s="96"/>
      <c r="AA70" s="96"/>
      <c r="AB70" s="96"/>
    </row>
    <row r="71" spans="1:28" s="97" customFormat="1" ht="18.600000000000001" hidden="1" customHeight="1">
      <c r="A71" s="88">
        <v>376</v>
      </c>
      <c r="B71" s="124" t="s">
        <v>1796</v>
      </c>
      <c r="C71" s="124" t="s">
        <v>2877</v>
      </c>
      <c r="D71" s="124" t="s">
        <v>2878</v>
      </c>
      <c r="E71" s="124"/>
      <c r="F71" s="88" t="str">
        <f t="shared" si="0"/>
        <v>RODELIO PERERO PUNZALAN</v>
      </c>
      <c r="G71" s="125">
        <v>24484</v>
      </c>
      <c r="H71" s="124" t="s">
        <v>2802</v>
      </c>
      <c r="I71" s="124" t="s">
        <v>1222</v>
      </c>
      <c r="J71" s="124" t="s">
        <v>68</v>
      </c>
      <c r="K71" s="124">
        <v>3</v>
      </c>
      <c r="L71" s="124" t="s">
        <v>1217</v>
      </c>
      <c r="M71" s="124" t="s">
        <v>2879</v>
      </c>
      <c r="N71" s="124">
        <v>9475856500</v>
      </c>
      <c r="O71" s="124"/>
      <c r="P71" s="94" t="s">
        <v>71</v>
      </c>
      <c r="Q71" s="124" t="s">
        <v>370</v>
      </c>
      <c r="R71" s="124" t="s">
        <v>60</v>
      </c>
      <c r="S71" s="124" t="s">
        <v>60</v>
      </c>
      <c r="T71" s="88">
        <f t="shared" ca="1" si="1"/>
        <v>58</v>
      </c>
      <c r="U71" s="124" t="s">
        <v>2880</v>
      </c>
      <c r="V71" s="126"/>
      <c r="W71" s="126"/>
      <c r="X71" s="177"/>
    </row>
    <row r="72" spans="1:28" s="97" customFormat="1" ht="18.600000000000001" hidden="1" customHeight="1">
      <c r="A72" s="88">
        <v>377</v>
      </c>
      <c r="B72" s="124" t="s">
        <v>2737</v>
      </c>
      <c r="C72" s="124" t="s">
        <v>1623</v>
      </c>
      <c r="D72" s="124" t="s">
        <v>2907</v>
      </c>
      <c r="E72" s="124"/>
      <c r="F72" s="88" t="str">
        <f t="shared" si="0"/>
        <v>JENNIFER LACABA RABINO</v>
      </c>
      <c r="G72" s="125">
        <v>31228</v>
      </c>
      <c r="H72" s="124" t="s">
        <v>2802</v>
      </c>
      <c r="I72" s="124" t="s">
        <v>1222</v>
      </c>
      <c r="J72" s="124" t="s">
        <v>68</v>
      </c>
      <c r="K72" s="124">
        <v>3</v>
      </c>
      <c r="L72" s="124" t="s">
        <v>183</v>
      </c>
      <c r="M72" s="124" t="s">
        <v>2908</v>
      </c>
      <c r="N72" s="124">
        <v>9085337466</v>
      </c>
      <c r="O72" s="124"/>
      <c r="P72" s="94" t="s">
        <v>71</v>
      </c>
      <c r="Q72" s="124" t="s">
        <v>72</v>
      </c>
      <c r="R72" s="124" t="s">
        <v>58</v>
      </c>
      <c r="S72" s="124" t="s">
        <v>60</v>
      </c>
      <c r="T72" s="88">
        <f t="shared" ca="1" si="1"/>
        <v>39</v>
      </c>
      <c r="U72" s="124" t="s">
        <v>2909</v>
      </c>
      <c r="V72" s="126"/>
      <c r="W72" s="126"/>
      <c r="X72" s="177"/>
    </row>
    <row r="73" spans="1:28" s="97" customFormat="1" ht="18.600000000000001" hidden="1" customHeight="1">
      <c r="A73" s="88">
        <v>378</v>
      </c>
      <c r="B73" s="116" t="s">
        <v>2809</v>
      </c>
      <c r="C73" s="116" t="s">
        <v>2810</v>
      </c>
      <c r="D73" s="116" t="s">
        <v>2811</v>
      </c>
      <c r="E73" s="88"/>
      <c r="F73" s="88" t="str">
        <f t="shared" si="0"/>
        <v>ENRIQUETA CASTANAS RALA</v>
      </c>
      <c r="G73" s="193">
        <v>22424</v>
      </c>
      <c r="H73" s="116" t="s">
        <v>2802</v>
      </c>
      <c r="I73" s="115" t="s">
        <v>1222</v>
      </c>
      <c r="J73" s="116" t="s">
        <v>68</v>
      </c>
      <c r="K73" s="88">
        <v>3</v>
      </c>
      <c r="L73" s="116" t="s">
        <v>1213</v>
      </c>
      <c r="M73" s="118" t="s">
        <v>2812</v>
      </c>
      <c r="N73" s="118" t="s">
        <v>2813</v>
      </c>
      <c r="O73" s="88"/>
      <c r="P73" s="94" t="s">
        <v>71</v>
      </c>
      <c r="Q73" s="116" t="s">
        <v>127</v>
      </c>
      <c r="R73" s="116" t="s">
        <v>58</v>
      </c>
      <c r="S73" s="116" t="s">
        <v>60</v>
      </c>
      <c r="T73" s="88">
        <f t="shared" ca="1" si="1"/>
        <v>64</v>
      </c>
      <c r="U73" s="122" t="s">
        <v>2814</v>
      </c>
      <c r="V73" s="95"/>
      <c r="W73" s="95"/>
      <c r="X73" s="177"/>
    </row>
    <row r="74" spans="1:28" s="97" customFormat="1" ht="18.600000000000001" hidden="1" customHeight="1">
      <c r="A74" s="88">
        <v>379</v>
      </c>
      <c r="B74" s="116" t="s">
        <v>2974</v>
      </c>
      <c r="C74" s="116" t="s">
        <v>2838</v>
      </c>
      <c r="D74" s="116" t="s">
        <v>1581</v>
      </c>
      <c r="E74" s="88"/>
      <c r="F74" s="88" t="str">
        <f t="shared" si="0"/>
        <v>CRISTINA OPENA RAMILO</v>
      </c>
      <c r="G74" s="90">
        <v>26768</v>
      </c>
      <c r="H74" s="116" t="s">
        <v>2802</v>
      </c>
      <c r="I74" s="115" t="s">
        <v>1222</v>
      </c>
      <c r="J74" s="116" t="s">
        <v>68</v>
      </c>
      <c r="K74" s="88">
        <v>3</v>
      </c>
      <c r="L74" s="116" t="s">
        <v>1215</v>
      </c>
      <c r="M74" s="118" t="s">
        <v>2975</v>
      </c>
      <c r="N74" s="118" t="s">
        <v>2976</v>
      </c>
      <c r="O74" s="88"/>
      <c r="P74" s="94" t="s">
        <v>71</v>
      </c>
      <c r="Q74" s="89" t="s">
        <v>114</v>
      </c>
      <c r="R74" s="116" t="s">
        <v>58</v>
      </c>
      <c r="S74" s="116" t="s">
        <v>59</v>
      </c>
      <c r="T74" s="88">
        <f t="shared" ca="1" si="1"/>
        <v>52</v>
      </c>
      <c r="U74" s="116" t="s">
        <v>2977</v>
      </c>
      <c r="V74" s="95"/>
      <c r="W74" s="95"/>
      <c r="X74" s="177"/>
    </row>
    <row r="75" spans="1:28" s="97" customFormat="1" ht="18.600000000000001" hidden="1" customHeight="1">
      <c r="A75" s="88">
        <v>380</v>
      </c>
      <c r="B75" s="116" t="s">
        <v>3086</v>
      </c>
      <c r="C75" s="116" t="s">
        <v>632</v>
      </c>
      <c r="D75" s="116" t="s">
        <v>3087</v>
      </c>
      <c r="E75" s="88"/>
      <c r="F75" s="88" t="str">
        <f t="shared" si="0"/>
        <v>VENERANDA OCAMPO RIBAMBA</v>
      </c>
      <c r="G75" s="90">
        <v>26981</v>
      </c>
      <c r="H75" s="116" t="s">
        <v>2802</v>
      </c>
      <c r="I75" s="115" t="s">
        <v>1222</v>
      </c>
      <c r="J75" s="116" t="s">
        <v>68</v>
      </c>
      <c r="K75" s="88">
        <v>3</v>
      </c>
      <c r="L75" s="116" t="s">
        <v>1217</v>
      </c>
      <c r="M75" s="116" t="s">
        <v>3088</v>
      </c>
      <c r="N75" s="93">
        <v>9100688796</v>
      </c>
      <c r="O75" s="88"/>
      <c r="P75" s="94" t="s">
        <v>71</v>
      </c>
      <c r="Q75" s="116" t="s">
        <v>127</v>
      </c>
      <c r="R75" s="116" t="s">
        <v>58</v>
      </c>
      <c r="S75" s="116" t="s">
        <v>60</v>
      </c>
      <c r="T75" s="88">
        <f t="shared" ca="1" si="1"/>
        <v>51</v>
      </c>
      <c r="U75" s="116" t="s">
        <v>3089</v>
      </c>
      <c r="V75" s="95"/>
      <c r="W75" s="95"/>
      <c r="X75" s="178"/>
      <c r="Y75" s="96"/>
      <c r="Z75" s="96"/>
      <c r="AA75" s="96"/>
      <c r="AB75" s="96"/>
    </row>
    <row r="76" spans="1:28" s="97" customFormat="1" ht="18.600000000000001" hidden="1" customHeight="1">
      <c r="A76" s="88">
        <v>381</v>
      </c>
      <c r="B76" s="115" t="s">
        <v>2794</v>
      </c>
      <c r="C76" s="115" t="s">
        <v>1634</v>
      </c>
      <c r="D76" s="115" t="s">
        <v>1714</v>
      </c>
      <c r="E76" s="95"/>
      <c r="F76" s="88" t="str">
        <f t="shared" si="0"/>
        <v>MARK ANTHONY VILLANUEVA RIVERA</v>
      </c>
      <c r="G76" s="90">
        <v>31612</v>
      </c>
      <c r="H76" s="116" t="s">
        <v>2802</v>
      </c>
      <c r="I76" s="115" t="s">
        <v>1222</v>
      </c>
      <c r="J76" s="116" t="s">
        <v>68</v>
      </c>
      <c r="K76" s="88">
        <v>3</v>
      </c>
      <c r="L76" s="116" t="s">
        <v>1217</v>
      </c>
      <c r="M76" s="118" t="s">
        <v>2924</v>
      </c>
      <c r="N76" s="118" t="s">
        <v>2925</v>
      </c>
      <c r="O76" s="88"/>
      <c r="P76" s="94" t="s">
        <v>71</v>
      </c>
      <c r="Q76" s="89" t="s">
        <v>114</v>
      </c>
      <c r="R76" s="115" t="s">
        <v>60</v>
      </c>
      <c r="S76" s="115" t="s">
        <v>59</v>
      </c>
      <c r="T76" s="88">
        <f t="shared" ca="1" si="1"/>
        <v>38</v>
      </c>
      <c r="U76" s="115" t="s">
        <v>2926</v>
      </c>
      <c r="V76" s="95"/>
      <c r="W76" s="95"/>
      <c r="X76" s="177"/>
    </row>
    <row r="77" spans="1:28" s="97" customFormat="1" ht="18.600000000000001" hidden="1" customHeight="1">
      <c r="A77" s="88">
        <v>382</v>
      </c>
      <c r="B77" s="101" t="s">
        <v>956</v>
      </c>
      <c r="C77" s="101" t="s">
        <v>2863</v>
      </c>
      <c r="D77" s="101" t="s">
        <v>1226</v>
      </c>
      <c r="E77" s="101"/>
      <c r="F77" s="88" t="str">
        <f t="shared" si="0"/>
        <v>REYNALDO VASQUEZ SANTOS</v>
      </c>
      <c r="G77" s="119">
        <v>24895</v>
      </c>
      <c r="H77" s="116" t="s">
        <v>2802</v>
      </c>
      <c r="I77" s="115" t="s">
        <v>1222</v>
      </c>
      <c r="J77" s="116" t="s">
        <v>68</v>
      </c>
      <c r="K77" s="88">
        <v>3</v>
      </c>
      <c r="L77" s="101" t="s">
        <v>1217</v>
      </c>
      <c r="M77" s="101" t="s">
        <v>2864</v>
      </c>
      <c r="N77" s="101">
        <v>9469100370</v>
      </c>
      <c r="O77" s="101"/>
      <c r="P77" s="94" t="s">
        <v>71</v>
      </c>
      <c r="Q77" s="101" t="s">
        <v>370</v>
      </c>
      <c r="R77" s="101" t="s">
        <v>60</v>
      </c>
      <c r="S77" s="101" t="s">
        <v>60</v>
      </c>
      <c r="T77" s="88">
        <f t="shared" ca="1" si="1"/>
        <v>57</v>
      </c>
      <c r="U77" s="101" t="s">
        <v>2865</v>
      </c>
      <c r="V77" s="95"/>
      <c r="W77" s="95"/>
      <c r="X77" s="178"/>
      <c r="Y77" s="96"/>
      <c r="Z77" s="96"/>
      <c r="AA77" s="96"/>
      <c r="AB77" s="96"/>
    </row>
    <row r="78" spans="1:28" s="97" customFormat="1" ht="18.600000000000001" hidden="1" customHeight="1">
      <c r="A78" s="88">
        <v>383</v>
      </c>
      <c r="B78" s="116" t="s">
        <v>3096</v>
      </c>
      <c r="C78" s="116" t="s">
        <v>3057</v>
      </c>
      <c r="D78" s="116" t="s">
        <v>3097</v>
      </c>
      <c r="E78" s="88"/>
      <c r="F78" s="88" t="str">
        <f t="shared" si="0"/>
        <v>MA.FILIPINA MOSCA SORIO</v>
      </c>
      <c r="G78" s="90">
        <v>25948</v>
      </c>
      <c r="H78" s="116" t="s">
        <v>2802</v>
      </c>
      <c r="I78" s="115" t="s">
        <v>1222</v>
      </c>
      <c r="J78" s="116" t="s">
        <v>68</v>
      </c>
      <c r="K78" s="88">
        <v>3</v>
      </c>
      <c r="L78" s="116" t="s">
        <v>1217</v>
      </c>
      <c r="M78" s="116" t="s">
        <v>3098</v>
      </c>
      <c r="N78" s="93">
        <v>9993611908</v>
      </c>
      <c r="O78" s="88"/>
      <c r="P78" s="94" t="s">
        <v>71</v>
      </c>
      <c r="Q78" s="116" t="s">
        <v>127</v>
      </c>
      <c r="R78" s="116" t="s">
        <v>58</v>
      </c>
      <c r="S78" s="116" t="s">
        <v>60</v>
      </c>
      <c r="T78" s="88">
        <f t="shared" ca="1" si="1"/>
        <v>54</v>
      </c>
      <c r="U78" s="116" t="s">
        <v>3099</v>
      </c>
      <c r="V78" s="95"/>
      <c r="W78" s="95"/>
      <c r="X78" s="178"/>
      <c r="Y78" s="96"/>
      <c r="Z78" s="96"/>
      <c r="AA78" s="96"/>
      <c r="AB78" s="96"/>
    </row>
    <row r="79" spans="1:28" s="82" customFormat="1" ht="18.600000000000001" customHeight="1">
      <c r="A79" s="106">
        <v>384</v>
      </c>
      <c r="B79" s="194" t="s">
        <v>2887</v>
      </c>
      <c r="C79" s="194" t="s">
        <v>1245</v>
      </c>
      <c r="D79" s="194" t="s">
        <v>2842</v>
      </c>
      <c r="E79" s="107"/>
      <c r="F79" s="106" t="str">
        <f t="shared" si="0"/>
        <v>ELEONOR BRIONES TAN</v>
      </c>
      <c r="G79" s="195">
        <v>28287</v>
      </c>
      <c r="H79" s="196" t="s">
        <v>2802</v>
      </c>
      <c r="I79" s="194" t="s">
        <v>1222</v>
      </c>
      <c r="J79" s="196" t="s">
        <v>68</v>
      </c>
      <c r="K79" s="106">
        <v>3</v>
      </c>
      <c r="L79" s="196" t="s">
        <v>1217</v>
      </c>
      <c r="M79" s="197" t="s">
        <v>2888</v>
      </c>
      <c r="N79" s="197" t="s">
        <v>2889</v>
      </c>
      <c r="O79" s="106"/>
      <c r="P79" s="109" t="s">
        <v>71</v>
      </c>
      <c r="Q79" s="198" t="s">
        <v>114</v>
      </c>
      <c r="R79" s="194" t="s">
        <v>58</v>
      </c>
      <c r="S79" s="194" t="s">
        <v>60</v>
      </c>
      <c r="T79" s="106">
        <f t="shared" ca="1" si="1"/>
        <v>48</v>
      </c>
      <c r="U79" s="194" t="s">
        <v>2890</v>
      </c>
      <c r="V79" s="107"/>
      <c r="W79" s="107"/>
      <c r="X79" s="483" t="s">
        <v>3277</v>
      </c>
    </row>
    <row r="80" spans="1:28" s="82" customFormat="1" ht="18.600000000000001" customHeight="1">
      <c r="A80" s="106">
        <v>385</v>
      </c>
      <c r="B80" s="199" t="s">
        <v>2841</v>
      </c>
      <c r="C80" s="199" t="s">
        <v>177</v>
      </c>
      <c r="D80" s="199" t="s">
        <v>2842</v>
      </c>
      <c r="E80" s="199"/>
      <c r="F80" s="106" t="str">
        <f t="shared" si="0"/>
        <v>MANUEL SILVA TAN</v>
      </c>
      <c r="G80" s="200">
        <v>26467</v>
      </c>
      <c r="H80" s="199" t="s">
        <v>2802</v>
      </c>
      <c r="I80" s="199" t="s">
        <v>1222</v>
      </c>
      <c r="J80" s="199" t="s">
        <v>68</v>
      </c>
      <c r="K80" s="199">
        <v>3</v>
      </c>
      <c r="L80" s="113" t="s">
        <v>3135</v>
      </c>
      <c r="M80" s="199" t="s">
        <v>2843</v>
      </c>
      <c r="N80" s="199">
        <v>9104149849</v>
      </c>
      <c r="O80" s="199"/>
      <c r="P80" s="109" t="s">
        <v>71</v>
      </c>
      <c r="Q80" s="199" t="s">
        <v>133</v>
      </c>
      <c r="R80" s="199" t="s">
        <v>60</v>
      </c>
      <c r="S80" s="199" t="s">
        <v>60</v>
      </c>
      <c r="T80" s="106">
        <f t="shared" ca="1" si="1"/>
        <v>53</v>
      </c>
      <c r="U80" s="199" t="s">
        <v>2844</v>
      </c>
      <c r="V80" s="201"/>
      <c r="W80" s="201"/>
      <c r="X80" s="483"/>
    </row>
    <row r="81" spans="1:25" s="97" customFormat="1" ht="18.600000000000001" hidden="1" customHeight="1">
      <c r="A81" s="88">
        <v>386</v>
      </c>
      <c r="B81" s="115" t="s">
        <v>2815</v>
      </c>
      <c r="C81" s="115"/>
      <c r="D81" s="115" t="s">
        <v>2816</v>
      </c>
      <c r="E81" s="95"/>
      <c r="F81" s="88" t="str">
        <f t="shared" si="0"/>
        <v>ZYRA JOY  VAILOCES</v>
      </c>
      <c r="G81" s="127">
        <v>37099</v>
      </c>
      <c r="H81" s="116" t="s">
        <v>2802</v>
      </c>
      <c r="I81" s="115" t="s">
        <v>1222</v>
      </c>
      <c r="J81" s="116" t="s">
        <v>68</v>
      </c>
      <c r="K81" s="88">
        <v>3</v>
      </c>
      <c r="L81" s="115" t="s">
        <v>1217</v>
      </c>
      <c r="M81" s="117" t="s">
        <v>2817</v>
      </c>
      <c r="N81" s="117" t="s">
        <v>2818</v>
      </c>
      <c r="O81" s="95"/>
      <c r="P81" s="94" t="s">
        <v>71</v>
      </c>
      <c r="Q81" s="115" t="s">
        <v>72</v>
      </c>
      <c r="R81" s="115" t="s">
        <v>58</v>
      </c>
      <c r="S81" s="115" t="s">
        <v>59</v>
      </c>
      <c r="T81" s="88">
        <f t="shared" ca="1" si="1"/>
        <v>23</v>
      </c>
      <c r="U81" s="115" t="s">
        <v>2819</v>
      </c>
      <c r="V81" s="128"/>
      <c r="W81" s="128"/>
      <c r="X81" s="177"/>
    </row>
    <row r="82" spans="1:25" s="97" customFormat="1" ht="18.600000000000001" hidden="1" customHeight="1">
      <c r="A82" s="88">
        <v>387</v>
      </c>
      <c r="B82" s="115" t="s">
        <v>3104</v>
      </c>
      <c r="C82" s="115" t="s">
        <v>3105</v>
      </c>
      <c r="D82" s="115" t="s">
        <v>3106</v>
      </c>
      <c r="E82" s="95"/>
      <c r="F82" s="88" t="str">
        <f t="shared" si="0"/>
        <v>MHORIN OÑA VALDERAMA</v>
      </c>
      <c r="G82" s="90">
        <v>30653</v>
      </c>
      <c r="H82" s="116" t="s">
        <v>2802</v>
      </c>
      <c r="I82" s="115" t="s">
        <v>1222</v>
      </c>
      <c r="J82" s="116" t="s">
        <v>68</v>
      </c>
      <c r="K82" s="88">
        <v>3</v>
      </c>
      <c r="L82" s="116" t="s">
        <v>183</v>
      </c>
      <c r="M82" s="118" t="s">
        <v>3107</v>
      </c>
      <c r="N82" s="118" t="s">
        <v>3108</v>
      </c>
      <c r="O82" s="88"/>
      <c r="P82" s="94" t="s">
        <v>71</v>
      </c>
      <c r="Q82" s="116" t="s">
        <v>370</v>
      </c>
      <c r="R82" s="115" t="s">
        <v>60</v>
      </c>
      <c r="S82" s="115" t="s">
        <v>60</v>
      </c>
      <c r="T82" s="88">
        <f t="shared" ca="1" si="1"/>
        <v>41</v>
      </c>
      <c r="U82" s="115" t="s">
        <v>3109</v>
      </c>
      <c r="V82" s="95"/>
      <c r="W82" s="95"/>
      <c r="X82" s="177"/>
    </row>
    <row r="83" spans="1:25" s="97" customFormat="1" ht="18.600000000000001" hidden="1" customHeight="1">
      <c r="A83" s="88">
        <v>388</v>
      </c>
      <c r="B83" s="88" t="s">
        <v>2720</v>
      </c>
      <c r="C83" s="204" t="s">
        <v>2721</v>
      </c>
      <c r="D83" s="88" t="s">
        <v>2722</v>
      </c>
      <c r="E83" s="88"/>
      <c r="F83" s="88" t="str">
        <f t="shared" si="0"/>
        <v>ROGELIO ABARACOSO AGRAVANTE</v>
      </c>
      <c r="G83" s="90">
        <v>26621</v>
      </c>
      <c r="H83" s="88" t="s">
        <v>1225</v>
      </c>
      <c r="I83" s="88" t="s">
        <v>1222</v>
      </c>
      <c r="J83" s="88" t="s">
        <v>68</v>
      </c>
      <c r="K83" s="88">
        <v>3</v>
      </c>
      <c r="L83" s="101" t="s">
        <v>1217</v>
      </c>
      <c r="M83" s="101" t="s">
        <v>2723</v>
      </c>
      <c r="N83" s="101">
        <v>9975019735</v>
      </c>
      <c r="O83" s="101"/>
      <c r="P83" s="94" t="s">
        <v>71</v>
      </c>
      <c r="Q83" s="88" t="s">
        <v>133</v>
      </c>
      <c r="R83" s="88" t="s">
        <v>60</v>
      </c>
      <c r="S83" s="88" t="s">
        <v>59</v>
      </c>
      <c r="T83" s="88">
        <f t="shared" ca="1" si="1"/>
        <v>52</v>
      </c>
      <c r="U83" s="88" t="s">
        <v>2724</v>
      </c>
      <c r="V83" s="95"/>
      <c r="W83" s="95"/>
      <c r="X83" s="178"/>
    </row>
    <row r="84" spans="1:25" s="97" customFormat="1" ht="18.600000000000001" hidden="1" customHeight="1">
      <c r="A84" s="88">
        <v>389</v>
      </c>
      <c r="B84" s="88" t="s">
        <v>2713</v>
      </c>
      <c r="C84" s="88" t="s">
        <v>277</v>
      </c>
      <c r="D84" s="88" t="s">
        <v>2714</v>
      </c>
      <c r="E84" s="88"/>
      <c r="F84" s="88" t="str">
        <f t="shared" si="0"/>
        <v>ROMEO MAGPANTAY ARABEJO</v>
      </c>
      <c r="G84" s="90">
        <v>22968</v>
      </c>
      <c r="H84" s="88" t="s">
        <v>1225</v>
      </c>
      <c r="I84" s="88" t="s">
        <v>1222</v>
      </c>
      <c r="J84" s="88" t="s">
        <v>68</v>
      </c>
      <c r="K84" s="88">
        <v>3</v>
      </c>
      <c r="L84" s="88" t="s">
        <v>1217</v>
      </c>
      <c r="M84" s="88" t="s">
        <v>2715</v>
      </c>
      <c r="N84" s="93">
        <v>9650622699</v>
      </c>
      <c r="O84" s="88"/>
      <c r="P84" s="94" t="s">
        <v>71</v>
      </c>
      <c r="Q84" s="88" t="s">
        <v>1221</v>
      </c>
      <c r="R84" s="88" t="s">
        <v>60</v>
      </c>
      <c r="S84" s="88" t="s">
        <v>60</v>
      </c>
      <c r="T84" s="88">
        <f t="shared" ca="1" si="1"/>
        <v>62</v>
      </c>
      <c r="U84" s="88" t="s">
        <v>2716</v>
      </c>
      <c r="V84" s="95"/>
      <c r="W84" s="95"/>
      <c r="X84" s="178"/>
    </row>
    <row r="85" spans="1:25" s="82" customFormat="1" ht="18.600000000000001" customHeight="1">
      <c r="A85" s="106">
        <v>390</v>
      </c>
      <c r="B85" s="106" t="s">
        <v>2634</v>
      </c>
      <c r="C85" s="106" t="s">
        <v>2635</v>
      </c>
      <c r="D85" s="106" t="s">
        <v>2636</v>
      </c>
      <c r="E85" s="106"/>
      <c r="F85" s="106" t="str">
        <f t="shared" si="0"/>
        <v>ROSALINA ESCLETO BALBALEC</v>
      </c>
      <c r="G85" s="202">
        <v>23010</v>
      </c>
      <c r="H85" s="106" t="s">
        <v>1225</v>
      </c>
      <c r="I85" s="106" t="s">
        <v>1222</v>
      </c>
      <c r="J85" s="106" t="s">
        <v>68</v>
      </c>
      <c r="K85" s="106">
        <v>3</v>
      </c>
      <c r="L85" s="106" t="s">
        <v>1217</v>
      </c>
      <c r="M85" s="106" t="s">
        <v>2637</v>
      </c>
      <c r="N85" s="106">
        <v>9276106896</v>
      </c>
      <c r="O85" s="106"/>
      <c r="P85" s="109" t="s">
        <v>71</v>
      </c>
      <c r="Q85" s="106" t="s">
        <v>127</v>
      </c>
      <c r="R85" s="106" t="s">
        <v>58</v>
      </c>
      <c r="S85" s="106" t="s">
        <v>60</v>
      </c>
      <c r="T85" s="106">
        <f t="shared" ca="1" si="1"/>
        <v>62</v>
      </c>
      <c r="U85" s="106" t="s">
        <v>2638</v>
      </c>
      <c r="V85" s="107"/>
      <c r="W85" s="107"/>
      <c r="X85" s="185" t="s">
        <v>3279</v>
      </c>
      <c r="Y85" s="213" t="s">
        <v>3283</v>
      </c>
    </row>
    <row r="86" spans="1:25" s="97" customFormat="1" ht="18.600000000000001" hidden="1" customHeight="1">
      <c r="A86" s="88">
        <v>391</v>
      </c>
      <c r="B86" s="88" t="s">
        <v>2639</v>
      </c>
      <c r="C86" s="88" t="s">
        <v>2640</v>
      </c>
      <c r="D86" s="88" t="s">
        <v>2641</v>
      </c>
      <c r="E86" s="88"/>
      <c r="F86" s="88" t="str">
        <f t="shared" si="0"/>
        <v>JENALYN BUENAVENTE BARCELA</v>
      </c>
      <c r="G86" s="90">
        <v>30921</v>
      </c>
      <c r="H86" s="88" t="s">
        <v>1225</v>
      </c>
      <c r="I86" s="88" t="s">
        <v>1222</v>
      </c>
      <c r="J86" s="88" t="s">
        <v>68</v>
      </c>
      <c r="K86" s="88">
        <v>3</v>
      </c>
      <c r="L86" s="88" t="s">
        <v>1213</v>
      </c>
      <c r="M86" s="88" t="s">
        <v>2642</v>
      </c>
      <c r="N86" s="93">
        <v>9102120040</v>
      </c>
      <c r="O86" s="88"/>
      <c r="P86" s="94" t="s">
        <v>71</v>
      </c>
      <c r="Q86" s="88" t="s">
        <v>72</v>
      </c>
      <c r="R86" s="88" t="s">
        <v>58</v>
      </c>
      <c r="S86" s="88" t="s">
        <v>59</v>
      </c>
      <c r="T86" s="88">
        <f t="shared" ca="1" si="1"/>
        <v>40</v>
      </c>
      <c r="U86" s="88" t="s">
        <v>2643</v>
      </c>
      <c r="V86" s="95"/>
      <c r="W86" s="95"/>
      <c r="X86" s="178"/>
    </row>
    <row r="87" spans="1:25" s="97" customFormat="1" ht="18.600000000000001" hidden="1" customHeight="1">
      <c r="A87" s="88">
        <v>392</v>
      </c>
      <c r="B87" s="88" t="s">
        <v>2623</v>
      </c>
      <c r="C87" s="88" t="s">
        <v>1254</v>
      </c>
      <c r="D87" s="88" t="s">
        <v>2089</v>
      </c>
      <c r="E87" s="88"/>
      <c r="F87" s="88" t="str">
        <f t="shared" si="0"/>
        <v>PAULO TRINIDAD BEJEN</v>
      </c>
      <c r="G87" s="90">
        <v>25718</v>
      </c>
      <c r="H87" s="88" t="s">
        <v>1225</v>
      </c>
      <c r="I87" s="88" t="s">
        <v>1222</v>
      </c>
      <c r="J87" s="88" t="s">
        <v>68</v>
      </c>
      <c r="K87" s="88">
        <v>3</v>
      </c>
      <c r="L87" s="88" t="s">
        <v>1202</v>
      </c>
      <c r="M87" s="88" t="s">
        <v>2624</v>
      </c>
      <c r="N87" s="93">
        <v>9084561723</v>
      </c>
      <c r="O87" s="88"/>
      <c r="P87" s="94" t="s">
        <v>71</v>
      </c>
      <c r="Q87" s="89" t="s">
        <v>114</v>
      </c>
      <c r="R87" s="88" t="s">
        <v>60</v>
      </c>
      <c r="S87" s="88" t="s">
        <v>60</v>
      </c>
      <c r="T87" s="88">
        <f t="shared" ca="1" si="1"/>
        <v>55</v>
      </c>
      <c r="U87" s="88" t="s">
        <v>2625</v>
      </c>
      <c r="V87" s="95"/>
      <c r="W87" s="95"/>
      <c r="X87" s="178"/>
    </row>
    <row r="88" spans="1:25" s="97" customFormat="1" ht="18.600000000000001" hidden="1" customHeight="1">
      <c r="A88" s="88">
        <v>393</v>
      </c>
      <c r="B88" s="88" t="s">
        <v>2701</v>
      </c>
      <c r="C88" s="88" t="s">
        <v>2702</v>
      </c>
      <c r="D88" s="88" t="s">
        <v>2703</v>
      </c>
      <c r="E88" s="88"/>
      <c r="F88" s="88" t="str">
        <f t="shared" si="0"/>
        <v>FERNANDO AYA-AY BULAT-AG</v>
      </c>
      <c r="G88" s="90">
        <v>28608</v>
      </c>
      <c r="H88" s="88" t="s">
        <v>1225</v>
      </c>
      <c r="I88" s="88" t="s">
        <v>1222</v>
      </c>
      <c r="J88" s="88" t="s">
        <v>68</v>
      </c>
      <c r="K88" s="88">
        <v>3</v>
      </c>
      <c r="L88" s="88" t="s">
        <v>1215</v>
      </c>
      <c r="M88" s="88" t="s">
        <v>2704</v>
      </c>
      <c r="N88" s="93">
        <v>9665723133</v>
      </c>
      <c r="O88" s="88"/>
      <c r="P88" s="94" t="s">
        <v>71</v>
      </c>
      <c r="Q88" s="88" t="s">
        <v>133</v>
      </c>
      <c r="R88" s="88" t="s">
        <v>60</v>
      </c>
      <c r="S88" s="88" t="s">
        <v>59</v>
      </c>
      <c r="T88" s="88">
        <f t="shared" ca="1" si="1"/>
        <v>47</v>
      </c>
      <c r="U88" s="88" t="s">
        <v>2705</v>
      </c>
      <c r="V88" s="95"/>
      <c r="W88" s="95"/>
      <c r="X88" s="178"/>
    </row>
    <row r="89" spans="1:25" s="82" customFormat="1" ht="18.600000000000001" customHeight="1">
      <c r="A89" s="106">
        <v>394</v>
      </c>
      <c r="B89" s="106" t="s">
        <v>1935</v>
      </c>
      <c r="C89" s="106" t="s">
        <v>2677</v>
      </c>
      <c r="D89" s="106" t="s">
        <v>2678</v>
      </c>
      <c r="E89" s="106"/>
      <c r="F89" s="106" t="str">
        <f t="shared" si="0"/>
        <v>ROBERTO DELA ROSA CAMPOS</v>
      </c>
      <c r="G89" s="202">
        <v>23595</v>
      </c>
      <c r="H89" s="106" t="s">
        <v>1225</v>
      </c>
      <c r="I89" s="106" t="s">
        <v>1222</v>
      </c>
      <c r="J89" s="106" t="s">
        <v>68</v>
      </c>
      <c r="K89" s="106">
        <v>3</v>
      </c>
      <c r="L89" s="106" t="s">
        <v>1217</v>
      </c>
      <c r="M89" s="106" t="s">
        <v>2679</v>
      </c>
      <c r="N89" s="106">
        <v>9073897156</v>
      </c>
      <c r="O89" s="106"/>
      <c r="P89" s="109" t="s">
        <v>71</v>
      </c>
      <c r="Q89" s="106" t="s">
        <v>370</v>
      </c>
      <c r="R89" s="106" t="s">
        <v>60</v>
      </c>
      <c r="S89" s="106" t="s">
        <v>59</v>
      </c>
      <c r="T89" s="106">
        <f t="shared" ca="1" si="1"/>
        <v>60</v>
      </c>
      <c r="U89" s="106" t="s">
        <v>2680</v>
      </c>
      <c r="V89" s="107"/>
      <c r="W89" s="107"/>
      <c r="X89" s="185" t="s">
        <v>3279</v>
      </c>
      <c r="Y89" s="213" t="s">
        <v>3283</v>
      </c>
    </row>
    <row r="90" spans="1:25" s="97" customFormat="1" ht="18.600000000000001" hidden="1" customHeight="1">
      <c r="A90" s="88">
        <v>395</v>
      </c>
      <c r="B90" s="88" t="s">
        <v>372</v>
      </c>
      <c r="C90" s="88" t="s">
        <v>2655</v>
      </c>
      <c r="D90" s="88" t="s">
        <v>2656</v>
      </c>
      <c r="E90" s="88"/>
      <c r="F90" s="88" t="str">
        <f t="shared" ref="F90:F118" si="2">TRIM(B90)&amp;" "&amp;(C90)&amp;" "&amp;(D90)</f>
        <v>NANCY BARAL CATALA</v>
      </c>
      <c r="G90" s="90">
        <v>25649</v>
      </c>
      <c r="H90" s="88" t="s">
        <v>1225</v>
      </c>
      <c r="I90" s="88" t="s">
        <v>1222</v>
      </c>
      <c r="J90" s="88" t="s">
        <v>68</v>
      </c>
      <c r="K90" s="88">
        <v>3</v>
      </c>
      <c r="L90" s="88" t="s">
        <v>1217</v>
      </c>
      <c r="M90" s="88" t="s">
        <v>2657</v>
      </c>
      <c r="N90" s="93">
        <v>9202002563</v>
      </c>
      <c r="O90" s="88"/>
      <c r="P90" s="94" t="s">
        <v>71</v>
      </c>
      <c r="Q90" s="88" t="s">
        <v>127</v>
      </c>
      <c r="R90" s="88" t="s">
        <v>58</v>
      </c>
      <c r="S90" s="88" t="s">
        <v>59</v>
      </c>
      <c r="T90" s="88">
        <f t="shared" ref="T90:T114" ca="1" si="3">DATEDIF(G90,TODAY(),"Y")</f>
        <v>55</v>
      </c>
      <c r="U90" s="88" t="s">
        <v>2658</v>
      </c>
      <c r="V90" s="95"/>
      <c r="W90" s="95"/>
      <c r="X90" s="178"/>
    </row>
    <row r="91" spans="1:25" s="82" customFormat="1" ht="18.600000000000001" customHeight="1">
      <c r="A91" s="106">
        <v>396</v>
      </c>
      <c r="B91" s="106" t="s">
        <v>2668</v>
      </c>
      <c r="C91" s="106" t="s">
        <v>2669</v>
      </c>
      <c r="D91" s="106" t="s">
        <v>2670</v>
      </c>
      <c r="E91" s="106"/>
      <c r="F91" s="106" t="str">
        <f t="shared" si="2"/>
        <v>TERESITA RUBIA CONCEPCION</v>
      </c>
      <c r="G91" s="202">
        <v>18318</v>
      </c>
      <c r="H91" s="106" t="s">
        <v>1225</v>
      </c>
      <c r="I91" s="106" t="s">
        <v>1222</v>
      </c>
      <c r="J91" s="106" t="s">
        <v>68</v>
      </c>
      <c r="K91" s="106">
        <v>3</v>
      </c>
      <c r="L91" s="106" t="s">
        <v>683</v>
      </c>
      <c r="M91" s="106">
        <v>7487</v>
      </c>
      <c r="N91" s="203">
        <v>9480136547</v>
      </c>
      <c r="O91" s="106"/>
      <c r="P91" s="109" t="s">
        <v>71</v>
      </c>
      <c r="Q91" s="205" t="s">
        <v>551</v>
      </c>
      <c r="R91" s="106" t="s">
        <v>58</v>
      </c>
      <c r="S91" s="106" t="s">
        <v>61</v>
      </c>
      <c r="T91" s="106">
        <f t="shared" ca="1" si="3"/>
        <v>75</v>
      </c>
      <c r="U91" s="106" t="s">
        <v>2671</v>
      </c>
      <c r="V91" s="107"/>
      <c r="W91" s="107"/>
      <c r="X91" s="185" t="s">
        <v>3278</v>
      </c>
      <c r="Y91" s="213" t="s">
        <v>3281</v>
      </c>
    </row>
    <row r="92" spans="1:25" s="97" customFormat="1" ht="18.600000000000001" hidden="1" customHeight="1">
      <c r="A92" s="88">
        <v>397</v>
      </c>
      <c r="B92" s="88" t="s">
        <v>2727</v>
      </c>
      <c r="C92" s="88" t="s">
        <v>2728</v>
      </c>
      <c r="D92" s="88" t="s">
        <v>2729</v>
      </c>
      <c r="E92" s="88"/>
      <c r="F92" s="88" t="str">
        <f t="shared" si="2"/>
        <v>JAN RALPH DELEÑA CORONADO</v>
      </c>
      <c r="G92" s="90">
        <v>36259</v>
      </c>
      <c r="H92" s="88" t="s">
        <v>1225</v>
      </c>
      <c r="I92" s="88" t="s">
        <v>1222</v>
      </c>
      <c r="J92" s="88" t="s">
        <v>68</v>
      </c>
      <c r="K92" s="88">
        <v>3</v>
      </c>
      <c r="L92" s="88" t="s">
        <v>1215</v>
      </c>
      <c r="M92" s="88" t="s">
        <v>2730</v>
      </c>
      <c r="N92" s="93">
        <v>9668741241</v>
      </c>
      <c r="O92" s="101"/>
      <c r="P92" s="94" t="s">
        <v>71</v>
      </c>
      <c r="Q92" s="88" t="s">
        <v>370</v>
      </c>
      <c r="R92" s="88" t="s">
        <v>60</v>
      </c>
      <c r="S92" s="88" t="s">
        <v>59</v>
      </c>
      <c r="T92" s="88">
        <f t="shared" ca="1" si="3"/>
        <v>26</v>
      </c>
      <c r="U92" s="88" t="s">
        <v>2731</v>
      </c>
      <c r="V92" s="95"/>
      <c r="W92" s="95"/>
      <c r="X92" s="178"/>
    </row>
    <row r="93" spans="1:25" s="97" customFormat="1" ht="18.600000000000001" hidden="1" customHeight="1">
      <c r="A93" s="88">
        <v>398</v>
      </c>
      <c r="B93" s="88" t="s">
        <v>2687</v>
      </c>
      <c r="C93" s="88" t="s">
        <v>2688</v>
      </c>
      <c r="D93" s="88" t="s">
        <v>2689</v>
      </c>
      <c r="E93" s="88"/>
      <c r="F93" s="88" t="str">
        <f t="shared" si="2"/>
        <v>CAMELLE TERRIBLE DE LEON</v>
      </c>
      <c r="G93" s="90">
        <v>36343</v>
      </c>
      <c r="H93" s="88" t="s">
        <v>1225</v>
      </c>
      <c r="I93" s="88" t="s">
        <v>1222</v>
      </c>
      <c r="J93" s="88" t="s">
        <v>68</v>
      </c>
      <c r="K93" s="88">
        <v>3</v>
      </c>
      <c r="L93" s="88" t="s">
        <v>1215</v>
      </c>
      <c r="M93" s="88" t="s">
        <v>2690</v>
      </c>
      <c r="N93" s="93">
        <v>9499040053</v>
      </c>
      <c r="O93" s="88"/>
      <c r="P93" s="94" t="s">
        <v>71</v>
      </c>
      <c r="Q93" s="88" t="s">
        <v>72</v>
      </c>
      <c r="R93" s="88" t="s">
        <v>58</v>
      </c>
      <c r="S93" s="88" t="s">
        <v>59</v>
      </c>
      <c r="T93" s="88">
        <f t="shared" ca="1" si="3"/>
        <v>25</v>
      </c>
      <c r="U93" s="88" t="s">
        <v>2691</v>
      </c>
      <c r="V93" s="95"/>
      <c r="W93" s="95"/>
      <c r="X93" s="178"/>
    </row>
    <row r="94" spans="1:25" s="97" customFormat="1" ht="18.600000000000001" hidden="1" customHeight="1">
      <c r="A94" s="88">
        <v>399</v>
      </c>
      <c r="B94" s="101" t="s">
        <v>2706</v>
      </c>
      <c r="C94" s="101" t="s">
        <v>2669</v>
      </c>
      <c r="D94" s="101" t="s">
        <v>672</v>
      </c>
      <c r="E94" s="101"/>
      <c r="F94" s="88" t="str">
        <f t="shared" si="2"/>
        <v>GLICERIA RUBIA DEL ROSARIO</v>
      </c>
      <c r="G94" s="90">
        <v>19857</v>
      </c>
      <c r="H94" s="88" t="s">
        <v>1225</v>
      </c>
      <c r="I94" s="88" t="s">
        <v>1222</v>
      </c>
      <c r="J94" s="88" t="s">
        <v>68</v>
      </c>
      <c r="K94" s="88">
        <v>3</v>
      </c>
      <c r="L94" s="101" t="s">
        <v>1217</v>
      </c>
      <c r="M94" s="101" t="s">
        <v>2707</v>
      </c>
      <c r="N94" s="101">
        <v>9506034615</v>
      </c>
      <c r="O94" s="101"/>
      <c r="P94" s="94" t="s">
        <v>71</v>
      </c>
      <c r="Q94" s="206" t="s">
        <v>551</v>
      </c>
      <c r="R94" s="101" t="s">
        <v>58</v>
      </c>
      <c r="S94" s="101" t="s">
        <v>61</v>
      </c>
      <c r="T94" s="88">
        <f t="shared" ca="1" si="3"/>
        <v>71</v>
      </c>
      <c r="U94" s="101" t="s">
        <v>2708</v>
      </c>
      <c r="V94" s="95"/>
      <c r="W94" s="95"/>
      <c r="X94" s="178"/>
    </row>
    <row r="95" spans="1:25" s="97" customFormat="1" ht="18.600000000000001" hidden="1" customHeight="1">
      <c r="A95" s="88">
        <v>400</v>
      </c>
      <c r="B95" s="88" t="s">
        <v>2681</v>
      </c>
      <c r="C95" s="88" t="s">
        <v>2682</v>
      </c>
      <c r="D95" s="88" t="s">
        <v>1236</v>
      </c>
      <c r="E95" s="88"/>
      <c r="F95" s="88" t="str">
        <f t="shared" si="2"/>
        <v>NOEMI RODRIGUEZA DELA CRUZ</v>
      </c>
      <c r="G95" s="90">
        <v>27500</v>
      </c>
      <c r="H95" s="88" t="s">
        <v>1225</v>
      </c>
      <c r="I95" s="88" t="s">
        <v>1222</v>
      </c>
      <c r="J95" s="88" t="s">
        <v>68</v>
      </c>
      <c r="K95" s="88">
        <v>3</v>
      </c>
      <c r="L95" s="88" t="s">
        <v>183</v>
      </c>
      <c r="M95" s="88" t="s">
        <v>2683</v>
      </c>
      <c r="N95" s="93">
        <v>9493361047</v>
      </c>
      <c r="O95" s="88"/>
      <c r="P95" s="94" t="s">
        <v>71</v>
      </c>
      <c r="Q95" s="88" t="s">
        <v>127</v>
      </c>
      <c r="R95" s="88" t="s">
        <v>58</v>
      </c>
      <c r="S95" s="88" t="s">
        <v>60</v>
      </c>
      <c r="T95" s="88">
        <f t="shared" ca="1" si="3"/>
        <v>50</v>
      </c>
      <c r="U95" s="88" t="s">
        <v>2684</v>
      </c>
      <c r="V95" s="95"/>
      <c r="W95" s="95"/>
      <c r="X95" s="178"/>
    </row>
    <row r="96" spans="1:25" s="73" customFormat="1" ht="18.600000000000001" hidden="1" customHeight="1">
      <c r="A96" s="121">
        <v>401</v>
      </c>
      <c r="B96" s="71" t="s">
        <v>1666</v>
      </c>
      <c r="C96" s="71" t="s">
        <v>2019</v>
      </c>
      <c r="D96" s="71" t="s">
        <v>2652</v>
      </c>
      <c r="E96" s="71"/>
      <c r="F96" s="65" t="str">
        <f t="shared" si="2"/>
        <v>DOMINGA ARGUELLES DELA PEÑA</v>
      </c>
      <c r="G96" s="66">
        <v>23365</v>
      </c>
      <c r="H96" s="65" t="s">
        <v>1225</v>
      </c>
      <c r="I96" s="65" t="s">
        <v>1222</v>
      </c>
      <c r="J96" s="65" t="s">
        <v>68</v>
      </c>
      <c r="K96" s="65">
        <v>3</v>
      </c>
      <c r="L96" s="71" t="s">
        <v>1217</v>
      </c>
      <c r="M96" s="71" t="s">
        <v>2653</v>
      </c>
      <c r="N96" s="71">
        <v>9506014764</v>
      </c>
      <c r="O96" s="71"/>
      <c r="P96" s="87" t="s">
        <v>71</v>
      </c>
      <c r="Q96" s="71" t="s">
        <v>127</v>
      </c>
      <c r="R96" s="71" t="s">
        <v>58</v>
      </c>
      <c r="S96" s="71" t="s">
        <v>61</v>
      </c>
      <c r="T96" s="65">
        <f t="shared" ca="1" si="3"/>
        <v>61</v>
      </c>
      <c r="U96" s="71" t="s">
        <v>2654</v>
      </c>
      <c r="V96" s="70"/>
      <c r="W96" s="70"/>
      <c r="X96" s="181"/>
    </row>
    <row r="97" spans="1:25" s="73" customFormat="1" ht="18.600000000000001" hidden="1" customHeight="1">
      <c r="A97" s="121">
        <v>402</v>
      </c>
      <c r="B97" s="65" t="s">
        <v>2672</v>
      </c>
      <c r="C97" s="65" t="s">
        <v>2673</v>
      </c>
      <c r="D97" s="65" t="s">
        <v>2674</v>
      </c>
      <c r="E97" s="65"/>
      <c r="F97" s="65" t="str">
        <f t="shared" si="2"/>
        <v>RUBEN BUENAFLOR GARCHITORENA</v>
      </c>
      <c r="G97" s="66">
        <v>27934</v>
      </c>
      <c r="H97" s="65" t="s">
        <v>1225</v>
      </c>
      <c r="I97" s="65" t="s">
        <v>1222</v>
      </c>
      <c r="J97" s="65" t="s">
        <v>68</v>
      </c>
      <c r="K97" s="65">
        <v>3</v>
      </c>
      <c r="L97" s="65" t="s">
        <v>1217</v>
      </c>
      <c r="M97" s="65" t="s">
        <v>2675</v>
      </c>
      <c r="N97" s="69">
        <v>9480253398</v>
      </c>
      <c r="O97" s="65"/>
      <c r="P97" s="87" t="s">
        <v>71</v>
      </c>
      <c r="Q97" s="65" t="s">
        <v>1221</v>
      </c>
      <c r="R97" s="65" t="s">
        <v>60</v>
      </c>
      <c r="S97" s="65" t="s">
        <v>60</v>
      </c>
      <c r="T97" s="65">
        <f t="shared" ca="1" si="3"/>
        <v>48</v>
      </c>
      <c r="U97" s="65" t="s">
        <v>2676</v>
      </c>
      <c r="V97" s="70"/>
      <c r="W97" s="70"/>
      <c r="X97" s="181"/>
    </row>
    <row r="98" spans="1:25" s="73" customFormat="1" ht="18.600000000000001" hidden="1" customHeight="1">
      <c r="A98" s="121">
        <v>403</v>
      </c>
      <c r="B98" s="65" t="s">
        <v>2659</v>
      </c>
      <c r="C98" s="65" t="s">
        <v>2660</v>
      </c>
      <c r="D98" s="65" t="s">
        <v>1229</v>
      </c>
      <c r="E98" s="65"/>
      <c r="F98" s="65" t="str">
        <f t="shared" si="2"/>
        <v>VICTORIA BIAGAN GONZALES</v>
      </c>
      <c r="G98" s="66">
        <v>27331</v>
      </c>
      <c r="H98" s="65" t="s">
        <v>1225</v>
      </c>
      <c r="I98" s="65" t="s">
        <v>1222</v>
      </c>
      <c r="J98" s="65" t="s">
        <v>68</v>
      </c>
      <c r="K98" s="65">
        <v>3</v>
      </c>
      <c r="L98" s="65" t="s">
        <v>1217</v>
      </c>
      <c r="M98" s="65" t="s">
        <v>2661</v>
      </c>
      <c r="N98" s="69">
        <v>9555147782</v>
      </c>
      <c r="O98" s="65"/>
      <c r="P98" s="87" t="s">
        <v>71</v>
      </c>
      <c r="Q98" s="65" t="s">
        <v>433</v>
      </c>
      <c r="R98" s="65" t="s">
        <v>58</v>
      </c>
      <c r="S98" s="65" t="s">
        <v>60</v>
      </c>
      <c r="T98" s="65">
        <f t="shared" ca="1" si="3"/>
        <v>50</v>
      </c>
      <c r="U98" s="65" t="s">
        <v>2662</v>
      </c>
      <c r="V98" s="70"/>
      <c r="W98" s="70"/>
      <c r="X98" s="181"/>
    </row>
    <row r="99" spans="1:25" s="73" customFormat="1" ht="18.600000000000001" hidden="1" customHeight="1">
      <c r="A99" s="121">
        <v>404</v>
      </c>
      <c r="B99" s="65" t="s">
        <v>2644</v>
      </c>
      <c r="C99" s="65" t="s">
        <v>2210</v>
      </c>
      <c r="D99" s="65" t="s">
        <v>2645</v>
      </c>
      <c r="E99" s="65"/>
      <c r="F99" s="65" t="str">
        <f t="shared" si="2"/>
        <v>RODEN PAMPLONA IBAÑEZ</v>
      </c>
      <c r="G99" s="66">
        <v>31820</v>
      </c>
      <c r="H99" s="65" t="s">
        <v>1225</v>
      </c>
      <c r="I99" s="65" t="s">
        <v>1222</v>
      </c>
      <c r="J99" s="65" t="s">
        <v>68</v>
      </c>
      <c r="K99" s="65">
        <v>3</v>
      </c>
      <c r="L99" s="81" t="s">
        <v>3135</v>
      </c>
      <c r="M99" s="65" t="s">
        <v>2646</v>
      </c>
      <c r="N99" s="69">
        <v>9108422904</v>
      </c>
      <c r="O99" s="65"/>
      <c r="P99" s="87" t="s">
        <v>71</v>
      </c>
      <c r="Q99" s="65" t="s">
        <v>370</v>
      </c>
      <c r="R99" s="65" t="s">
        <v>60</v>
      </c>
      <c r="S99" s="65" t="s">
        <v>60</v>
      </c>
      <c r="T99" s="65">
        <f t="shared" ca="1" si="3"/>
        <v>38</v>
      </c>
      <c r="U99" s="65" t="s">
        <v>2647</v>
      </c>
      <c r="V99" s="70"/>
      <c r="W99" s="70"/>
      <c r="X99" s="181"/>
    </row>
    <row r="100" spans="1:25" s="73" customFormat="1" ht="18.600000000000001" hidden="1" customHeight="1">
      <c r="A100" s="121">
        <v>405</v>
      </c>
      <c r="B100" s="65" t="s">
        <v>1849</v>
      </c>
      <c r="C100" s="65" t="s">
        <v>2169</v>
      </c>
      <c r="D100" s="65" t="s">
        <v>2717</v>
      </c>
      <c r="E100" s="72"/>
      <c r="F100" s="65" t="str">
        <f t="shared" si="2"/>
        <v>ERLINDA AUSTRIA LICARTE</v>
      </c>
      <c r="G100" s="66">
        <v>18221</v>
      </c>
      <c r="H100" s="65" t="s">
        <v>1225</v>
      </c>
      <c r="I100" s="65" t="s">
        <v>1222</v>
      </c>
      <c r="J100" s="65" t="s">
        <v>68</v>
      </c>
      <c r="K100" s="65">
        <v>3</v>
      </c>
      <c r="L100" s="65" t="s">
        <v>1217</v>
      </c>
      <c r="M100" s="65" t="s">
        <v>2718</v>
      </c>
      <c r="N100" s="65">
        <v>9612694750</v>
      </c>
      <c r="O100" s="65"/>
      <c r="P100" s="87" t="s">
        <v>71</v>
      </c>
      <c r="Q100" s="76" t="s">
        <v>551</v>
      </c>
      <c r="R100" s="65" t="s">
        <v>58</v>
      </c>
      <c r="S100" s="65" t="s">
        <v>61</v>
      </c>
      <c r="T100" s="65">
        <f t="shared" ca="1" si="3"/>
        <v>75</v>
      </c>
      <c r="U100" s="65" t="s">
        <v>2719</v>
      </c>
      <c r="V100" s="70"/>
      <c r="W100" s="70"/>
      <c r="X100" s="181"/>
    </row>
    <row r="101" spans="1:25" s="73" customFormat="1" ht="18.600000000000001" hidden="1" customHeight="1">
      <c r="A101" s="121">
        <v>406</v>
      </c>
      <c r="B101" s="71" t="s">
        <v>2629</v>
      </c>
      <c r="C101" s="71" t="s">
        <v>2630</v>
      </c>
      <c r="D101" s="71" t="s">
        <v>2631</v>
      </c>
      <c r="E101" s="74"/>
      <c r="F101" s="65" t="str">
        <f t="shared" si="2"/>
        <v>CLARISSA LAURA MANDANI</v>
      </c>
      <c r="G101" s="66">
        <v>20992</v>
      </c>
      <c r="H101" s="65" t="s">
        <v>1225</v>
      </c>
      <c r="I101" s="65" t="s">
        <v>1222</v>
      </c>
      <c r="J101" s="65" t="s">
        <v>68</v>
      </c>
      <c r="K101" s="65">
        <v>3</v>
      </c>
      <c r="L101" s="71" t="s">
        <v>1217</v>
      </c>
      <c r="M101" s="71" t="s">
        <v>2632</v>
      </c>
      <c r="N101" s="71">
        <v>9276106896</v>
      </c>
      <c r="O101" s="71"/>
      <c r="P101" s="87" t="s">
        <v>71</v>
      </c>
      <c r="Q101" s="71" t="s">
        <v>127</v>
      </c>
      <c r="R101" s="71" t="s">
        <v>58</v>
      </c>
      <c r="S101" s="71" t="s">
        <v>61</v>
      </c>
      <c r="T101" s="65">
        <f t="shared" ca="1" si="3"/>
        <v>68</v>
      </c>
      <c r="U101" s="71" t="s">
        <v>2633</v>
      </c>
      <c r="V101" s="70"/>
      <c r="W101" s="70"/>
      <c r="X101" s="181"/>
    </row>
    <row r="102" spans="1:25" s="73" customFormat="1" ht="18.600000000000001" hidden="1" customHeight="1">
      <c r="A102" s="121">
        <v>407</v>
      </c>
      <c r="B102" s="65" t="s">
        <v>2725</v>
      </c>
      <c r="C102" s="65" t="s">
        <v>1253</v>
      </c>
      <c r="D102" s="65" t="s">
        <v>368</v>
      </c>
      <c r="E102" s="65"/>
      <c r="F102" s="65" t="str">
        <f t="shared" si="2"/>
        <v>JUANITO CORTEZ MERCADO</v>
      </c>
      <c r="G102" s="66">
        <v>18791</v>
      </c>
      <c r="H102" s="65" t="s">
        <v>1225</v>
      </c>
      <c r="I102" s="65" t="s">
        <v>1222</v>
      </c>
      <c r="J102" s="65" t="s">
        <v>68</v>
      </c>
      <c r="K102" s="65">
        <v>3</v>
      </c>
      <c r="L102" s="65" t="s">
        <v>683</v>
      </c>
      <c r="M102" s="65">
        <v>12424</v>
      </c>
      <c r="N102" s="69">
        <v>9304160421</v>
      </c>
      <c r="O102" s="65"/>
      <c r="P102" s="87" t="s">
        <v>71</v>
      </c>
      <c r="Q102" s="77" t="s">
        <v>114</v>
      </c>
      <c r="R102" s="65" t="s">
        <v>60</v>
      </c>
      <c r="S102" s="65" t="s">
        <v>60</v>
      </c>
      <c r="T102" s="65">
        <f t="shared" ca="1" si="3"/>
        <v>74</v>
      </c>
      <c r="U102" s="65" t="s">
        <v>2726</v>
      </c>
      <c r="V102" s="70"/>
      <c r="W102" s="70"/>
      <c r="X102" s="181"/>
    </row>
    <row r="103" spans="1:25" s="73" customFormat="1" ht="18.600000000000001" hidden="1" customHeight="1">
      <c r="A103" s="121">
        <v>408</v>
      </c>
      <c r="B103" s="65" t="s">
        <v>2692</v>
      </c>
      <c r="C103" s="65" t="s">
        <v>2693</v>
      </c>
      <c r="D103" s="65" t="s">
        <v>949</v>
      </c>
      <c r="E103" s="65"/>
      <c r="F103" s="65" t="str">
        <f t="shared" si="2"/>
        <v>DELFIN AGUA REYES</v>
      </c>
      <c r="G103" s="66">
        <v>23010</v>
      </c>
      <c r="H103" s="65" t="s">
        <v>1225</v>
      </c>
      <c r="I103" s="65" t="s">
        <v>1222</v>
      </c>
      <c r="J103" s="65" t="s">
        <v>68</v>
      </c>
      <c r="K103" s="65">
        <v>3</v>
      </c>
      <c r="L103" s="65" t="s">
        <v>183</v>
      </c>
      <c r="M103" s="65" t="s">
        <v>2694</v>
      </c>
      <c r="N103" s="69">
        <v>9754561793</v>
      </c>
      <c r="O103" s="65"/>
      <c r="P103" s="87" t="s">
        <v>71</v>
      </c>
      <c r="Q103" s="77" t="s">
        <v>114</v>
      </c>
      <c r="R103" s="65" t="s">
        <v>60</v>
      </c>
      <c r="S103" s="65" t="s">
        <v>59</v>
      </c>
      <c r="T103" s="65">
        <f t="shared" ca="1" si="3"/>
        <v>62</v>
      </c>
      <c r="U103" s="65" t="s">
        <v>2695</v>
      </c>
      <c r="V103" s="70"/>
      <c r="W103" s="70"/>
      <c r="X103" s="181"/>
    </row>
    <row r="104" spans="1:25" s="82" customFormat="1" ht="18.600000000000001" customHeight="1">
      <c r="A104" s="106">
        <v>409</v>
      </c>
      <c r="B104" s="106" t="s">
        <v>2709</v>
      </c>
      <c r="C104" s="106" t="s">
        <v>2710</v>
      </c>
      <c r="D104" s="106" t="s">
        <v>2682</v>
      </c>
      <c r="E104" s="106"/>
      <c r="F104" s="106" t="str">
        <f t="shared" si="2"/>
        <v>MADONNA ALPAPARA RODRIGUEZA</v>
      </c>
      <c r="G104" s="202">
        <v>31498</v>
      </c>
      <c r="H104" s="106" t="s">
        <v>1225</v>
      </c>
      <c r="I104" s="106" t="s">
        <v>1222</v>
      </c>
      <c r="J104" s="106" t="s">
        <v>68</v>
      </c>
      <c r="K104" s="106">
        <v>3</v>
      </c>
      <c r="L104" s="106" t="s">
        <v>1215</v>
      </c>
      <c r="M104" s="106" t="s">
        <v>2711</v>
      </c>
      <c r="N104" s="203">
        <v>9486436414</v>
      </c>
      <c r="O104" s="106"/>
      <c r="P104" s="109" t="s">
        <v>71</v>
      </c>
      <c r="Q104" s="106" t="s">
        <v>127</v>
      </c>
      <c r="R104" s="106" t="s">
        <v>58</v>
      </c>
      <c r="S104" s="106" t="s">
        <v>59</v>
      </c>
      <c r="T104" s="106">
        <f t="shared" ca="1" si="3"/>
        <v>39</v>
      </c>
      <c r="U104" s="106" t="s">
        <v>2712</v>
      </c>
      <c r="V104" s="107"/>
      <c r="W104" s="107"/>
      <c r="X104" s="185" t="s">
        <v>3278</v>
      </c>
      <c r="Y104" s="213" t="s">
        <v>3281</v>
      </c>
    </row>
    <row r="105" spans="1:25" s="73" customFormat="1" ht="18.600000000000001" hidden="1" customHeight="1">
      <c r="A105" s="121">
        <v>410</v>
      </c>
      <c r="B105" s="65" t="s">
        <v>2696</v>
      </c>
      <c r="C105" s="65" t="s">
        <v>2697</v>
      </c>
      <c r="D105" s="65" t="s">
        <v>2698</v>
      </c>
      <c r="E105" s="65"/>
      <c r="F105" s="65" t="str">
        <f t="shared" si="2"/>
        <v>SAMUEL UBANA SALAMANGCA</v>
      </c>
      <c r="G105" s="66">
        <v>20847</v>
      </c>
      <c r="H105" s="65" t="s">
        <v>1225</v>
      </c>
      <c r="I105" s="65" t="s">
        <v>1222</v>
      </c>
      <c r="J105" s="65" t="s">
        <v>68</v>
      </c>
      <c r="K105" s="65">
        <v>3</v>
      </c>
      <c r="L105" s="65" t="s">
        <v>1217</v>
      </c>
      <c r="M105" s="65" t="s">
        <v>2699</v>
      </c>
      <c r="N105" s="69">
        <v>9922463882</v>
      </c>
      <c r="O105" s="65"/>
      <c r="P105" s="87" t="s">
        <v>71</v>
      </c>
      <c r="Q105" s="65" t="s">
        <v>433</v>
      </c>
      <c r="R105" s="65" t="s">
        <v>60</v>
      </c>
      <c r="S105" s="65" t="s">
        <v>60</v>
      </c>
      <c r="T105" s="65">
        <f t="shared" ca="1" si="3"/>
        <v>68</v>
      </c>
      <c r="U105" s="65" t="s">
        <v>2700</v>
      </c>
      <c r="V105" s="70"/>
      <c r="W105" s="70"/>
      <c r="X105" s="181"/>
    </row>
    <row r="106" spans="1:25" s="73" customFormat="1" ht="18.600000000000001" hidden="1" customHeight="1">
      <c r="A106" s="121">
        <v>411</v>
      </c>
      <c r="B106" s="65" t="s">
        <v>2083</v>
      </c>
      <c r="C106" s="65" t="s">
        <v>1432</v>
      </c>
      <c r="D106" s="65" t="s">
        <v>1638</v>
      </c>
      <c r="E106" s="65"/>
      <c r="F106" s="65" t="str">
        <f t="shared" si="2"/>
        <v>MAY ESTEBAN SALAZAR</v>
      </c>
      <c r="G106" s="66">
        <v>34822</v>
      </c>
      <c r="H106" s="65" t="s">
        <v>1225</v>
      </c>
      <c r="I106" s="65" t="s">
        <v>1222</v>
      </c>
      <c r="J106" s="65" t="s">
        <v>68</v>
      </c>
      <c r="K106" s="65">
        <v>3</v>
      </c>
      <c r="L106" s="65" t="s">
        <v>1215</v>
      </c>
      <c r="M106" s="65" t="s">
        <v>2685</v>
      </c>
      <c r="N106" s="69">
        <v>9126480173</v>
      </c>
      <c r="O106" s="65"/>
      <c r="P106" s="87" t="s">
        <v>71</v>
      </c>
      <c r="Q106" s="65" t="s">
        <v>72</v>
      </c>
      <c r="R106" s="65" t="s">
        <v>58</v>
      </c>
      <c r="S106" s="65" t="s">
        <v>60</v>
      </c>
      <c r="T106" s="65">
        <f t="shared" ca="1" si="3"/>
        <v>30</v>
      </c>
      <c r="U106" s="65" t="s">
        <v>2686</v>
      </c>
      <c r="V106" s="70"/>
      <c r="W106" s="70"/>
      <c r="X106" s="181"/>
    </row>
    <row r="107" spans="1:25" s="73" customFormat="1" ht="18.600000000000001" hidden="1" customHeight="1">
      <c r="A107" s="121">
        <v>412</v>
      </c>
      <c r="B107" s="65" t="s">
        <v>2648</v>
      </c>
      <c r="C107" s="65" t="s">
        <v>2454</v>
      </c>
      <c r="D107" s="65" t="s">
        <v>2649</v>
      </c>
      <c r="E107" s="65"/>
      <c r="F107" s="65" t="str">
        <f t="shared" si="2"/>
        <v>NIMFA BELCHEZ SANIEL</v>
      </c>
      <c r="G107" s="66">
        <v>22755</v>
      </c>
      <c r="H107" s="65" t="s">
        <v>1225</v>
      </c>
      <c r="I107" s="65" t="s">
        <v>1222</v>
      </c>
      <c r="J107" s="65" t="s">
        <v>68</v>
      </c>
      <c r="K107" s="65">
        <v>3</v>
      </c>
      <c r="L107" s="65" t="s">
        <v>1215</v>
      </c>
      <c r="M107" s="65" t="s">
        <v>2650</v>
      </c>
      <c r="N107" s="69">
        <v>9121232886</v>
      </c>
      <c r="O107" s="65"/>
      <c r="P107" s="87" t="s">
        <v>71</v>
      </c>
      <c r="Q107" s="76" t="s">
        <v>551</v>
      </c>
      <c r="R107" s="65" t="s">
        <v>58</v>
      </c>
      <c r="S107" s="65" t="s">
        <v>59</v>
      </c>
      <c r="T107" s="65">
        <f t="shared" ca="1" si="3"/>
        <v>63</v>
      </c>
      <c r="U107" s="65" t="s">
        <v>2651</v>
      </c>
      <c r="V107" s="70"/>
      <c r="W107" s="70"/>
      <c r="X107" s="181"/>
    </row>
    <row r="108" spans="1:25" s="73" customFormat="1" ht="18.600000000000001" hidden="1" customHeight="1">
      <c r="A108" s="121">
        <v>413</v>
      </c>
      <c r="B108" s="71" t="s">
        <v>2626</v>
      </c>
      <c r="C108" s="71" t="s">
        <v>277</v>
      </c>
      <c r="D108" s="71" t="s">
        <v>177</v>
      </c>
      <c r="E108" s="71"/>
      <c r="F108" s="65" t="str">
        <f t="shared" si="2"/>
        <v>VIDAL MAGPANTAY SILVA</v>
      </c>
      <c r="G108" s="66">
        <v>23129</v>
      </c>
      <c r="H108" s="65" t="s">
        <v>1225</v>
      </c>
      <c r="I108" s="65" t="s">
        <v>1222</v>
      </c>
      <c r="J108" s="65" t="s">
        <v>68</v>
      </c>
      <c r="K108" s="65">
        <v>3</v>
      </c>
      <c r="L108" s="71" t="s">
        <v>183</v>
      </c>
      <c r="M108" s="71" t="s">
        <v>2627</v>
      </c>
      <c r="N108" s="71">
        <v>9633448825</v>
      </c>
      <c r="O108" s="71"/>
      <c r="P108" s="87" t="s">
        <v>71</v>
      </c>
      <c r="Q108" s="71" t="s">
        <v>370</v>
      </c>
      <c r="R108" s="71" t="s">
        <v>60</v>
      </c>
      <c r="S108" s="71" t="s">
        <v>60</v>
      </c>
      <c r="T108" s="65">
        <f t="shared" ca="1" si="3"/>
        <v>62</v>
      </c>
      <c r="U108" s="71" t="s">
        <v>2628</v>
      </c>
      <c r="V108" s="70"/>
      <c r="W108" s="70"/>
      <c r="X108" s="181"/>
    </row>
    <row r="109" spans="1:25" s="73" customFormat="1" ht="18.600000000000001" hidden="1" customHeight="1">
      <c r="A109" s="121">
        <v>414</v>
      </c>
      <c r="B109" s="65" t="s">
        <v>2663</v>
      </c>
      <c r="C109" s="65" t="s">
        <v>2664</v>
      </c>
      <c r="D109" s="65" t="s">
        <v>2665</v>
      </c>
      <c r="E109" s="65"/>
      <c r="F109" s="65" t="str">
        <f t="shared" si="2"/>
        <v>WENDA PEDEROSO ZATA</v>
      </c>
      <c r="G109" s="66">
        <v>28280</v>
      </c>
      <c r="H109" s="65" t="s">
        <v>1225</v>
      </c>
      <c r="I109" s="65" t="s">
        <v>1222</v>
      </c>
      <c r="J109" s="65" t="s">
        <v>68</v>
      </c>
      <c r="K109" s="65">
        <v>3</v>
      </c>
      <c r="L109" s="65" t="s">
        <v>1217</v>
      </c>
      <c r="M109" s="65" t="s">
        <v>2666</v>
      </c>
      <c r="N109" s="69">
        <v>9102120043</v>
      </c>
      <c r="O109" s="65"/>
      <c r="P109" s="87" t="s">
        <v>71</v>
      </c>
      <c r="Q109" s="77" t="s">
        <v>114</v>
      </c>
      <c r="R109" s="65" t="s">
        <v>58</v>
      </c>
      <c r="S109" s="65" t="s">
        <v>59</v>
      </c>
      <c r="T109" s="65">
        <f t="shared" ca="1" si="3"/>
        <v>48</v>
      </c>
      <c r="U109" s="65" t="s">
        <v>2667</v>
      </c>
      <c r="V109" s="70"/>
      <c r="W109" s="70"/>
      <c r="X109" s="181"/>
    </row>
    <row r="110" spans="1:25" s="73" customFormat="1" ht="18.600000000000001" hidden="1" customHeight="1">
      <c r="A110" s="121">
        <v>415</v>
      </c>
      <c r="B110" s="83" t="s">
        <v>3159</v>
      </c>
      <c r="C110" s="83" t="s">
        <v>3160</v>
      </c>
      <c r="D110" s="83" t="s">
        <v>2792</v>
      </c>
      <c r="E110" s="65"/>
      <c r="F110" s="65" t="str">
        <f t="shared" si="2"/>
        <v>MARK JULIUS SOLIS AALA</v>
      </c>
      <c r="G110" s="66">
        <v>35286</v>
      </c>
      <c r="H110" s="83" t="s">
        <v>3171</v>
      </c>
      <c r="I110" s="83" t="s">
        <v>1222</v>
      </c>
      <c r="J110" s="83" t="s">
        <v>68</v>
      </c>
      <c r="K110" s="65">
        <v>3</v>
      </c>
      <c r="L110" s="83" t="s">
        <v>1215</v>
      </c>
      <c r="M110" s="84" t="s">
        <v>3161</v>
      </c>
      <c r="N110" s="84" t="s">
        <v>3162</v>
      </c>
      <c r="O110" s="65"/>
      <c r="P110" s="87" t="s">
        <v>71</v>
      </c>
      <c r="Q110" s="83" t="s">
        <v>127</v>
      </c>
      <c r="R110" s="83" t="s">
        <v>60</v>
      </c>
      <c r="S110" s="83" t="s">
        <v>59</v>
      </c>
      <c r="T110" s="65">
        <f t="shared" ca="1" si="3"/>
        <v>28</v>
      </c>
      <c r="U110" s="83" t="s">
        <v>3163</v>
      </c>
      <c r="V110" s="70"/>
      <c r="W110" s="70"/>
      <c r="X110" s="181"/>
    </row>
    <row r="111" spans="1:25" s="82" customFormat="1" ht="18.600000000000001" customHeight="1">
      <c r="A111" s="106">
        <v>416</v>
      </c>
      <c r="B111" s="207" t="s">
        <v>3149</v>
      </c>
      <c r="C111" s="207" t="s">
        <v>3150</v>
      </c>
      <c r="D111" s="207" t="s">
        <v>988</v>
      </c>
      <c r="E111" s="106"/>
      <c r="F111" s="106" t="str">
        <f t="shared" si="2"/>
        <v>THELMA RAPOSAS CARANDANG</v>
      </c>
      <c r="G111" s="202">
        <v>29305</v>
      </c>
      <c r="H111" s="207" t="s">
        <v>3171</v>
      </c>
      <c r="I111" s="207" t="s">
        <v>1222</v>
      </c>
      <c r="J111" s="207" t="s">
        <v>68</v>
      </c>
      <c r="K111" s="106">
        <v>3</v>
      </c>
      <c r="L111" s="207" t="s">
        <v>1215</v>
      </c>
      <c r="M111" s="209" t="s">
        <v>3151</v>
      </c>
      <c r="N111" s="209" t="s">
        <v>3152</v>
      </c>
      <c r="O111" s="106"/>
      <c r="P111" s="109" t="s">
        <v>71</v>
      </c>
      <c r="Q111" s="207" t="s">
        <v>551</v>
      </c>
      <c r="R111" s="207" t="s">
        <v>58</v>
      </c>
      <c r="S111" s="207" t="s">
        <v>60</v>
      </c>
      <c r="T111" s="106">
        <f t="shared" ca="1" si="3"/>
        <v>45</v>
      </c>
      <c r="U111" s="207" t="s">
        <v>3153</v>
      </c>
      <c r="V111" s="107"/>
      <c r="W111" s="107"/>
      <c r="X111" s="185" t="s">
        <v>3278</v>
      </c>
      <c r="Y111" s="213" t="s">
        <v>3281</v>
      </c>
    </row>
    <row r="112" spans="1:25" s="73" customFormat="1" ht="18.600000000000001" hidden="1" customHeight="1">
      <c r="A112" s="121">
        <v>417</v>
      </c>
      <c r="B112" s="85" t="s">
        <v>389</v>
      </c>
      <c r="C112" s="85" t="s">
        <v>917</v>
      </c>
      <c r="D112" s="85" t="s">
        <v>235</v>
      </c>
      <c r="E112" s="65"/>
      <c r="F112" s="65" t="str">
        <f t="shared" si="2"/>
        <v>RICO MENDOZA COMIA</v>
      </c>
      <c r="G112" s="66">
        <v>25833</v>
      </c>
      <c r="H112" s="85" t="s">
        <v>3171</v>
      </c>
      <c r="I112" s="85" t="s">
        <v>1222</v>
      </c>
      <c r="J112" s="85" t="s">
        <v>68</v>
      </c>
      <c r="K112" s="65">
        <v>3</v>
      </c>
      <c r="L112" s="85" t="s">
        <v>3135</v>
      </c>
      <c r="M112" s="86" t="s">
        <v>3177</v>
      </c>
      <c r="N112" s="86" t="s">
        <v>3178</v>
      </c>
      <c r="O112" s="65"/>
      <c r="P112" s="87" t="s">
        <v>71</v>
      </c>
      <c r="Q112" s="85" t="s">
        <v>1221</v>
      </c>
      <c r="R112" s="85" t="s">
        <v>60</v>
      </c>
      <c r="S112" s="85" t="s">
        <v>60</v>
      </c>
      <c r="T112" s="65">
        <f t="shared" ca="1" si="3"/>
        <v>54</v>
      </c>
      <c r="U112" s="85" t="s">
        <v>3179</v>
      </c>
      <c r="V112" s="75"/>
      <c r="W112" s="75"/>
      <c r="X112" s="181"/>
    </row>
    <row r="113" spans="1:25" s="82" customFormat="1" ht="18.600000000000001" customHeight="1">
      <c r="A113" s="106">
        <v>418</v>
      </c>
      <c r="B113" s="207" t="s">
        <v>2798</v>
      </c>
      <c r="C113" s="207" t="s">
        <v>437</v>
      </c>
      <c r="D113" s="207" t="s">
        <v>1236</v>
      </c>
      <c r="E113" s="106"/>
      <c r="F113" s="106" t="str">
        <f t="shared" si="2"/>
        <v>MINERVA CASTILLO DELA CRUZ</v>
      </c>
      <c r="G113" s="202">
        <v>24737</v>
      </c>
      <c r="H113" s="207" t="s">
        <v>3171</v>
      </c>
      <c r="I113" s="207" t="s">
        <v>1222</v>
      </c>
      <c r="J113" s="207" t="s">
        <v>68</v>
      </c>
      <c r="K113" s="106">
        <v>3</v>
      </c>
      <c r="L113" s="207" t="s">
        <v>1217</v>
      </c>
      <c r="M113" s="209" t="s">
        <v>3169</v>
      </c>
      <c r="N113" s="209" t="s">
        <v>2773</v>
      </c>
      <c r="O113" s="106"/>
      <c r="P113" s="109" t="s">
        <v>71</v>
      </c>
      <c r="Q113" s="207" t="s">
        <v>551</v>
      </c>
      <c r="R113" s="207" t="s">
        <v>58</v>
      </c>
      <c r="S113" s="207" t="s">
        <v>60</v>
      </c>
      <c r="T113" s="106">
        <f t="shared" ca="1" si="3"/>
        <v>57</v>
      </c>
      <c r="U113" s="207" t="s">
        <v>3170</v>
      </c>
      <c r="V113" s="107"/>
      <c r="W113" s="107"/>
      <c r="X113" s="185" t="s">
        <v>3278</v>
      </c>
      <c r="Y113" s="213" t="s">
        <v>3281</v>
      </c>
    </row>
    <row r="114" spans="1:25" s="82" customFormat="1" ht="18.600000000000001" customHeight="1">
      <c r="A114" s="106">
        <v>419</v>
      </c>
      <c r="B114" s="208" t="s">
        <v>3172</v>
      </c>
      <c r="C114" s="208" t="s">
        <v>3173</v>
      </c>
      <c r="D114" s="208" t="s">
        <v>3174</v>
      </c>
      <c r="E114" s="210"/>
      <c r="F114" s="106" t="str">
        <f t="shared" si="2"/>
        <v>FLOR THERESE ALABADO GUILLEN</v>
      </c>
      <c r="G114" s="202">
        <v>29907</v>
      </c>
      <c r="H114" s="208" t="s">
        <v>3171</v>
      </c>
      <c r="I114" s="208" t="s">
        <v>1222</v>
      </c>
      <c r="J114" s="208" t="s">
        <v>68</v>
      </c>
      <c r="K114" s="106">
        <v>3</v>
      </c>
      <c r="L114" s="208" t="s">
        <v>842</v>
      </c>
      <c r="M114" s="211" t="s">
        <v>3175</v>
      </c>
      <c r="N114" s="203">
        <v>9494652320</v>
      </c>
      <c r="O114" s="106"/>
      <c r="P114" s="109" t="s">
        <v>71</v>
      </c>
      <c r="Q114" s="208" t="s">
        <v>72</v>
      </c>
      <c r="R114" s="208" t="s">
        <v>58</v>
      </c>
      <c r="S114" s="208" t="s">
        <v>60</v>
      </c>
      <c r="T114" s="106">
        <f t="shared" ca="1" si="3"/>
        <v>43</v>
      </c>
      <c r="U114" s="208" t="s">
        <v>3176</v>
      </c>
      <c r="V114" s="107"/>
      <c r="W114" s="107"/>
      <c r="X114" s="185" t="s">
        <v>3280</v>
      </c>
      <c r="Y114" s="213" t="s">
        <v>3282</v>
      </c>
    </row>
    <row r="115" spans="1:25" s="82" customFormat="1" ht="18.600000000000001" customHeight="1">
      <c r="A115" s="106">
        <v>420</v>
      </c>
      <c r="B115" s="207" t="s">
        <v>3154</v>
      </c>
      <c r="C115" s="207" t="s">
        <v>3155</v>
      </c>
      <c r="D115" s="207" t="s">
        <v>789</v>
      </c>
      <c r="E115" s="106"/>
      <c r="F115" s="106" t="str">
        <f t="shared" si="2"/>
        <v>RHOAN INCIONG HERNANDEZ</v>
      </c>
      <c r="G115" s="212">
        <v>26227</v>
      </c>
      <c r="H115" s="207" t="s">
        <v>3171</v>
      </c>
      <c r="I115" s="207" t="s">
        <v>1222</v>
      </c>
      <c r="J115" s="207" t="s">
        <v>68</v>
      </c>
      <c r="K115" s="106">
        <v>3</v>
      </c>
      <c r="L115" s="207" t="s">
        <v>183</v>
      </c>
      <c r="M115" s="209" t="s">
        <v>3156</v>
      </c>
      <c r="N115" s="209" t="s">
        <v>3157</v>
      </c>
      <c r="O115" s="106"/>
      <c r="P115" s="109" t="s">
        <v>71</v>
      </c>
      <c r="Q115" s="207" t="s">
        <v>551</v>
      </c>
      <c r="R115" s="207" t="s">
        <v>58</v>
      </c>
      <c r="S115" s="207" t="s">
        <v>61</v>
      </c>
      <c r="T115" s="106">
        <v>50</v>
      </c>
      <c r="U115" s="207" t="s">
        <v>3158</v>
      </c>
      <c r="V115" s="107"/>
      <c r="W115" s="107"/>
      <c r="X115" s="185" t="s">
        <v>3278</v>
      </c>
      <c r="Y115" s="213" t="s">
        <v>3281</v>
      </c>
    </row>
    <row r="116" spans="1:25" s="82" customFormat="1" ht="18.600000000000001" customHeight="1">
      <c r="A116" s="106">
        <v>421</v>
      </c>
      <c r="B116" s="207" t="s">
        <v>3164</v>
      </c>
      <c r="C116" s="207" t="s">
        <v>3165</v>
      </c>
      <c r="D116" s="207" t="s">
        <v>277</v>
      </c>
      <c r="E116" s="106"/>
      <c r="F116" s="106" t="str">
        <f t="shared" si="2"/>
        <v>VICTORIA LEONARDA JAPOS MAGPANTAY</v>
      </c>
      <c r="G116" s="202">
        <v>24380</v>
      </c>
      <c r="H116" s="207" t="s">
        <v>3171</v>
      </c>
      <c r="I116" s="207" t="s">
        <v>1222</v>
      </c>
      <c r="J116" s="207" t="s">
        <v>68</v>
      </c>
      <c r="K116" s="106">
        <v>3</v>
      </c>
      <c r="L116" s="207" t="s">
        <v>183</v>
      </c>
      <c r="M116" s="209" t="s">
        <v>3166</v>
      </c>
      <c r="N116" s="209" t="s">
        <v>3167</v>
      </c>
      <c r="O116" s="106"/>
      <c r="P116" s="109" t="s">
        <v>71</v>
      </c>
      <c r="Q116" s="207" t="s">
        <v>551</v>
      </c>
      <c r="R116" s="207" t="s">
        <v>58</v>
      </c>
      <c r="S116" s="207" t="s">
        <v>60</v>
      </c>
      <c r="T116" s="106">
        <f t="shared" ref="T116:T118" ca="1" si="4">DATEDIF(G116,TODAY(),"Y")</f>
        <v>58</v>
      </c>
      <c r="U116" s="207" t="s">
        <v>3168</v>
      </c>
      <c r="V116" s="107"/>
      <c r="W116" s="107"/>
      <c r="X116" s="185" t="s">
        <v>3278</v>
      </c>
      <c r="Y116" s="213" t="s">
        <v>3281</v>
      </c>
    </row>
    <row r="117" spans="1:25" s="73" customFormat="1" ht="18.600000000000001" hidden="1" customHeight="1">
      <c r="A117" s="121">
        <v>422</v>
      </c>
      <c r="B117" s="77" t="s">
        <v>2739</v>
      </c>
      <c r="C117" s="77" t="s">
        <v>2732</v>
      </c>
      <c r="D117" s="79" t="s">
        <v>564</v>
      </c>
      <c r="E117" s="65"/>
      <c r="F117" s="65" t="str">
        <f t="shared" si="2"/>
        <v>HENRY ILAGAN  MAGSINO</v>
      </c>
      <c r="G117" s="66">
        <v>27152</v>
      </c>
      <c r="H117" s="80" t="s">
        <v>3129</v>
      </c>
      <c r="I117" s="77" t="s">
        <v>1222</v>
      </c>
      <c r="J117" s="77" t="s">
        <v>68</v>
      </c>
      <c r="K117" s="65">
        <v>3</v>
      </c>
      <c r="L117" s="77" t="s">
        <v>1035</v>
      </c>
      <c r="M117" s="78" t="s">
        <v>2772</v>
      </c>
      <c r="N117" s="78" t="s">
        <v>2773</v>
      </c>
      <c r="O117" s="65"/>
      <c r="P117" s="87" t="s">
        <v>71</v>
      </c>
      <c r="Q117" s="77" t="s">
        <v>133</v>
      </c>
      <c r="R117" s="77" t="s">
        <v>60</v>
      </c>
      <c r="S117" s="77" t="s">
        <v>59</v>
      </c>
      <c r="T117" s="65">
        <f t="shared" ca="1" si="4"/>
        <v>51</v>
      </c>
      <c r="U117" s="77" t="s">
        <v>2774</v>
      </c>
      <c r="V117" s="70"/>
      <c r="W117" s="70"/>
      <c r="X117" s="181"/>
    </row>
    <row r="118" spans="1:25" s="73" customFormat="1" ht="18.600000000000001" hidden="1" customHeight="1">
      <c r="A118" s="121">
        <v>423</v>
      </c>
      <c r="B118" s="77" t="s">
        <v>2752</v>
      </c>
      <c r="C118" s="77" t="s">
        <v>2753</v>
      </c>
      <c r="D118" s="77" t="s">
        <v>735</v>
      </c>
      <c r="E118" s="65"/>
      <c r="F118" s="65" t="str">
        <f t="shared" si="2"/>
        <v>BAYANI UNICA FLORES</v>
      </c>
      <c r="G118" s="66">
        <v>25850</v>
      </c>
      <c r="H118" s="80" t="s">
        <v>3130</v>
      </c>
      <c r="I118" s="77" t="s">
        <v>1222</v>
      </c>
      <c r="J118" s="77" t="s">
        <v>68</v>
      </c>
      <c r="K118" s="65">
        <v>3</v>
      </c>
      <c r="L118" s="77" t="s">
        <v>1217</v>
      </c>
      <c r="M118" s="78" t="s">
        <v>2754</v>
      </c>
      <c r="N118" s="78" t="s">
        <v>2755</v>
      </c>
      <c r="O118" s="65"/>
      <c r="P118" s="87" t="s">
        <v>71</v>
      </c>
      <c r="Q118" s="77" t="s">
        <v>133</v>
      </c>
      <c r="R118" s="77" t="s">
        <v>60</v>
      </c>
      <c r="S118" s="77" t="s">
        <v>60</v>
      </c>
      <c r="T118" s="65">
        <f t="shared" ca="1" si="4"/>
        <v>54</v>
      </c>
      <c r="U118" s="77" t="s">
        <v>2756</v>
      </c>
      <c r="V118" s="70"/>
      <c r="W118" s="70"/>
      <c r="X118" s="181"/>
    </row>
  </sheetData>
  <mergeCells count="1">
    <mergeCell ref="X79:X80"/>
  </mergeCells>
  <conditionalFormatting sqref="F1:F118">
    <cfRule type="duplicateValues" dxfId="3" priority="1"/>
    <cfRule type="duplicateValues" dxfId="2" priority="2"/>
    <cfRule type="duplicateValues" dxfId="1" priority="3"/>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W223"/>
  <sheetViews>
    <sheetView zoomScale="70" zoomScaleNormal="70" workbookViewId="0">
      <selection activeCell="L15" sqref="L15"/>
    </sheetView>
  </sheetViews>
  <sheetFormatPr defaultColWidth="9" defaultRowHeight="14.4"/>
  <cols>
    <col min="2" max="2" width="22.6640625" customWidth="1"/>
    <col min="3" max="3" width="17.109375" customWidth="1"/>
    <col min="4" max="4" width="16.33203125" customWidth="1"/>
    <col min="6" max="6" width="18.6640625" customWidth="1"/>
    <col min="7" max="7" width="18.109375" customWidth="1"/>
    <col min="8" max="8" width="13.33203125" customWidth="1"/>
    <col min="9" max="9" width="15.5546875" customWidth="1"/>
    <col min="10" max="10" width="8.6640625" customWidth="1"/>
    <col min="11" max="11" width="19.6640625" customWidth="1"/>
    <col min="12" max="12" width="30.6640625" customWidth="1"/>
    <col min="13" max="13" width="17.33203125" style="7" customWidth="1"/>
    <col min="15" max="15" width="23.33203125" customWidth="1"/>
    <col min="16" max="16" width="27.33203125" customWidth="1"/>
    <col min="20" max="20" width="38.109375" customWidth="1"/>
    <col min="21" max="21" width="13.33203125" customWidth="1"/>
    <col min="22" max="22" width="13.6640625" customWidth="1"/>
  </cols>
  <sheetData>
    <row r="1" spans="1:23" s="4" customFormat="1" ht="27.75" customHeight="1">
      <c r="A1" s="484" t="s">
        <v>8</v>
      </c>
      <c r="B1" s="484" t="s">
        <v>9</v>
      </c>
      <c r="C1" s="484"/>
      <c r="D1" s="484"/>
      <c r="E1" s="484"/>
      <c r="F1" s="485" t="s">
        <v>49</v>
      </c>
      <c r="G1" s="485" t="s">
        <v>50</v>
      </c>
      <c r="H1" s="486"/>
      <c r="I1" s="486"/>
      <c r="J1" s="487"/>
      <c r="K1" s="489" t="s">
        <v>12</v>
      </c>
      <c r="L1" s="489" t="s">
        <v>13</v>
      </c>
      <c r="M1" s="491" t="s">
        <v>14</v>
      </c>
      <c r="N1" s="489" t="s">
        <v>15</v>
      </c>
      <c r="O1" s="484" t="s">
        <v>51</v>
      </c>
      <c r="P1" s="489" t="s">
        <v>52</v>
      </c>
      <c r="Q1" s="484" t="s">
        <v>53</v>
      </c>
      <c r="R1" s="484" t="s">
        <v>54</v>
      </c>
      <c r="S1" s="484" t="s">
        <v>20</v>
      </c>
      <c r="T1" s="484" t="s">
        <v>55</v>
      </c>
      <c r="U1" s="493" t="s">
        <v>56</v>
      </c>
      <c r="V1" s="493" t="s">
        <v>57</v>
      </c>
    </row>
    <row r="2" spans="1:23" s="4" customFormat="1" ht="48" customHeight="1">
      <c r="A2" s="484"/>
      <c r="B2" s="8" t="s">
        <v>22</v>
      </c>
      <c r="C2" s="8" t="s">
        <v>23</v>
      </c>
      <c r="D2" s="8" t="s">
        <v>24</v>
      </c>
      <c r="E2" s="9" t="s">
        <v>25</v>
      </c>
      <c r="F2" s="488"/>
      <c r="G2" s="8" t="s">
        <v>26</v>
      </c>
      <c r="H2" s="8" t="s">
        <v>27</v>
      </c>
      <c r="I2" s="8" t="s">
        <v>28</v>
      </c>
      <c r="J2" s="8" t="s">
        <v>29</v>
      </c>
      <c r="K2" s="490"/>
      <c r="L2" s="490"/>
      <c r="M2" s="492"/>
      <c r="N2" s="490"/>
      <c r="O2" s="484"/>
      <c r="P2" s="490"/>
      <c r="Q2" s="484"/>
      <c r="R2" s="484"/>
      <c r="S2" s="484"/>
      <c r="T2" s="484"/>
      <c r="U2" s="494"/>
      <c r="V2" s="494"/>
    </row>
    <row r="3" spans="1:23" s="4" customFormat="1" ht="32.25" hidden="1" customHeight="1">
      <c r="A3" s="8"/>
      <c r="B3" s="8"/>
      <c r="C3" s="8"/>
      <c r="D3" s="8"/>
      <c r="E3" s="9"/>
      <c r="F3" s="10"/>
      <c r="G3" s="8"/>
      <c r="H3" s="8"/>
      <c r="I3" s="8"/>
      <c r="J3" s="8"/>
      <c r="K3" s="17"/>
      <c r="L3" s="17"/>
      <c r="M3" s="18"/>
      <c r="N3" s="17"/>
      <c r="O3" s="8"/>
      <c r="P3" s="17"/>
      <c r="Q3" s="8"/>
      <c r="R3" s="8"/>
      <c r="S3" s="8"/>
      <c r="T3" s="8"/>
      <c r="U3" s="24"/>
      <c r="V3" s="24"/>
    </row>
    <row r="4" spans="1:23" s="5" customFormat="1" ht="35.1" customHeight="1">
      <c r="A4" s="11">
        <v>1</v>
      </c>
      <c r="B4" s="11" t="s">
        <v>63</v>
      </c>
      <c r="C4" s="11" t="s">
        <v>64</v>
      </c>
      <c r="D4" s="11" t="s">
        <v>65</v>
      </c>
      <c r="E4" s="11"/>
      <c r="F4" s="12">
        <v>37309</v>
      </c>
      <c r="G4" s="11" t="s">
        <v>66</v>
      </c>
      <c r="H4" s="11" t="s">
        <v>67</v>
      </c>
      <c r="I4" s="11" t="s">
        <v>68</v>
      </c>
      <c r="J4" s="11">
        <v>3</v>
      </c>
      <c r="K4" s="11" t="s">
        <v>69</v>
      </c>
      <c r="L4" s="11" t="s">
        <v>70</v>
      </c>
      <c r="M4" s="19">
        <v>9668709737</v>
      </c>
      <c r="N4" s="11"/>
      <c r="O4" s="11" t="s">
        <v>71</v>
      </c>
      <c r="P4" s="11" t="s">
        <v>72</v>
      </c>
      <c r="Q4" s="11" t="s">
        <v>58</v>
      </c>
      <c r="R4" s="11" t="s">
        <v>59</v>
      </c>
      <c r="S4" s="11">
        <v>19</v>
      </c>
      <c r="T4" s="11" t="s">
        <v>73</v>
      </c>
      <c r="U4" s="25"/>
      <c r="V4" s="25"/>
    </row>
    <row r="5" spans="1:23" s="5" customFormat="1" ht="35.1" customHeight="1">
      <c r="A5" s="11">
        <f>A4+1</f>
        <v>2</v>
      </c>
      <c r="B5" s="11" t="s">
        <v>74</v>
      </c>
      <c r="C5" s="11" t="s">
        <v>75</v>
      </c>
      <c r="D5" s="11" t="s">
        <v>76</v>
      </c>
      <c r="E5" s="11"/>
      <c r="F5" s="12">
        <v>30668</v>
      </c>
      <c r="G5" s="11" t="s">
        <v>66</v>
      </c>
      <c r="H5" s="11" t="s">
        <v>67</v>
      </c>
      <c r="I5" s="11" t="s">
        <v>68</v>
      </c>
      <c r="J5" s="11">
        <v>3</v>
      </c>
      <c r="K5" s="11" t="s">
        <v>77</v>
      </c>
      <c r="L5" s="11" t="s">
        <v>78</v>
      </c>
      <c r="M5" s="19">
        <v>9058542334</v>
      </c>
      <c r="N5" s="11"/>
      <c r="O5" s="11" t="s">
        <v>71</v>
      </c>
      <c r="P5" s="11" t="s">
        <v>79</v>
      </c>
      <c r="Q5" s="11" t="s">
        <v>58</v>
      </c>
      <c r="R5" s="11" t="s">
        <v>59</v>
      </c>
      <c r="S5" s="11">
        <v>37</v>
      </c>
      <c r="T5" s="11" t="s">
        <v>80</v>
      </c>
      <c r="U5" s="25"/>
      <c r="V5" s="25"/>
    </row>
    <row r="6" spans="1:23" s="5" customFormat="1" ht="35.1" customHeight="1">
      <c r="A6" s="11">
        <f t="shared" ref="A6:A69" si="0">SUM(A5+1)</f>
        <v>3</v>
      </c>
      <c r="B6" s="11" t="s">
        <v>81</v>
      </c>
      <c r="C6" s="11" t="s">
        <v>82</v>
      </c>
      <c r="D6" s="11" t="s">
        <v>83</v>
      </c>
      <c r="E6" s="11"/>
      <c r="F6" s="12">
        <v>33878</v>
      </c>
      <c r="G6" s="11" t="s">
        <v>66</v>
      </c>
      <c r="H6" s="11" t="s">
        <v>67</v>
      </c>
      <c r="I6" s="11" t="s">
        <v>68</v>
      </c>
      <c r="J6" s="11">
        <v>3</v>
      </c>
      <c r="K6" s="11" t="s">
        <v>69</v>
      </c>
      <c r="L6" s="11" t="s">
        <v>84</v>
      </c>
      <c r="M6" s="19">
        <v>9758497177</v>
      </c>
      <c r="N6" s="11"/>
      <c r="O6" s="11" t="s">
        <v>71</v>
      </c>
      <c r="P6" s="11" t="s">
        <v>79</v>
      </c>
      <c r="Q6" s="11" t="s">
        <v>58</v>
      </c>
      <c r="R6" s="11" t="s">
        <v>59</v>
      </c>
      <c r="S6" s="11">
        <v>28</v>
      </c>
      <c r="T6" s="11" t="s">
        <v>85</v>
      </c>
      <c r="U6" s="25"/>
      <c r="V6" s="25"/>
    </row>
    <row r="7" spans="1:23" s="6" customFormat="1" ht="35.1" customHeight="1">
      <c r="A7" s="13">
        <f t="shared" si="0"/>
        <v>4</v>
      </c>
      <c r="B7" s="13" t="s">
        <v>86</v>
      </c>
      <c r="C7" s="13"/>
      <c r="D7" s="13" t="s">
        <v>87</v>
      </c>
      <c r="E7" s="13"/>
      <c r="F7" s="14">
        <v>32167</v>
      </c>
      <c r="G7" s="13" t="s">
        <v>66</v>
      </c>
      <c r="H7" s="13" t="s">
        <v>67</v>
      </c>
      <c r="I7" s="13" t="s">
        <v>68</v>
      </c>
      <c r="J7" s="13">
        <v>3</v>
      </c>
      <c r="K7" s="13" t="s">
        <v>88</v>
      </c>
      <c r="L7" s="13" t="s">
        <v>89</v>
      </c>
      <c r="M7" s="20">
        <v>9165461249</v>
      </c>
      <c r="N7" s="13"/>
      <c r="O7" s="13" t="s">
        <v>71</v>
      </c>
      <c r="P7" s="13" t="s">
        <v>90</v>
      </c>
      <c r="Q7" s="13" t="s">
        <v>58</v>
      </c>
      <c r="R7" s="13" t="s">
        <v>59</v>
      </c>
      <c r="S7" s="13">
        <v>33</v>
      </c>
      <c r="T7" s="13" t="s">
        <v>91</v>
      </c>
      <c r="U7" s="26"/>
      <c r="V7" s="26"/>
      <c r="W7" s="27" t="s">
        <v>92</v>
      </c>
    </row>
    <row r="8" spans="1:23" s="6" customFormat="1" ht="35.1" customHeight="1">
      <c r="A8" s="13">
        <f t="shared" si="0"/>
        <v>5</v>
      </c>
      <c r="B8" s="13" t="s">
        <v>93</v>
      </c>
      <c r="C8" s="13" t="s">
        <v>94</v>
      </c>
      <c r="D8" s="13" t="s">
        <v>95</v>
      </c>
      <c r="E8" s="13"/>
      <c r="F8" s="14">
        <v>28854</v>
      </c>
      <c r="G8" s="13" t="s">
        <v>66</v>
      </c>
      <c r="H8" s="13" t="s">
        <v>67</v>
      </c>
      <c r="I8" s="13" t="s">
        <v>68</v>
      </c>
      <c r="J8" s="13">
        <v>3</v>
      </c>
      <c r="K8" s="13" t="s">
        <v>88</v>
      </c>
      <c r="L8" s="13" t="s">
        <v>96</v>
      </c>
      <c r="M8" s="20">
        <v>9272007437</v>
      </c>
      <c r="N8" s="13"/>
      <c r="O8" s="13" t="s">
        <v>71</v>
      </c>
      <c r="P8" s="13" t="s">
        <v>97</v>
      </c>
      <c r="Q8" s="13" t="s">
        <v>60</v>
      </c>
      <c r="R8" s="13" t="s">
        <v>60</v>
      </c>
      <c r="S8" s="13">
        <v>40</v>
      </c>
      <c r="T8" s="13" t="s">
        <v>98</v>
      </c>
      <c r="U8" s="26"/>
      <c r="V8" s="26"/>
    </row>
    <row r="9" spans="1:23" s="5" customFormat="1" ht="35.1" customHeight="1">
      <c r="A9" s="11">
        <f t="shared" si="0"/>
        <v>6</v>
      </c>
      <c r="B9" s="11" t="s">
        <v>99</v>
      </c>
      <c r="C9" s="11" t="s">
        <v>100</v>
      </c>
      <c r="D9" s="11" t="s">
        <v>101</v>
      </c>
      <c r="E9" s="11"/>
      <c r="F9" s="12">
        <v>29555</v>
      </c>
      <c r="G9" s="11" t="s">
        <v>66</v>
      </c>
      <c r="H9" s="11" t="s">
        <v>67</v>
      </c>
      <c r="I9" s="11" t="s">
        <v>68</v>
      </c>
      <c r="J9" s="11">
        <v>3</v>
      </c>
      <c r="K9" s="11" t="s">
        <v>102</v>
      </c>
      <c r="L9" s="11" t="s">
        <v>103</v>
      </c>
      <c r="M9" s="19">
        <v>9173639147</v>
      </c>
      <c r="N9" s="11"/>
      <c r="O9" s="11" t="s">
        <v>71</v>
      </c>
      <c r="P9" s="11" t="s">
        <v>104</v>
      </c>
      <c r="Q9" s="11" t="s">
        <v>60</v>
      </c>
      <c r="R9" s="11" t="s">
        <v>60</v>
      </c>
      <c r="S9" s="11">
        <v>40</v>
      </c>
      <c r="T9" s="11" t="s">
        <v>105</v>
      </c>
      <c r="U9" s="25"/>
      <c r="V9" s="25"/>
    </row>
    <row r="10" spans="1:23" s="6" customFormat="1" ht="35.1" customHeight="1">
      <c r="A10" s="13">
        <f t="shared" si="0"/>
        <v>7</v>
      </c>
      <c r="B10" s="13" t="s">
        <v>106</v>
      </c>
      <c r="C10" s="13" t="s">
        <v>107</v>
      </c>
      <c r="D10" s="13" t="s">
        <v>108</v>
      </c>
      <c r="E10" s="13"/>
      <c r="F10" s="14">
        <v>24944</v>
      </c>
      <c r="G10" s="13" t="s">
        <v>66</v>
      </c>
      <c r="H10" s="13" t="s">
        <v>67</v>
      </c>
      <c r="I10" s="13" t="s">
        <v>68</v>
      </c>
      <c r="J10" s="13">
        <v>3</v>
      </c>
      <c r="K10" s="13" t="s">
        <v>88</v>
      </c>
      <c r="L10" s="13" t="s">
        <v>109</v>
      </c>
      <c r="M10" s="20">
        <v>9272007437</v>
      </c>
      <c r="N10" s="13"/>
      <c r="O10" s="13" t="s">
        <v>71</v>
      </c>
      <c r="P10" s="13" t="s">
        <v>110</v>
      </c>
      <c r="Q10" s="13" t="s">
        <v>60</v>
      </c>
      <c r="R10" s="13" t="s">
        <v>59</v>
      </c>
      <c r="S10" s="13">
        <v>53</v>
      </c>
      <c r="T10" s="13" t="s">
        <v>111</v>
      </c>
      <c r="U10" s="26"/>
      <c r="V10" s="26"/>
    </row>
    <row r="11" spans="1:23" s="5" customFormat="1" ht="35.1" customHeight="1">
      <c r="A11" s="11">
        <f t="shared" si="0"/>
        <v>8</v>
      </c>
      <c r="B11" s="11" t="s">
        <v>112</v>
      </c>
      <c r="C11" s="11" t="s">
        <v>108</v>
      </c>
      <c r="D11" s="11" t="s">
        <v>64</v>
      </c>
      <c r="E11" s="11"/>
      <c r="F11" s="12">
        <v>32572</v>
      </c>
      <c r="G11" s="11" t="s">
        <v>66</v>
      </c>
      <c r="H11" s="11" t="s">
        <v>67</v>
      </c>
      <c r="I11" s="11" t="s">
        <v>68</v>
      </c>
      <c r="J11" s="11">
        <v>3</v>
      </c>
      <c r="K11" s="11" t="s">
        <v>88</v>
      </c>
      <c r="L11" s="11" t="s">
        <v>113</v>
      </c>
      <c r="M11" s="19">
        <v>9272007514</v>
      </c>
      <c r="N11" s="11"/>
      <c r="O11" s="11" t="s">
        <v>71</v>
      </c>
      <c r="P11" s="11" t="s">
        <v>114</v>
      </c>
      <c r="Q11" s="11" t="s">
        <v>58</v>
      </c>
      <c r="R11" s="11" t="s">
        <v>60</v>
      </c>
      <c r="S11" s="11">
        <v>32</v>
      </c>
      <c r="T11" s="11" t="s">
        <v>115</v>
      </c>
      <c r="U11" s="25"/>
      <c r="V11" s="25"/>
    </row>
    <row r="12" spans="1:23" s="5" customFormat="1" ht="35.1" customHeight="1">
      <c r="A12" s="11">
        <f t="shared" si="0"/>
        <v>9</v>
      </c>
      <c r="B12" s="11" t="s">
        <v>116</v>
      </c>
      <c r="C12" s="11" t="s">
        <v>117</v>
      </c>
      <c r="D12" s="11" t="s">
        <v>64</v>
      </c>
      <c r="E12" s="11"/>
      <c r="F12" s="12">
        <v>32142</v>
      </c>
      <c r="G12" s="11" t="s">
        <v>66</v>
      </c>
      <c r="H12" s="11" t="s">
        <v>67</v>
      </c>
      <c r="I12" s="11" t="s">
        <v>68</v>
      </c>
      <c r="J12" s="11">
        <v>3</v>
      </c>
      <c r="K12" s="11" t="s">
        <v>88</v>
      </c>
      <c r="L12" s="11" t="s">
        <v>118</v>
      </c>
      <c r="M12" s="19">
        <v>9272007437</v>
      </c>
      <c r="N12" s="11"/>
      <c r="O12" s="11" t="s">
        <v>71</v>
      </c>
      <c r="P12" s="11" t="s">
        <v>72</v>
      </c>
      <c r="Q12" s="11" t="s">
        <v>58</v>
      </c>
      <c r="R12" s="11" t="s">
        <v>59</v>
      </c>
      <c r="S12" s="11">
        <v>33</v>
      </c>
      <c r="T12" s="11" t="s">
        <v>119</v>
      </c>
      <c r="U12" s="25"/>
      <c r="V12" s="25"/>
    </row>
    <row r="13" spans="1:23" s="5" customFormat="1" ht="35.1" customHeight="1">
      <c r="A13" s="11">
        <f t="shared" si="0"/>
        <v>10</v>
      </c>
      <c r="B13" s="11" t="s">
        <v>120</v>
      </c>
      <c r="C13" s="11" t="s">
        <v>121</v>
      </c>
      <c r="D13" s="11" t="s">
        <v>64</v>
      </c>
      <c r="E13" s="11"/>
      <c r="F13" s="12">
        <v>28084</v>
      </c>
      <c r="G13" s="11" t="s">
        <v>66</v>
      </c>
      <c r="H13" s="11" t="s">
        <v>67</v>
      </c>
      <c r="I13" s="11" t="s">
        <v>68</v>
      </c>
      <c r="J13" s="11">
        <v>3</v>
      </c>
      <c r="K13" s="11" t="s">
        <v>88</v>
      </c>
      <c r="L13" s="11" t="s">
        <v>122</v>
      </c>
      <c r="M13" s="19">
        <v>9272007437</v>
      </c>
      <c r="N13" s="11"/>
      <c r="O13" s="11" t="s">
        <v>71</v>
      </c>
      <c r="P13" s="11" t="s">
        <v>110</v>
      </c>
      <c r="Q13" s="11" t="s">
        <v>60</v>
      </c>
      <c r="R13" s="11" t="s">
        <v>60</v>
      </c>
      <c r="S13" s="11">
        <v>44</v>
      </c>
      <c r="T13" s="11" t="s">
        <v>123</v>
      </c>
      <c r="U13" s="25"/>
      <c r="V13" s="25"/>
    </row>
    <row r="14" spans="1:23" s="6" customFormat="1" ht="35.1" customHeight="1">
      <c r="A14" s="13">
        <f t="shared" si="0"/>
        <v>11</v>
      </c>
      <c r="B14" s="13" t="s">
        <v>124</v>
      </c>
      <c r="C14" s="13" t="s">
        <v>76</v>
      </c>
      <c r="D14" s="13" t="s">
        <v>125</v>
      </c>
      <c r="E14" s="13"/>
      <c r="F14" s="14">
        <v>37557</v>
      </c>
      <c r="G14" s="13" t="s">
        <v>66</v>
      </c>
      <c r="H14" s="13" t="s">
        <v>67</v>
      </c>
      <c r="I14" s="13" t="s">
        <v>68</v>
      </c>
      <c r="J14" s="13">
        <v>3</v>
      </c>
      <c r="K14" s="13" t="s">
        <v>77</v>
      </c>
      <c r="L14" s="13" t="s">
        <v>126</v>
      </c>
      <c r="M14" s="21">
        <v>9272007437</v>
      </c>
      <c r="N14" s="13"/>
      <c r="O14" s="13" t="s">
        <v>71</v>
      </c>
      <c r="P14" s="13" t="s">
        <v>127</v>
      </c>
      <c r="Q14" s="13" t="s">
        <v>60</v>
      </c>
      <c r="R14" s="13" t="s">
        <v>59</v>
      </c>
      <c r="S14" s="13">
        <v>19</v>
      </c>
      <c r="T14" s="13" t="s">
        <v>128</v>
      </c>
      <c r="U14" s="26"/>
      <c r="V14" s="26"/>
    </row>
    <row r="15" spans="1:23" s="6" customFormat="1" ht="35.1" customHeight="1">
      <c r="A15" s="13">
        <f t="shared" si="0"/>
        <v>12</v>
      </c>
      <c r="B15" s="13" t="s">
        <v>129</v>
      </c>
      <c r="C15" s="13" t="s">
        <v>130</v>
      </c>
      <c r="D15" s="13" t="s">
        <v>131</v>
      </c>
      <c r="E15" s="13"/>
      <c r="F15" s="14">
        <v>36637</v>
      </c>
      <c r="G15" s="13" t="s">
        <v>66</v>
      </c>
      <c r="H15" s="13" t="s">
        <v>67</v>
      </c>
      <c r="I15" s="13" t="s">
        <v>68</v>
      </c>
      <c r="J15" s="13">
        <v>3</v>
      </c>
      <c r="K15" s="13" t="s">
        <v>69</v>
      </c>
      <c r="L15" s="13" t="s">
        <v>132</v>
      </c>
      <c r="M15" s="20">
        <v>9272007437</v>
      </c>
      <c r="N15" s="13"/>
      <c r="O15" s="13" t="s">
        <v>71</v>
      </c>
      <c r="P15" s="13" t="s">
        <v>133</v>
      </c>
      <c r="Q15" s="13" t="s">
        <v>60</v>
      </c>
      <c r="R15" s="13" t="s">
        <v>59</v>
      </c>
      <c r="S15" s="13">
        <v>21</v>
      </c>
      <c r="T15" s="13" t="s">
        <v>134</v>
      </c>
      <c r="U15" s="26"/>
      <c r="V15" s="26"/>
    </row>
    <row r="16" spans="1:23" s="5" customFormat="1" ht="35.1" customHeight="1">
      <c r="A16" s="11">
        <f t="shared" si="0"/>
        <v>13</v>
      </c>
      <c r="B16" s="11" t="s">
        <v>135</v>
      </c>
      <c r="C16" s="11" t="s">
        <v>108</v>
      </c>
      <c r="D16" s="11" t="s">
        <v>136</v>
      </c>
      <c r="E16" s="11"/>
      <c r="F16" s="12">
        <v>37145</v>
      </c>
      <c r="G16" s="11" t="s">
        <v>66</v>
      </c>
      <c r="H16" s="11" t="s">
        <v>67</v>
      </c>
      <c r="I16" s="11" t="s">
        <v>68</v>
      </c>
      <c r="J16" s="11">
        <v>3</v>
      </c>
      <c r="K16" s="11" t="s">
        <v>69</v>
      </c>
      <c r="L16" s="11" t="s">
        <v>137</v>
      </c>
      <c r="M16" s="19">
        <v>9268849842</v>
      </c>
      <c r="N16" s="11"/>
      <c r="O16" s="11" t="s">
        <v>71</v>
      </c>
      <c r="P16" s="11" t="s">
        <v>138</v>
      </c>
      <c r="Q16" s="11" t="s">
        <v>58</v>
      </c>
      <c r="R16" s="11" t="s">
        <v>59</v>
      </c>
      <c r="S16" s="11">
        <v>19</v>
      </c>
      <c r="T16" s="11" t="s">
        <v>139</v>
      </c>
      <c r="U16" s="25"/>
      <c r="V16" s="25"/>
    </row>
    <row r="17" spans="1:22" s="5" customFormat="1" ht="35.1" customHeight="1">
      <c r="A17" s="11">
        <f t="shared" si="0"/>
        <v>14</v>
      </c>
      <c r="B17" s="11" t="s">
        <v>140</v>
      </c>
      <c r="C17" s="11" t="s">
        <v>107</v>
      </c>
      <c r="D17" s="11" t="s">
        <v>141</v>
      </c>
      <c r="E17" s="11"/>
      <c r="F17" s="12">
        <v>37277</v>
      </c>
      <c r="G17" s="11" t="s">
        <v>66</v>
      </c>
      <c r="H17" s="11" t="s">
        <v>67</v>
      </c>
      <c r="I17" s="11" t="s">
        <v>68</v>
      </c>
      <c r="J17" s="11">
        <v>3</v>
      </c>
      <c r="K17" s="11" t="s">
        <v>69</v>
      </c>
      <c r="L17" s="11" t="s">
        <v>142</v>
      </c>
      <c r="M17" s="19">
        <v>9272007528</v>
      </c>
      <c r="N17" s="11"/>
      <c r="O17" s="11" t="s">
        <v>71</v>
      </c>
      <c r="P17" s="11" t="s">
        <v>127</v>
      </c>
      <c r="Q17" s="11" t="s">
        <v>60</v>
      </c>
      <c r="R17" s="11" t="s">
        <v>59</v>
      </c>
      <c r="S17" s="11">
        <v>19</v>
      </c>
      <c r="T17" s="11" t="s">
        <v>143</v>
      </c>
      <c r="U17" s="25"/>
      <c r="V17" s="25"/>
    </row>
    <row r="18" spans="1:22" s="6" customFormat="1" ht="35.1" customHeight="1">
      <c r="A18" s="13">
        <f t="shared" si="0"/>
        <v>15</v>
      </c>
      <c r="B18" s="13" t="s">
        <v>144</v>
      </c>
      <c r="C18" s="13" t="s">
        <v>107</v>
      </c>
      <c r="D18" s="13" t="s">
        <v>141</v>
      </c>
      <c r="E18" s="13"/>
      <c r="F18" s="14">
        <v>36723</v>
      </c>
      <c r="G18" s="13" t="s">
        <v>66</v>
      </c>
      <c r="H18" s="13" t="s">
        <v>67</v>
      </c>
      <c r="I18" s="13" t="s">
        <v>68</v>
      </c>
      <c r="J18" s="13">
        <v>3</v>
      </c>
      <c r="K18" s="13" t="s">
        <v>69</v>
      </c>
      <c r="L18" s="13" t="s">
        <v>145</v>
      </c>
      <c r="M18" s="20">
        <v>9272007437</v>
      </c>
      <c r="N18" s="13"/>
      <c r="O18" s="13" t="s">
        <v>71</v>
      </c>
      <c r="P18" s="13" t="s">
        <v>133</v>
      </c>
      <c r="Q18" s="13" t="s">
        <v>60</v>
      </c>
      <c r="R18" s="13" t="s">
        <v>59</v>
      </c>
      <c r="S18" s="13">
        <v>21</v>
      </c>
      <c r="T18" s="13" t="s">
        <v>146</v>
      </c>
      <c r="U18" s="26"/>
      <c r="V18" s="26"/>
    </row>
    <row r="19" spans="1:22" s="5" customFormat="1" ht="35.1" customHeight="1">
      <c r="A19" s="11">
        <f t="shared" si="0"/>
        <v>16</v>
      </c>
      <c r="B19" s="11" t="s">
        <v>147</v>
      </c>
      <c r="C19" s="11" t="s">
        <v>136</v>
      </c>
      <c r="D19" s="11" t="s">
        <v>148</v>
      </c>
      <c r="E19" s="11"/>
      <c r="F19" s="12">
        <v>37458</v>
      </c>
      <c r="G19" s="11" t="s">
        <v>66</v>
      </c>
      <c r="H19" s="11" t="s">
        <v>67</v>
      </c>
      <c r="I19" s="11" t="s">
        <v>68</v>
      </c>
      <c r="J19" s="11">
        <v>3</v>
      </c>
      <c r="K19" s="11" t="s">
        <v>69</v>
      </c>
      <c r="L19" s="11" t="s">
        <v>149</v>
      </c>
      <c r="M19" s="19">
        <v>9659017666</v>
      </c>
      <c r="N19" s="11"/>
      <c r="O19" s="11" t="s">
        <v>71</v>
      </c>
      <c r="P19" s="11" t="s">
        <v>127</v>
      </c>
      <c r="Q19" s="11" t="s">
        <v>60</v>
      </c>
      <c r="R19" s="11" t="s">
        <v>59</v>
      </c>
      <c r="S19" s="11">
        <v>19</v>
      </c>
      <c r="T19" s="11" t="s">
        <v>150</v>
      </c>
      <c r="U19" s="25"/>
      <c r="V19" s="25"/>
    </row>
    <row r="20" spans="1:22" s="6" customFormat="1" ht="35.1" customHeight="1">
      <c r="A20" s="13">
        <f t="shared" si="0"/>
        <v>17</v>
      </c>
      <c r="B20" s="13" t="s">
        <v>151</v>
      </c>
      <c r="C20" s="13" t="s">
        <v>152</v>
      </c>
      <c r="D20" s="13" t="s">
        <v>153</v>
      </c>
      <c r="E20" s="13"/>
      <c r="F20" s="14">
        <v>37655</v>
      </c>
      <c r="G20" s="13" t="s">
        <v>66</v>
      </c>
      <c r="H20" s="13" t="s">
        <v>67</v>
      </c>
      <c r="I20" s="13" t="s">
        <v>68</v>
      </c>
      <c r="J20" s="13">
        <v>3</v>
      </c>
      <c r="K20" s="13" t="s">
        <v>69</v>
      </c>
      <c r="L20" s="13" t="s">
        <v>154</v>
      </c>
      <c r="M20" s="20">
        <v>9272007437</v>
      </c>
      <c r="N20" s="13"/>
      <c r="O20" s="13" t="s">
        <v>71</v>
      </c>
      <c r="P20" s="13" t="s">
        <v>72</v>
      </c>
      <c r="Q20" s="13" t="s">
        <v>58</v>
      </c>
      <c r="R20" s="13" t="s">
        <v>59</v>
      </c>
      <c r="S20" s="13">
        <v>18</v>
      </c>
      <c r="T20" s="13" t="s">
        <v>155</v>
      </c>
      <c r="U20" s="26"/>
      <c r="V20" s="26"/>
    </row>
    <row r="21" spans="1:22" s="5" customFormat="1" ht="35.1" customHeight="1">
      <c r="A21" s="11">
        <f t="shared" si="0"/>
        <v>18</v>
      </c>
      <c r="B21" s="11" t="s">
        <v>156</v>
      </c>
      <c r="C21" s="11" t="s">
        <v>157</v>
      </c>
      <c r="D21" s="11" t="s">
        <v>158</v>
      </c>
      <c r="E21" s="11"/>
      <c r="F21" s="12">
        <v>34421</v>
      </c>
      <c r="G21" s="11" t="s">
        <v>66</v>
      </c>
      <c r="H21" s="11" t="s">
        <v>67</v>
      </c>
      <c r="I21" s="11" t="s">
        <v>68</v>
      </c>
      <c r="J21" s="11">
        <v>3</v>
      </c>
      <c r="K21" s="11" t="s">
        <v>88</v>
      </c>
      <c r="L21" s="11" t="s">
        <v>159</v>
      </c>
      <c r="M21" s="19">
        <v>9565365042</v>
      </c>
      <c r="N21" s="11"/>
      <c r="O21" s="11" t="s">
        <v>71</v>
      </c>
      <c r="P21" s="11" t="s">
        <v>160</v>
      </c>
      <c r="Q21" s="11" t="s">
        <v>60</v>
      </c>
      <c r="R21" s="11" t="s">
        <v>59</v>
      </c>
      <c r="S21" s="11">
        <v>27</v>
      </c>
      <c r="T21" s="11" t="s">
        <v>161</v>
      </c>
      <c r="U21" s="25"/>
      <c r="V21" s="25"/>
    </row>
    <row r="22" spans="1:22" s="6" customFormat="1" ht="35.1" customHeight="1">
      <c r="A22" s="13">
        <f t="shared" si="0"/>
        <v>19</v>
      </c>
      <c r="B22" s="13" t="s">
        <v>162</v>
      </c>
      <c r="C22" s="13" t="s">
        <v>163</v>
      </c>
      <c r="D22" s="13" t="s">
        <v>158</v>
      </c>
      <c r="E22" s="13"/>
      <c r="F22" s="14">
        <v>36700</v>
      </c>
      <c r="G22" s="13" t="s">
        <v>66</v>
      </c>
      <c r="H22" s="13" t="s">
        <v>67</v>
      </c>
      <c r="I22" s="13" t="s">
        <v>68</v>
      </c>
      <c r="J22" s="13">
        <v>3</v>
      </c>
      <c r="K22" s="13" t="s">
        <v>69</v>
      </c>
      <c r="L22" s="13" t="s">
        <v>164</v>
      </c>
      <c r="M22" s="20">
        <v>9272007437</v>
      </c>
      <c r="N22" s="13"/>
      <c r="O22" s="13" t="s">
        <v>71</v>
      </c>
      <c r="P22" s="13" t="s">
        <v>165</v>
      </c>
      <c r="Q22" s="13" t="s">
        <v>60</v>
      </c>
      <c r="R22" s="13" t="s">
        <v>59</v>
      </c>
      <c r="S22" s="13">
        <v>21</v>
      </c>
      <c r="T22" s="13" t="s">
        <v>166</v>
      </c>
      <c r="U22" s="26"/>
      <c r="V22" s="26"/>
    </row>
    <row r="23" spans="1:22" s="5" customFormat="1" ht="35.1" customHeight="1">
      <c r="A23" s="11">
        <f t="shared" si="0"/>
        <v>20</v>
      </c>
      <c r="B23" s="11" t="s">
        <v>167</v>
      </c>
      <c r="C23" s="11" t="s">
        <v>64</v>
      </c>
      <c r="D23" s="11" t="s">
        <v>168</v>
      </c>
      <c r="E23" s="11"/>
      <c r="F23" s="12">
        <v>24364</v>
      </c>
      <c r="G23" s="11" t="s">
        <v>66</v>
      </c>
      <c r="H23" s="11" t="s">
        <v>67</v>
      </c>
      <c r="I23" s="11" t="s">
        <v>68</v>
      </c>
      <c r="J23" s="11">
        <v>3</v>
      </c>
      <c r="K23" s="11" t="s">
        <v>102</v>
      </c>
      <c r="L23" s="11" t="s">
        <v>169</v>
      </c>
      <c r="M23" s="19">
        <v>9353785380</v>
      </c>
      <c r="N23" s="11"/>
      <c r="O23" s="11" t="s">
        <v>71</v>
      </c>
      <c r="P23" s="11" t="s">
        <v>170</v>
      </c>
      <c r="Q23" s="11" t="s">
        <v>58</v>
      </c>
      <c r="R23" s="11" t="s">
        <v>59</v>
      </c>
      <c r="S23" s="11">
        <v>25</v>
      </c>
      <c r="T23" s="11" t="s">
        <v>171</v>
      </c>
      <c r="U23" s="25"/>
      <c r="V23" s="25"/>
    </row>
    <row r="24" spans="1:22" s="5" customFormat="1" ht="35.1" customHeight="1">
      <c r="A24" s="11">
        <f t="shared" si="0"/>
        <v>21</v>
      </c>
      <c r="B24" s="11" t="s">
        <v>172</v>
      </c>
      <c r="C24" s="11" t="s">
        <v>64</v>
      </c>
      <c r="D24" s="11" t="s">
        <v>173</v>
      </c>
      <c r="E24" s="11"/>
      <c r="F24" s="12">
        <v>33032</v>
      </c>
      <c r="G24" s="11" t="s">
        <v>66</v>
      </c>
      <c r="H24" s="11" t="s">
        <v>67</v>
      </c>
      <c r="I24" s="11" t="s">
        <v>68</v>
      </c>
      <c r="J24" s="11">
        <v>3</v>
      </c>
      <c r="K24" s="11" t="s">
        <v>88</v>
      </c>
      <c r="L24" s="11" t="s">
        <v>174</v>
      </c>
      <c r="M24" s="19">
        <v>9455809369</v>
      </c>
      <c r="N24" s="11"/>
      <c r="O24" s="11" t="s">
        <v>71</v>
      </c>
      <c r="P24" s="11" t="s">
        <v>72</v>
      </c>
      <c r="Q24" s="11" t="s">
        <v>58</v>
      </c>
      <c r="R24" s="11" t="s">
        <v>59</v>
      </c>
      <c r="S24" s="11">
        <v>31</v>
      </c>
      <c r="T24" s="11" t="s">
        <v>175</v>
      </c>
      <c r="U24" s="25"/>
      <c r="V24" s="25"/>
    </row>
    <row r="25" spans="1:22" s="5" customFormat="1" ht="35.1" customHeight="1">
      <c r="A25" s="11">
        <f t="shared" si="0"/>
        <v>22</v>
      </c>
      <c r="B25" s="11" t="s">
        <v>176</v>
      </c>
      <c r="C25" s="11" t="s">
        <v>64</v>
      </c>
      <c r="D25" s="11" t="s">
        <v>177</v>
      </c>
      <c r="E25" s="11"/>
      <c r="F25" s="12">
        <v>34483</v>
      </c>
      <c r="G25" s="11" t="s">
        <v>66</v>
      </c>
      <c r="H25" s="11" t="s">
        <v>67</v>
      </c>
      <c r="I25" s="11" t="s">
        <v>68</v>
      </c>
      <c r="J25" s="11">
        <v>3</v>
      </c>
      <c r="K25" s="11" t="s">
        <v>88</v>
      </c>
      <c r="L25" s="11" t="s">
        <v>178</v>
      </c>
      <c r="M25" s="19">
        <v>9272007514</v>
      </c>
      <c r="N25" s="11"/>
      <c r="O25" s="11" t="s">
        <v>71</v>
      </c>
      <c r="P25" s="11" t="s">
        <v>79</v>
      </c>
      <c r="Q25" s="11" t="s">
        <v>58</v>
      </c>
      <c r="R25" s="11" t="s">
        <v>60</v>
      </c>
      <c r="S25" s="11">
        <v>32</v>
      </c>
      <c r="T25" s="11" t="s">
        <v>179</v>
      </c>
      <c r="U25" s="25"/>
      <c r="V25" s="25"/>
    </row>
    <row r="26" spans="1:22" s="5" customFormat="1" ht="35.1" customHeight="1">
      <c r="A26" s="11">
        <f t="shared" si="0"/>
        <v>23</v>
      </c>
      <c r="B26" s="11" t="s">
        <v>180</v>
      </c>
      <c r="C26" s="11" t="s">
        <v>181</v>
      </c>
      <c r="D26" s="11" t="s">
        <v>182</v>
      </c>
      <c r="E26" s="11"/>
      <c r="F26" s="12">
        <v>37112</v>
      </c>
      <c r="G26" s="11" t="s">
        <v>66</v>
      </c>
      <c r="H26" s="11" t="s">
        <v>67</v>
      </c>
      <c r="I26" s="11" t="s">
        <v>68</v>
      </c>
      <c r="J26" s="11">
        <v>3</v>
      </c>
      <c r="K26" s="11" t="s">
        <v>183</v>
      </c>
      <c r="L26" s="11" t="s">
        <v>184</v>
      </c>
      <c r="M26" s="19">
        <v>9973987364</v>
      </c>
      <c r="N26" s="11"/>
      <c r="O26" s="11" t="s">
        <v>71</v>
      </c>
      <c r="P26" s="11" t="s">
        <v>185</v>
      </c>
      <c r="Q26" s="11" t="s">
        <v>60</v>
      </c>
      <c r="R26" s="11" t="s">
        <v>59</v>
      </c>
      <c r="S26" s="11">
        <v>19</v>
      </c>
      <c r="T26" s="11" t="s">
        <v>186</v>
      </c>
      <c r="U26" s="25"/>
      <c r="V26" s="25"/>
    </row>
    <row r="27" spans="1:22" s="5" customFormat="1" ht="35.1" customHeight="1">
      <c r="A27" s="11">
        <f t="shared" si="0"/>
        <v>24</v>
      </c>
      <c r="B27" s="11" t="s">
        <v>187</v>
      </c>
      <c r="C27" s="11" t="s">
        <v>64</v>
      </c>
      <c r="D27" s="11" t="s">
        <v>182</v>
      </c>
      <c r="E27" s="11"/>
      <c r="F27" s="12">
        <v>29978</v>
      </c>
      <c r="G27" s="11" t="s">
        <v>66</v>
      </c>
      <c r="H27" s="11" t="s">
        <v>67</v>
      </c>
      <c r="I27" s="11" t="s">
        <v>68</v>
      </c>
      <c r="J27" s="11">
        <v>3</v>
      </c>
      <c r="K27" s="11" t="s">
        <v>88</v>
      </c>
      <c r="L27" s="11" t="s">
        <v>188</v>
      </c>
      <c r="M27" s="19">
        <v>9974339559</v>
      </c>
      <c r="N27" s="11"/>
      <c r="O27" s="11" t="s">
        <v>71</v>
      </c>
      <c r="P27" s="11" t="s">
        <v>189</v>
      </c>
      <c r="Q27" s="11" t="s">
        <v>60</v>
      </c>
      <c r="R27" s="11" t="s">
        <v>60</v>
      </c>
      <c r="S27" s="11">
        <v>39</v>
      </c>
      <c r="T27" s="11" t="s">
        <v>190</v>
      </c>
      <c r="U27" s="25"/>
      <c r="V27" s="25"/>
    </row>
    <row r="28" spans="1:22" s="5" customFormat="1" ht="35.1" customHeight="1">
      <c r="A28" s="11">
        <f t="shared" si="0"/>
        <v>25</v>
      </c>
      <c r="B28" s="11" t="s">
        <v>191</v>
      </c>
      <c r="C28" s="11" t="s">
        <v>192</v>
      </c>
      <c r="D28" s="11" t="s">
        <v>193</v>
      </c>
      <c r="E28" s="11"/>
      <c r="F28" s="12">
        <v>30210</v>
      </c>
      <c r="G28" s="11" t="s">
        <v>66</v>
      </c>
      <c r="H28" s="11" t="s">
        <v>67</v>
      </c>
      <c r="I28" s="11" t="s">
        <v>68</v>
      </c>
      <c r="J28" s="11">
        <v>3</v>
      </c>
      <c r="K28" s="11" t="s">
        <v>69</v>
      </c>
      <c r="L28" s="11" t="s">
        <v>194</v>
      </c>
      <c r="M28" s="19">
        <v>9663480010</v>
      </c>
      <c r="N28" s="11"/>
      <c r="O28" s="11" t="s">
        <v>71</v>
      </c>
      <c r="P28" s="11" t="s">
        <v>79</v>
      </c>
      <c r="Q28" s="11" t="s">
        <v>58</v>
      </c>
      <c r="R28" s="11" t="s">
        <v>59</v>
      </c>
      <c r="S28" s="11">
        <v>38</v>
      </c>
      <c r="T28" s="11" t="s">
        <v>195</v>
      </c>
      <c r="U28" s="25"/>
      <c r="V28" s="25"/>
    </row>
    <row r="29" spans="1:22" s="5" customFormat="1" ht="35.1" customHeight="1">
      <c r="A29" s="11">
        <f t="shared" si="0"/>
        <v>26</v>
      </c>
      <c r="B29" s="11" t="s">
        <v>196</v>
      </c>
      <c r="C29" s="11" t="s">
        <v>197</v>
      </c>
      <c r="D29" s="11" t="s">
        <v>198</v>
      </c>
      <c r="E29" s="11"/>
      <c r="F29" s="12">
        <v>29918</v>
      </c>
      <c r="G29" s="11" t="s">
        <v>199</v>
      </c>
      <c r="H29" s="11" t="s">
        <v>67</v>
      </c>
      <c r="I29" s="11" t="s">
        <v>68</v>
      </c>
      <c r="J29" s="11">
        <v>3</v>
      </c>
      <c r="K29" s="11" t="s">
        <v>183</v>
      </c>
      <c r="L29" s="11" t="s">
        <v>200</v>
      </c>
      <c r="M29" s="19">
        <v>9272021871</v>
      </c>
      <c r="N29" s="11"/>
      <c r="O29" s="11" t="s">
        <v>71</v>
      </c>
      <c r="P29" s="11" t="s">
        <v>90</v>
      </c>
      <c r="Q29" s="11" t="s">
        <v>58</v>
      </c>
      <c r="R29" s="11" t="s">
        <v>60</v>
      </c>
      <c r="S29" s="11">
        <v>39</v>
      </c>
      <c r="T29" s="11" t="s">
        <v>201</v>
      </c>
      <c r="U29" s="25"/>
      <c r="V29" s="25"/>
    </row>
    <row r="30" spans="1:22" s="5" customFormat="1" ht="35.1" customHeight="1">
      <c r="A30" s="11">
        <f t="shared" si="0"/>
        <v>27</v>
      </c>
      <c r="B30" s="11" t="s">
        <v>202</v>
      </c>
      <c r="C30" s="11" t="s">
        <v>203</v>
      </c>
      <c r="D30" s="11" t="s">
        <v>204</v>
      </c>
      <c r="E30" s="11"/>
      <c r="F30" s="12">
        <v>28233</v>
      </c>
      <c r="G30" s="11" t="s">
        <v>199</v>
      </c>
      <c r="H30" s="11" t="s">
        <v>67</v>
      </c>
      <c r="I30" s="11" t="s">
        <v>68</v>
      </c>
      <c r="J30" s="11">
        <v>3</v>
      </c>
      <c r="K30" s="11" t="s">
        <v>88</v>
      </c>
      <c r="L30" s="11" t="s">
        <v>205</v>
      </c>
      <c r="M30" s="19">
        <v>9662295022</v>
      </c>
      <c r="N30" s="11"/>
      <c r="O30" s="11" t="s">
        <v>71</v>
      </c>
      <c r="P30" s="11" t="s">
        <v>79</v>
      </c>
      <c r="Q30" s="11" t="s">
        <v>58</v>
      </c>
      <c r="R30" s="11" t="s">
        <v>60</v>
      </c>
      <c r="S30" s="11">
        <v>44</v>
      </c>
      <c r="T30" s="11" t="s">
        <v>206</v>
      </c>
      <c r="U30" s="25"/>
      <c r="V30" s="25"/>
    </row>
    <row r="31" spans="1:22" s="5" customFormat="1" ht="35.1" customHeight="1">
      <c r="A31" s="11">
        <f t="shared" si="0"/>
        <v>28</v>
      </c>
      <c r="B31" s="11" t="s">
        <v>207</v>
      </c>
      <c r="C31" s="11" t="s">
        <v>208</v>
      </c>
      <c r="D31" s="11" t="s">
        <v>204</v>
      </c>
      <c r="E31" s="11"/>
      <c r="F31" s="12">
        <v>25590</v>
      </c>
      <c r="G31" s="11" t="s">
        <v>199</v>
      </c>
      <c r="H31" s="11" t="s">
        <v>67</v>
      </c>
      <c r="I31" s="11" t="s">
        <v>68</v>
      </c>
      <c r="J31" s="11">
        <v>3</v>
      </c>
      <c r="K31" s="11" t="s">
        <v>88</v>
      </c>
      <c r="L31" s="11" t="s">
        <v>209</v>
      </c>
      <c r="M31" s="19">
        <v>9303122886</v>
      </c>
      <c r="N31" s="11"/>
      <c r="O31" s="11" t="s">
        <v>71</v>
      </c>
      <c r="P31" s="11" t="s">
        <v>97</v>
      </c>
      <c r="Q31" s="11" t="s">
        <v>60</v>
      </c>
      <c r="R31" s="11" t="s">
        <v>60</v>
      </c>
      <c r="S31" s="11">
        <v>51</v>
      </c>
      <c r="T31" s="11" t="s">
        <v>210</v>
      </c>
      <c r="U31" s="25"/>
      <c r="V31" s="25"/>
    </row>
    <row r="32" spans="1:22" s="5" customFormat="1" ht="35.1" customHeight="1">
      <c r="A32" s="11">
        <f t="shared" si="0"/>
        <v>29</v>
      </c>
      <c r="B32" s="11" t="s">
        <v>211</v>
      </c>
      <c r="C32" s="11" t="s">
        <v>212</v>
      </c>
      <c r="D32" s="11" t="s">
        <v>213</v>
      </c>
      <c r="E32" s="11"/>
      <c r="F32" s="12">
        <v>34173</v>
      </c>
      <c r="G32" s="11" t="s">
        <v>199</v>
      </c>
      <c r="H32" s="11" t="s">
        <v>67</v>
      </c>
      <c r="I32" s="11" t="s">
        <v>68</v>
      </c>
      <c r="J32" s="11">
        <v>3</v>
      </c>
      <c r="K32" s="11" t="s">
        <v>88</v>
      </c>
      <c r="L32" s="11" t="s">
        <v>214</v>
      </c>
      <c r="M32" s="19">
        <v>9171590591</v>
      </c>
      <c r="N32" s="11"/>
      <c r="O32" s="11" t="s">
        <v>71</v>
      </c>
      <c r="P32" s="11" t="s">
        <v>215</v>
      </c>
      <c r="Q32" s="11" t="s">
        <v>58</v>
      </c>
      <c r="R32" s="11" t="s">
        <v>60</v>
      </c>
      <c r="S32" s="11">
        <v>27</v>
      </c>
      <c r="T32" s="11" t="s">
        <v>216</v>
      </c>
      <c r="U32" s="25"/>
      <c r="V32" s="25"/>
    </row>
    <row r="33" spans="1:22" s="5" customFormat="1" ht="35.1" customHeight="1">
      <c r="A33" s="11">
        <f t="shared" si="0"/>
        <v>30</v>
      </c>
      <c r="B33" s="11" t="s">
        <v>217</v>
      </c>
      <c r="C33" s="11" t="s">
        <v>218</v>
      </c>
      <c r="D33" s="11" t="s">
        <v>219</v>
      </c>
      <c r="E33" s="11"/>
      <c r="F33" s="12">
        <v>31123</v>
      </c>
      <c r="G33" s="11" t="s">
        <v>199</v>
      </c>
      <c r="H33" s="11" t="s">
        <v>67</v>
      </c>
      <c r="I33" s="11" t="s">
        <v>68</v>
      </c>
      <c r="J33" s="11">
        <v>3</v>
      </c>
      <c r="K33" s="11" t="s">
        <v>69</v>
      </c>
      <c r="L33" s="11" t="s">
        <v>220</v>
      </c>
      <c r="M33" s="19">
        <v>9152443859</v>
      </c>
      <c r="N33" s="11"/>
      <c r="O33" s="11" t="s">
        <v>71</v>
      </c>
      <c r="P33" s="11" t="s">
        <v>221</v>
      </c>
      <c r="Q33" s="11" t="s">
        <v>60</v>
      </c>
      <c r="R33" s="11" t="s">
        <v>60</v>
      </c>
      <c r="S33" s="11">
        <v>36</v>
      </c>
      <c r="T33" s="11" t="s">
        <v>222</v>
      </c>
      <c r="U33" s="25"/>
      <c r="V33" s="25"/>
    </row>
    <row r="34" spans="1:22" s="5" customFormat="1" ht="35.1" customHeight="1">
      <c r="A34" s="11">
        <f t="shared" si="0"/>
        <v>31</v>
      </c>
      <c r="B34" s="11" t="s">
        <v>223</v>
      </c>
      <c r="C34" s="11" t="s">
        <v>224</v>
      </c>
      <c r="D34" s="11" t="s">
        <v>225</v>
      </c>
      <c r="E34" s="11"/>
      <c r="F34" s="12">
        <v>28114</v>
      </c>
      <c r="G34" s="11" t="s">
        <v>199</v>
      </c>
      <c r="H34" s="11" t="s">
        <v>67</v>
      </c>
      <c r="I34" s="11" t="s">
        <v>68</v>
      </c>
      <c r="J34" s="11">
        <v>3</v>
      </c>
      <c r="K34" s="11" t="s">
        <v>88</v>
      </c>
      <c r="L34" s="11" t="s">
        <v>226</v>
      </c>
      <c r="M34" s="19">
        <v>9489489283</v>
      </c>
      <c r="N34" s="11"/>
      <c r="O34" s="11" t="s">
        <v>71</v>
      </c>
      <c r="P34" s="11" t="s">
        <v>227</v>
      </c>
      <c r="Q34" s="11" t="s">
        <v>58</v>
      </c>
      <c r="R34" s="11" t="s">
        <v>60</v>
      </c>
      <c r="S34" s="11">
        <v>44</v>
      </c>
      <c r="T34" s="11" t="s">
        <v>228</v>
      </c>
      <c r="U34" s="25"/>
      <c r="V34" s="25"/>
    </row>
    <row r="35" spans="1:22" s="5" customFormat="1" ht="35.1" customHeight="1">
      <c r="A35" s="11">
        <f t="shared" si="0"/>
        <v>32</v>
      </c>
      <c r="B35" s="11" t="s">
        <v>229</v>
      </c>
      <c r="C35" s="11" t="s">
        <v>197</v>
      </c>
      <c r="D35" s="11" t="s">
        <v>230</v>
      </c>
      <c r="E35" s="11"/>
      <c r="F35" s="12">
        <v>34794</v>
      </c>
      <c r="G35" s="11" t="s">
        <v>199</v>
      </c>
      <c r="H35" s="11" t="s">
        <v>67</v>
      </c>
      <c r="I35" s="11" t="s">
        <v>68</v>
      </c>
      <c r="J35" s="11">
        <v>3</v>
      </c>
      <c r="K35" s="11" t="s">
        <v>231</v>
      </c>
      <c r="L35" s="11" t="s">
        <v>232</v>
      </c>
      <c r="M35" s="19">
        <v>9162724826</v>
      </c>
      <c r="N35" s="11"/>
      <c r="O35" s="11" t="s">
        <v>71</v>
      </c>
      <c r="P35" s="11" t="s">
        <v>72</v>
      </c>
      <c r="Q35" s="11" t="s">
        <v>58</v>
      </c>
      <c r="R35" s="11" t="s">
        <v>60</v>
      </c>
      <c r="S35" s="11">
        <v>26</v>
      </c>
      <c r="T35" s="11" t="s">
        <v>233</v>
      </c>
      <c r="U35" s="25"/>
      <c r="V35" s="25"/>
    </row>
    <row r="36" spans="1:22" s="5" customFormat="1" ht="35.1" customHeight="1">
      <c r="A36" s="11">
        <f t="shared" si="0"/>
        <v>33</v>
      </c>
      <c r="B36" s="11" t="s">
        <v>234</v>
      </c>
      <c r="C36" s="11" t="s">
        <v>235</v>
      </c>
      <c r="D36" s="11" t="s">
        <v>236</v>
      </c>
      <c r="E36" s="11"/>
      <c r="F36" s="12">
        <v>31809</v>
      </c>
      <c r="G36" s="11" t="s">
        <v>199</v>
      </c>
      <c r="H36" s="11" t="s">
        <v>67</v>
      </c>
      <c r="I36" s="11" t="s">
        <v>68</v>
      </c>
      <c r="J36" s="11">
        <v>3</v>
      </c>
      <c r="K36" s="11" t="s">
        <v>69</v>
      </c>
      <c r="L36" s="15" t="s">
        <v>237</v>
      </c>
      <c r="M36" s="19">
        <v>9354815701</v>
      </c>
      <c r="N36" s="11"/>
      <c r="O36" s="11" t="s">
        <v>71</v>
      </c>
      <c r="P36" s="11" t="s">
        <v>72</v>
      </c>
      <c r="Q36" s="11" t="s">
        <v>58</v>
      </c>
      <c r="R36" s="11" t="s">
        <v>60</v>
      </c>
      <c r="S36" s="11">
        <v>34</v>
      </c>
      <c r="T36" s="11" t="s">
        <v>238</v>
      </c>
      <c r="U36" s="25"/>
      <c r="V36" s="25"/>
    </row>
    <row r="37" spans="1:22" s="5" customFormat="1" ht="35.1" customHeight="1">
      <c r="A37" s="11">
        <f t="shared" si="0"/>
        <v>34</v>
      </c>
      <c r="B37" s="11" t="s">
        <v>239</v>
      </c>
      <c r="C37" s="11" t="s">
        <v>240</v>
      </c>
      <c r="D37" s="11" t="s">
        <v>76</v>
      </c>
      <c r="E37" s="11"/>
      <c r="F37" s="12">
        <v>25412</v>
      </c>
      <c r="G37" s="11" t="s">
        <v>199</v>
      </c>
      <c r="H37" s="11" t="s">
        <v>67</v>
      </c>
      <c r="I37" s="11" t="s">
        <v>68</v>
      </c>
      <c r="J37" s="11">
        <v>3</v>
      </c>
      <c r="K37" s="11" t="s">
        <v>241</v>
      </c>
      <c r="L37" s="11" t="s">
        <v>242</v>
      </c>
      <c r="M37" s="19">
        <v>9218332962</v>
      </c>
      <c r="N37" s="11"/>
      <c r="O37" s="11" t="s">
        <v>71</v>
      </c>
      <c r="P37" s="11" t="s">
        <v>165</v>
      </c>
      <c r="Q37" s="11" t="s">
        <v>60</v>
      </c>
      <c r="R37" s="11" t="s">
        <v>60</v>
      </c>
      <c r="S37" s="11">
        <v>51</v>
      </c>
      <c r="T37" s="11" t="s">
        <v>243</v>
      </c>
      <c r="U37" s="25"/>
      <c r="V37" s="25"/>
    </row>
    <row r="38" spans="1:22" s="5" customFormat="1" ht="35.1" customHeight="1">
      <c r="A38" s="11">
        <f t="shared" si="0"/>
        <v>35</v>
      </c>
      <c r="B38" s="11" t="s">
        <v>244</v>
      </c>
      <c r="C38" s="11" t="s">
        <v>245</v>
      </c>
      <c r="D38" s="11" t="s">
        <v>246</v>
      </c>
      <c r="E38" s="11"/>
      <c r="F38" s="12">
        <v>25414</v>
      </c>
      <c r="G38" s="11" t="s">
        <v>199</v>
      </c>
      <c r="H38" s="11" t="s">
        <v>67</v>
      </c>
      <c r="I38" s="11" t="s">
        <v>68</v>
      </c>
      <c r="J38" s="11">
        <v>3</v>
      </c>
      <c r="K38" s="11" t="s">
        <v>88</v>
      </c>
      <c r="L38" s="11" t="s">
        <v>247</v>
      </c>
      <c r="M38" s="19">
        <v>9264256945</v>
      </c>
      <c r="N38" s="11"/>
      <c r="O38" s="11" t="s">
        <v>71</v>
      </c>
      <c r="P38" s="11" t="s">
        <v>248</v>
      </c>
      <c r="Q38" s="11" t="s">
        <v>58</v>
      </c>
      <c r="R38" s="11" t="s">
        <v>60</v>
      </c>
      <c r="S38" s="11">
        <v>52</v>
      </c>
      <c r="T38" s="11" t="s">
        <v>249</v>
      </c>
      <c r="U38" s="25"/>
      <c r="V38" s="25"/>
    </row>
    <row r="39" spans="1:22" s="5" customFormat="1" ht="35.1" customHeight="1">
      <c r="A39" s="11">
        <f t="shared" si="0"/>
        <v>36</v>
      </c>
      <c r="B39" s="11" t="s">
        <v>250</v>
      </c>
      <c r="C39" s="11" t="s">
        <v>251</v>
      </c>
      <c r="D39" s="11" t="s">
        <v>245</v>
      </c>
      <c r="E39" s="11"/>
      <c r="F39" s="12">
        <v>27858</v>
      </c>
      <c r="G39" s="11" t="s">
        <v>199</v>
      </c>
      <c r="H39" s="11" t="s">
        <v>67</v>
      </c>
      <c r="I39" s="11" t="s">
        <v>68</v>
      </c>
      <c r="J39" s="11">
        <v>3</v>
      </c>
      <c r="K39" s="11" t="s">
        <v>69</v>
      </c>
      <c r="L39" s="11" t="s">
        <v>252</v>
      </c>
      <c r="M39" s="19">
        <v>9301192109</v>
      </c>
      <c r="N39" s="11"/>
      <c r="O39" s="11" t="s">
        <v>71</v>
      </c>
      <c r="P39" s="11" t="s">
        <v>160</v>
      </c>
      <c r="Q39" s="11" t="s">
        <v>60</v>
      </c>
      <c r="R39" s="11" t="s">
        <v>60</v>
      </c>
      <c r="S39" s="11">
        <v>45</v>
      </c>
      <c r="T39" s="11" t="s">
        <v>253</v>
      </c>
      <c r="U39" s="25"/>
      <c r="V39" s="25"/>
    </row>
    <row r="40" spans="1:22" s="5" customFormat="1" ht="35.1" customHeight="1">
      <c r="A40" s="11">
        <f t="shared" si="0"/>
        <v>37</v>
      </c>
      <c r="B40" s="11" t="s">
        <v>254</v>
      </c>
      <c r="C40" s="11" t="s">
        <v>255</v>
      </c>
      <c r="D40" s="11" t="s">
        <v>256</v>
      </c>
      <c r="E40" s="11"/>
      <c r="F40" s="12">
        <v>19053</v>
      </c>
      <c r="G40" s="11" t="s">
        <v>199</v>
      </c>
      <c r="H40" s="11" t="s">
        <v>67</v>
      </c>
      <c r="I40" s="11" t="s">
        <v>68</v>
      </c>
      <c r="J40" s="11">
        <v>3</v>
      </c>
      <c r="K40" s="11" t="s">
        <v>88</v>
      </c>
      <c r="L40" s="11" t="s">
        <v>257</v>
      </c>
      <c r="M40" s="19">
        <v>9498334717</v>
      </c>
      <c r="N40" s="11"/>
      <c r="O40" s="11" t="s">
        <v>71</v>
      </c>
      <c r="P40" s="11" t="s">
        <v>258</v>
      </c>
      <c r="Q40" s="11" t="s">
        <v>60</v>
      </c>
      <c r="R40" s="11" t="s">
        <v>60</v>
      </c>
      <c r="S40" s="11">
        <v>69</v>
      </c>
      <c r="T40" s="11" t="s">
        <v>259</v>
      </c>
      <c r="U40" s="25"/>
      <c r="V40" s="25"/>
    </row>
    <row r="41" spans="1:22" s="5" customFormat="1" ht="35.1" customHeight="1">
      <c r="A41" s="11">
        <f t="shared" si="0"/>
        <v>38</v>
      </c>
      <c r="B41" s="11" t="s">
        <v>260</v>
      </c>
      <c r="C41" s="11" t="s">
        <v>245</v>
      </c>
      <c r="D41" s="11" t="s">
        <v>261</v>
      </c>
      <c r="E41" s="11"/>
      <c r="F41" s="12">
        <v>31527</v>
      </c>
      <c r="G41" s="11" t="s">
        <v>199</v>
      </c>
      <c r="H41" s="11" t="s">
        <v>67</v>
      </c>
      <c r="I41" s="11" t="s">
        <v>68</v>
      </c>
      <c r="J41" s="11">
        <v>3</v>
      </c>
      <c r="K41" s="11" t="s">
        <v>88</v>
      </c>
      <c r="L41" s="11" t="s">
        <v>262</v>
      </c>
      <c r="M41" s="19">
        <v>9155602505</v>
      </c>
      <c r="N41" s="11"/>
      <c r="O41" s="11" t="s">
        <v>71</v>
      </c>
      <c r="P41" s="11" t="s">
        <v>165</v>
      </c>
      <c r="Q41" s="11" t="s">
        <v>58</v>
      </c>
      <c r="R41" s="11" t="s">
        <v>60</v>
      </c>
      <c r="S41" s="11">
        <v>35</v>
      </c>
      <c r="T41" s="11" t="s">
        <v>263</v>
      </c>
      <c r="U41" s="25"/>
      <c r="V41" s="25"/>
    </row>
    <row r="42" spans="1:22" s="5" customFormat="1" ht="35.1" customHeight="1">
      <c r="A42" s="11">
        <f t="shared" si="0"/>
        <v>39</v>
      </c>
      <c r="B42" s="11" t="s">
        <v>264</v>
      </c>
      <c r="C42" s="11" t="s">
        <v>265</v>
      </c>
      <c r="D42" s="11" t="s">
        <v>266</v>
      </c>
      <c r="E42" s="11"/>
      <c r="F42" s="12">
        <v>25195</v>
      </c>
      <c r="G42" s="11" t="s">
        <v>199</v>
      </c>
      <c r="H42" s="11" t="s">
        <v>67</v>
      </c>
      <c r="I42" s="11" t="s">
        <v>68</v>
      </c>
      <c r="J42" s="11">
        <v>3</v>
      </c>
      <c r="K42" s="11" t="s">
        <v>267</v>
      </c>
      <c r="L42" s="11" t="s">
        <v>268</v>
      </c>
      <c r="M42" s="19">
        <v>9995453636</v>
      </c>
      <c r="N42" s="11"/>
      <c r="O42" s="11" t="s">
        <v>71</v>
      </c>
      <c r="P42" s="11" t="s">
        <v>269</v>
      </c>
      <c r="Q42" s="11" t="s">
        <v>60</v>
      </c>
      <c r="R42" s="11" t="s">
        <v>60</v>
      </c>
      <c r="S42" s="11">
        <v>52</v>
      </c>
      <c r="T42" s="11" t="s">
        <v>270</v>
      </c>
      <c r="U42" s="25"/>
      <c r="V42" s="25"/>
    </row>
    <row r="43" spans="1:22" s="5" customFormat="1" ht="35.1" customHeight="1">
      <c r="A43" s="11">
        <f t="shared" si="0"/>
        <v>40</v>
      </c>
      <c r="B43" s="11" t="s">
        <v>271</v>
      </c>
      <c r="C43" s="11" t="s">
        <v>272</v>
      </c>
      <c r="D43" s="11" t="s">
        <v>273</v>
      </c>
      <c r="E43" s="11"/>
      <c r="F43" s="12">
        <v>29502</v>
      </c>
      <c r="G43" s="11" t="s">
        <v>199</v>
      </c>
      <c r="H43" s="11" t="s">
        <v>67</v>
      </c>
      <c r="I43" s="11" t="s">
        <v>68</v>
      </c>
      <c r="J43" s="11">
        <v>3</v>
      </c>
      <c r="K43" s="11" t="s">
        <v>88</v>
      </c>
      <c r="L43" s="11" t="s">
        <v>274</v>
      </c>
      <c r="M43" s="19">
        <v>9978356766</v>
      </c>
      <c r="N43" s="11"/>
      <c r="O43" s="11" t="s">
        <v>71</v>
      </c>
      <c r="P43" s="11" t="s">
        <v>258</v>
      </c>
      <c r="Q43" s="11" t="s">
        <v>58</v>
      </c>
      <c r="R43" s="11" t="s">
        <v>60</v>
      </c>
      <c r="S43" s="11">
        <v>40</v>
      </c>
      <c r="T43" s="11" t="s">
        <v>275</v>
      </c>
      <c r="U43" s="25"/>
      <c r="V43" s="25"/>
    </row>
    <row r="44" spans="1:22" s="5" customFormat="1" ht="35.1" customHeight="1">
      <c r="A44" s="11">
        <f t="shared" si="0"/>
        <v>41</v>
      </c>
      <c r="B44" s="11" t="s">
        <v>276</v>
      </c>
      <c r="C44" s="11" t="s">
        <v>277</v>
      </c>
      <c r="D44" s="11" t="s">
        <v>278</v>
      </c>
      <c r="E44" s="11"/>
      <c r="F44" s="12">
        <v>30283</v>
      </c>
      <c r="G44" s="11" t="s">
        <v>199</v>
      </c>
      <c r="H44" s="11" t="s">
        <v>67</v>
      </c>
      <c r="I44" s="11" t="s">
        <v>68</v>
      </c>
      <c r="J44" s="11">
        <v>3</v>
      </c>
      <c r="K44" s="11" t="s">
        <v>88</v>
      </c>
      <c r="L44" s="11" t="s">
        <v>279</v>
      </c>
      <c r="M44" s="19">
        <v>9064333651</v>
      </c>
      <c r="N44" s="11"/>
      <c r="O44" s="11" t="s">
        <v>71</v>
      </c>
      <c r="P44" s="11" t="s">
        <v>248</v>
      </c>
      <c r="Q44" s="11" t="s">
        <v>58</v>
      </c>
      <c r="R44" s="11" t="s">
        <v>60</v>
      </c>
      <c r="S44" s="11">
        <v>38</v>
      </c>
      <c r="T44" s="11" t="s">
        <v>280</v>
      </c>
      <c r="U44" s="25"/>
      <c r="V44" s="25"/>
    </row>
    <row r="45" spans="1:22" s="5" customFormat="1" ht="35.1" customHeight="1">
      <c r="A45" s="11">
        <f t="shared" si="0"/>
        <v>42</v>
      </c>
      <c r="B45" s="11" t="s">
        <v>281</v>
      </c>
      <c r="C45" s="11" t="s">
        <v>282</v>
      </c>
      <c r="D45" s="11" t="s">
        <v>283</v>
      </c>
      <c r="E45" s="11"/>
      <c r="F45" s="12">
        <v>30379</v>
      </c>
      <c r="G45" s="11" t="s">
        <v>199</v>
      </c>
      <c r="H45" s="11" t="s">
        <v>67</v>
      </c>
      <c r="I45" s="11" t="s">
        <v>68</v>
      </c>
      <c r="J45" s="11">
        <v>3</v>
      </c>
      <c r="K45" s="11" t="s">
        <v>183</v>
      </c>
      <c r="L45" s="11" t="s">
        <v>284</v>
      </c>
      <c r="M45" s="19">
        <v>9497647917</v>
      </c>
      <c r="N45" s="11"/>
      <c r="O45" s="11" t="s">
        <v>71</v>
      </c>
      <c r="P45" s="11" t="s">
        <v>285</v>
      </c>
      <c r="Q45" s="11" t="s">
        <v>58</v>
      </c>
      <c r="R45" s="11" t="s">
        <v>60</v>
      </c>
      <c r="S45" s="11">
        <v>38</v>
      </c>
      <c r="T45" s="11" t="s">
        <v>286</v>
      </c>
      <c r="U45" s="25"/>
      <c r="V45" s="25"/>
    </row>
    <row r="46" spans="1:22" s="5" customFormat="1" ht="35.1" customHeight="1">
      <c r="A46" s="11">
        <f t="shared" si="0"/>
        <v>43</v>
      </c>
      <c r="B46" s="11" t="s">
        <v>287</v>
      </c>
      <c r="C46" s="11" t="s">
        <v>245</v>
      </c>
      <c r="D46" s="11" t="s">
        <v>288</v>
      </c>
      <c r="E46" s="11"/>
      <c r="F46" s="12">
        <v>31462</v>
      </c>
      <c r="G46" s="11" t="s">
        <v>199</v>
      </c>
      <c r="H46" s="11" t="s">
        <v>67</v>
      </c>
      <c r="I46" s="11" t="s">
        <v>68</v>
      </c>
      <c r="J46" s="11">
        <v>3</v>
      </c>
      <c r="K46" s="11" t="s">
        <v>88</v>
      </c>
      <c r="L46" s="11" t="s">
        <v>289</v>
      </c>
      <c r="M46" s="19">
        <v>9502657199</v>
      </c>
      <c r="N46" s="11"/>
      <c r="O46" s="11" t="s">
        <v>71</v>
      </c>
      <c r="P46" s="11" t="s">
        <v>133</v>
      </c>
      <c r="Q46" s="11" t="s">
        <v>60</v>
      </c>
      <c r="R46" s="11" t="s">
        <v>60</v>
      </c>
      <c r="S46" s="11">
        <v>35</v>
      </c>
      <c r="T46" s="11" t="s">
        <v>290</v>
      </c>
      <c r="U46" s="25"/>
      <c r="V46" s="25"/>
    </row>
    <row r="47" spans="1:22" s="5" customFormat="1" ht="35.1" customHeight="1">
      <c r="A47" s="11">
        <f t="shared" si="0"/>
        <v>44</v>
      </c>
      <c r="B47" s="11" t="s">
        <v>291</v>
      </c>
      <c r="C47" s="11" t="s">
        <v>292</v>
      </c>
      <c r="D47" s="11" t="s">
        <v>293</v>
      </c>
      <c r="E47" s="11"/>
      <c r="F47" s="12">
        <v>33110</v>
      </c>
      <c r="G47" s="11" t="s">
        <v>199</v>
      </c>
      <c r="H47" s="11" t="s">
        <v>67</v>
      </c>
      <c r="I47" s="11" t="s">
        <v>68</v>
      </c>
      <c r="J47" s="11">
        <v>3</v>
      </c>
      <c r="K47" s="11" t="s">
        <v>69</v>
      </c>
      <c r="L47" s="11" t="s">
        <v>294</v>
      </c>
      <c r="M47" s="19">
        <v>9756136816</v>
      </c>
      <c r="N47" s="11"/>
      <c r="O47" s="11" t="s">
        <v>71</v>
      </c>
      <c r="P47" s="11" t="s">
        <v>138</v>
      </c>
      <c r="Q47" s="11" t="s">
        <v>60</v>
      </c>
      <c r="R47" s="11" t="s">
        <v>60</v>
      </c>
      <c r="S47" s="11">
        <v>30</v>
      </c>
      <c r="T47" s="11" t="s">
        <v>295</v>
      </c>
      <c r="U47" s="25"/>
      <c r="V47" s="25"/>
    </row>
    <row r="48" spans="1:22" s="5" customFormat="1" ht="35.1" customHeight="1">
      <c r="A48" s="13">
        <f t="shared" si="0"/>
        <v>45</v>
      </c>
      <c r="B48" s="13" t="s">
        <v>296</v>
      </c>
      <c r="C48" s="13" t="s">
        <v>208</v>
      </c>
      <c r="D48" s="13" t="s">
        <v>297</v>
      </c>
      <c r="E48" s="13"/>
      <c r="F48" s="14">
        <v>22108</v>
      </c>
      <c r="G48" s="13" t="s">
        <v>199</v>
      </c>
      <c r="H48" s="13" t="s">
        <v>67</v>
      </c>
      <c r="I48" s="13" t="s">
        <v>68</v>
      </c>
      <c r="J48" s="13">
        <v>3</v>
      </c>
      <c r="K48" s="13" t="s">
        <v>88</v>
      </c>
      <c r="L48" s="13" t="s">
        <v>298</v>
      </c>
      <c r="M48" s="20">
        <v>9561464014</v>
      </c>
      <c r="N48" s="13"/>
      <c r="O48" s="13" t="s">
        <v>71</v>
      </c>
      <c r="P48" s="13" t="s">
        <v>79</v>
      </c>
      <c r="Q48" s="13" t="s">
        <v>58</v>
      </c>
      <c r="R48" s="13" t="s">
        <v>60</v>
      </c>
      <c r="S48" s="13">
        <v>61</v>
      </c>
      <c r="T48" s="13" t="s">
        <v>299</v>
      </c>
      <c r="U48" s="26"/>
      <c r="V48" s="26"/>
    </row>
    <row r="49" spans="1:22" s="6" customFormat="1" ht="35.1" customHeight="1">
      <c r="A49" s="11">
        <f t="shared" si="0"/>
        <v>46</v>
      </c>
      <c r="B49" s="11" t="s">
        <v>300</v>
      </c>
      <c r="C49" s="11" t="s">
        <v>245</v>
      </c>
      <c r="D49" s="11" t="s">
        <v>301</v>
      </c>
      <c r="E49" s="11"/>
      <c r="F49" s="12">
        <v>26494</v>
      </c>
      <c r="G49" s="11" t="s">
        <v>199</v>
      </c>
      <c r="H49" s="11" t="s">
        <v>67</v>
      </c>
      <c r="I49" s="11" t="s">
        <v>68</v>
      </c>
      <c r="J49" s="11">
        <v>3</v>
      </c>
      <c r="K49" s="11" t="s">
        <v>88</v>
      </c>
      <c r="L49" s="11" t="s">
        <v>302</v>
      </c>
      <c r="M49" s="19">
        <v>9560774064</v>
      </c>
      <c r="N49" s="11"/>
      <c r="O49" s="11" t="s">
        <v>71</v>
      </c>
      <c r="P49" s="11" t="s">
        <v>215</v>
      </c>
      <c r="Q49" s="11" t="s">
        <v>58</v>
      </c>
      <c r="R49" s="11" t="s">
        <v>60</v>
      </c>
      <c r="S49" s="11">
        <v>49</v>
      </c>
      <c r="T49" s="11" t="s">
        <v>303</v>
      </c>
      <c r="U49" s="25"/>
      <c r="V49" s="25"/>
    </row>
    <row r="50" spans="1:22" s="5" customFormat="1" ht="35.1" customHeight="1">
      <c r="A50" s="11">
        <f t="shared" si="0"/>
        <v>47</v>
      </c>
      <c r="B50" s="11" t="s">
        <v>304</v>
      </c>
      <c r="C50" s="11" t="s">
        <v>305</v>
      </c>
      <c r="D50" s="11" t="s">
        <v>301</v>
      </c>
      <c r="E50" s="11"/>
      <c r="F50" s="12">
        <v>23258</v>
      </c>
      <c r="G50" s="11" t="s">
        <v>199</v>
      </c>
      <c r="H50" s="11" t="s">
        <v>67</v>
      </c>
      <c r="I50" s="11" t="s">
        <v>68</v>
      </c>
      <c r="J50" s="11">
        <v>3</v>
      </c>
      <c r="K50" s="11" t="s">
        <v>88</v>
      </c>
      <c r="L50" s="11" t="s">
        <v>306</v>
      </c>
      <c r="M50" s="19">
        <v>9302444239</v>
      </c>
      <c r="N50" s="11"/>
      <c r="O50" s="11" t="s">
        <v>71</v>
      </c>
      <c r="P50" s="11" t="s">
        <v>133</v>
      </c>
      <c r="Q50" s="11" t="s">
        <v>60</v>
      </c>
      <c r="R50" s="11" t="s">
        <v>60</v>
      </c>
      <c r="S50" s="11">
        <v>57</v>
      </c>
      <c r="T50" s="11" t="s">
        <v>307</v>
      </c>
      <c r="U50" s="25"/>
      <c r="V50" s="25"/>
    </row>
    <row r="51" spans="1:22" s="5" customFormat="1" ht="35.1" customHeight="1">
      <c r="A51" s="11">
        <f t="shared" si="0"/>
        <v>48</v>
      </c>
      <c r="B51" s="11" t="s">
        <v>308</v>
      </c>
      <c r="C51" s="11" t="s">
        <v>309</v>
      </c>
      <c r="D51" s="11" t="s">
        <v>310</v>
      </c>
      <c r="E51" s="11"/>
      <c r="F51" s="12">
        <v>23533</v>
      </c>
      <c r="G51" s="11" t="s">
        <v>199</v>
      </c>
      <c r="H51" s="11" t="s">
        <v>67</v>
      </c>
      <c r="I51" s="11" t="s">
        <v>68</v>
      </c>
      <c r="J51" s="11">
        <v>3</v>
      </c>
      <c r="K51" s="11" t="s">
        <v>88</v>
      </c>
      <c r="L51" s="11" t="s">
        <v>311</v>
      </c>
      <c r="M51" s="19">
        <v>9356485307</v>
      </c>
      <c r="N51" s="11"/>
      <c r="O51" s="11" t="s">
        <v>71</v>
      </c>
      <c r="P51" s="11" t="s">
        <v>312</v>
      </c>
      <c r="Q51" s="11" t="s">
        <v>58</v>
      </c>
      <c r="R51" s="11" t="s">
        <v>61</v>
      </c>
      <c r="S51" s="11">
        <v>57</v>
      </c>
      <c r="T51" s="11" t="s">
        <v>313</v>
      </c>
      <c r="U51" s="25"/>
      <c r="V51" s="25"/>
    </row>
    <row r="52" spans="1:22" s="5" customFormat="1" ht="35.1" customHeight="1">
      <c r="A52" s="11">
        <f t="shared" si="0"/>
        <v>49</v>
      </c>
      <c r="B52" s="11" t="s">
        <v>314</v>
      </c>
      <c r="C52" s="11" t="s">
        <v>288</v>
      </c>
      <c r="D52" s="11" t="s">
        <v>315</v>
      </c>
      <c r="E52" s="11"/>
      <c r="F52" s="12">
        <v>20171</v>
      </c>
      <c r="G52" s="11" t="s">
        <v>199</v>
      </c>
      <c r="H52" s="11" t="s">
        <v>67</v>
      </c>
      <c r="I52" s="11" t="s">
        <v>68</v>
      </c>
      <c r="J52" s="11">
        <v>3</v>
      </c>
      <c r="K52" s="11" t="s">
        <v>88</v>
      </c>
      <c r="L52" s="11" t="s">
        <v>316</v>
      </c>
      <c r="M52" s="19">
        <v>9759173068</v>
      </c>
      <c r="N52" s="11"/>
      <c r="O52" s="11" t="s">
        <v>71</v>
      </c>
      <c r="P52" s="11" t="s">
        <v>97</v>
      </c>
      <c r="Q52" s="11" t="s">
        <v>58</v>
      </c>
      <c r="R52" s="11" t="s">
        <v>61</v>
      </c>
      <c r="S52" s="11">
        <v>66</v>
      </c>
      <c r="T52" s="11" t="s">
        <v>317</v>
      </c>
      <c r="U52" s="25"/>
      <c r="V52" s="25"/>
    </row>
    <row r="53" spans="1:22" s="5" customFormat="1" ht="35.1" customHeight="1">
      <c r="A53" s="11">
        <f t="shared" si="0"/>
        <v>50</v>
      </c>
      <c r="B53" s="11" t="s">
        <v>318</v>
      </c>
      <c r="C53" s="11" t="s">
        <v>319</v>
      </c>
      <c r="D53" s="11" t="s">
        <v>320</v>
      </c>
      <c r="E53" s="11"/>
      <c r="F53" s="12">
        <v>31843</v>
      </c>
      <c r="G53" s="11" t="s">
        <v>199</v>
      </c>
      <c r="H53" s="11" t="s">
        <v>67</v>
      </c>
      <c r="I53" s="11" t="s">
        <v>68</v>
      </c>
      <c r="J53" s="11">
        <v>3</v>
      </c>
      <c r="K53" s="11" t="s">
        <v>88</v>
      </c>
      <c r="L53" s="11" t="s">
        <v>321</v>
      </c>
      <c r="M53" s="19">
        <v>9610228142</v>
      </c>
      <c r="N53" s="11"/>
      <c r="O53" s="11" t="s">
        <v>71</v>
      </c>
      <c r="P53" s="11" t="s">
        <v>285</v>
      </c>
      <c r="Q53" s="11" t="s">
        <v>58</v>
      </c>
      <c r="R53" s="11" t="s">
        <v>60</v>
      </c>
      <c r="S53" s="11">
        <v>34</v>
      </c>
      <c r="T53" s="11" t="s">
        <v>322</v>
      </c>
      <c r="U53" s="25"/>
      <c r="V53" s="25"/>
    </row>
    <row r="54" spans="1:22" s="5" customFormat="1" ht="35.1" customHeight="1">
      <c r="A54" s="11">
        <f t="shared" si="0"/>
        <v>51</v>
      </c>
      <c r="B54" s="15" t="s">
        <v>323</v>
      </c>
      <c r="C54" s="15" t="s">
        <v>108</v>
      </c>
      <c r="D54" s="15" t="s">
        <v>324</v>
      </c>
      <c r="E54" s="15"/>
      <c r="F54" s="16">
        <v>27360</v>
      </c>
      <c r="G54" s="15" t="s">
        <v>325</v>
      </c>
      <c r="H54" s="11" t="s">
        <v>67</v>
      </c>
      <c r="I54" s="11" t="s">
        <v>68</v>
      </c>
      <c r="J54" s="11">
        <v>3</v>
      </c>
      <c r="K54" s="11" t="s">
        <v>183</v>
      </c>
      <c r="L54" s="11" t="s">
        <v>326</v>
      </c>
      <c r="M54" s="19">
        <v>9510767634</v>
      </c>
      <c r="N54" s="11"/>
      <c r="O54" s="22" t="s">
        <v>327</v>
      </c>
      <c r="P54" s="23" t="s">
        <v>328</v>
      </c>
      <c r="Q54" s="15" t="s">
        <v>60</v>
      </c>
      <c r="R54" s="15" t="s">
        <v>59</v>
      </c>
      <c r="S54" s="15">
        <v>46</v>
      </c>
      <c r="T54" s="15" t="s">
        <v>329</v>
      </c>
      <c r="U54" s="25"/>
      <c r="V54" s="25"/>
    </row>
    <row r="55" spans="1:22" s="5" customFormat="1" ht="35.1" customHeight="1">
      <c r="A55" s="11">
        <f t="shared" si="0"/>
        <v>52</v>
      </c>
      <c r="B55" s="15" t="s">
        <v>330</v>
      </c>
      <c r="C55" s="15" t="s">
        <v>331</v>
      </c>
      <c r="D55" s="15" t="s">
        <v>332</v>
      </c>
      <c r="E55" s="15"/>
      <c r="F55" s="16">
        <v>31284</v>
      </c>
      <c r="G55" s="15" t="s">
        <v>325</v>
      </c>
      <c r="H55" s="11" t="s">
        <v>67</v>
      </c>
      <c r="I55" s="11" t="s">
        <v>68</v>
      </c>
      <c r="J55" s="11">
        <v>3</v>
      </c>
      <c r="K55" s="11" t="s">
        <v>88</v>
      </c>
      <c r="L55" s="11" t="s">
        <v>333</v>
      </c>
      <c r="M55" s="19">
        <v>9553692265</v>
      </c>
      <c r="N55" s="11"/>
      <c r="O55" s="22" t="s">
        <v>327</v>
      </c>
      <c r="P55" s="23" t="s">
        <v>334</v>
      </c>
      <c r="Q55" s="15" t="s">
        <v>60</v>
      </c>
      <c r="R55" s="15" t="s">
        <v>59</v>
      </c>
      <c r="S55" s="15">
        <v>35</v>
      </c>
      <c r="T55" s="15" t="s">
        <v>335</v>
      </c>
      <c r="U55" s="25"/>
      <c r="V55" s="25"/>
    </row>
    <row r="56" spans="1:22" s="5" customFormat="1" ht="35.1" customHeight="1">
      <c r="A56" s="11">
        <f t="shared" si="0"/>
        <v>53</v>
      </c>
      <c r="B56" s="15" t="s">
        <v>336</v>
      </c>
      <c r="C56" s="15" t="s">
        <v>108</v>
      </c>
      <c r="D56" s="15" t="s">
        <v>337</v>
      </c>
      <c r="E56" s="15"/>
      <c r="F56" s="16">
        <v>28396</v>
      </c>
      <c r="G56" s="15" t="s">
        <v>325</v>
      </c>
      <c r="H56" s="11" t="s">
        <v>67</v>
      </c>
      <c r="I56" s="11" t="s">
        <v>68</v>
      </c>
      <c r="J56" s="11">
        <v>3</v>
      </c>
      <c r="K56" s="11" t="s">
        <v>88</v>
      </c>
      <c r="L56" s="11" t="s">
        <v>338</v>
      </c>
      <c r="M56" s="19">
        <v>9109321357</v>
      </c>
      <c r="N56" s="11"/>
      <c r="O56" s="22" t="s">
        <v>327</v>
      </c>
      <c r="P56" s="23" t="s">
        <v>328</v>
      </c>
      <c r="Q56" s="15" t="s">
        <v>60</v>
      </c>
      <c r="R56" s="15" t="s">
        <v>60</v>
      </c>
      <c r="S56" s="15">
        <v>43</v>
      </c>
      <c r="T56" s="15" t="s">
        <v>339</v>
      </c>
      <c r="U56" s="25"/>
      <c r="V56" s="25"/>
    </row>
    <row r="57" spans="1:22" s="5" customFormat="1" ht="35.1" customHeight="1">
      <c r="A57" s="11">
        <f t="shared" si="0"/>
        <v>54</v>
      </c>
      <c r="B57" s="15" t="s">
        <v>340</v>
      </c>
      <c r="C57" s="15" t="s">
        <v>341</v>
      </c>
      <c r="D57" s="15" t="s">
        <v>87</v>
      </c>
      <c r="E57" s="15"/>
      <c r="F57" s="16">
        <v>31025</v>
      </c>
      <c r="G57" s="15" t="s">
        <v>325</v>
      </c>
      <c r="H57" s="11" t="s">
        <v>67</v>
      </c>
      <c r="I57" s="11" t="s">
        <v>68</v>
      </c>
      <c r="J57" s="11">
        <v>3</v>
      </c>
      <c r="K57" s="11" t="s">
        <v>88</v>
      </c>
      <c r="L57" s="11" t="s">
        <v>342</v>
      </c>
      <c r="M57" s="19">
        <v>9104563893</v>
      </c>
      <c r="N57" s="11"/>
      <c r="O57" s="22" t="s">
        <v>327</v>
      </c>
      <c r="P57" s="23" t="s">
        <v>104</v>
      </c>
      <c r="Q57" s="15" t="s">
        <v>60</v>
      </c>
      <c r="R57" s="15" t="s">
        <v>59</v>
      </c>
      <c r="S57" s="15">
        <v>36</v>
      </c>
      <c r="T57" s="15" t="s">
        <v>343</v>
      </c>
      <c r="U57" s="25"/>
      <c r="V57" s="25"/>
    </row>
    <row r="58" spans="1:22" s="5" customFormat="1" ht="35.1" customHeight="1">
      <c r="A58" s="11">
        <f t="shared" si="0"/>
        <v>55</v>
      </c>
      <c r="B58" s="15" t="s">
        <v>344</v>
      </c>
      <c r="C58" s="15" t="s">
        <v>341</v>
      </c>
      <c r="D58" s="15" t="s">
        <v>87</v>
      </c>
      <c r="E58" s="15"/>
      <c r="F58" s="16">
        <v>32244</v>
      </c>
      <c r="G58" s="15" t="s">
        <v>325</v>
      </c>
      <c r="H58" s="11" t="s">
        <v>67</v>
      </c>
      <c r="I58" s="11" t="s">
        <v>68</v>
      </c>
      <c r="J58" s="11">
        <v>3</v>
      </c>
      <c r="K58" s="11" t="s">
        <v>88</v>
      </c>
      <c r="L58" s="11" t="s">
        <v>345</v>
      </c>
      <c r="M58" s="19">
        <v>9682195050</v>
      </c>
      <c r="N58" s="11"/>
      <c r="O58" s="22" t="s">
        <v>327</v>
      </c>
      <c r="P58" s="23" t="s">
        <v>258</v>
      </c>
      <c r="Q58" s="15" t="s">
        <v>60</v>
      </c>
      <c r="R58" s="15" t="s">
        <v>59</v>
      </c>
      <c r="S58" s="15">
        <v>32</v>
      </c>
      <c r="T58" s="15" t="s">
        <v>346</v>
      </c>
      <c r="U58" s="25"/>
      <c r="V58" s="25"/>
    </row>
    <row r="59" spans="1:22" s="5" customFormat="1" ht="35.1" customHeight="1">
      <c r="A59" s="11">
        <f t="shared" si="0"/>
        <v>56</v>
      </c>
      <c r="B59" s="15" t="s">
        <v>347</v>
      </c>
      <c r="C59" s="15" t="s">
        <v>348</v>
      </c>
      <c r="D59" s="15" t="s">
        <v>349</v>
      </c>
      <c r="E59" s="15"/>
      <c r="F59" s="16">
        <v>30347</v>
      </c>
      <c r="G59" s="15" t="s">
        <v>325</v>
      </c>
      <c r="H59" s="11" t="s">
        <v>67</v>
      </c>
      <c r="I59" s="11" t="s">
        <v>68</v>
      </c>
      <c r="J59" s="11">
        <v>3</v>
      </c>
      <c r="K59" s="11" t="s">
        <v>88</v>
      </c>
      <c r="L59" s="11" t="s">
        <v>350</v>
      </c>
      <c r="M59" s="19">
        <v>9383431571</v>
      </c>
      <c r="N59" s="11"/>
      <c r="O59" s="22" t="s">
        <v>327</v>
      </c>
      <c r="P59" s="23" t="s">
        <v>285</v>
      </c>
      <c r="Q59" s="15" t="s">
        <v>58</v>
      </c>
      <c r="R59" s="15" t="s">
        <v>60</v>
      </c>
      <c r="S59" s="15">
        <v>38</v>
      </c>
      <c r="T59" s="15" t="s">
        <v>351</v>
      </c>
      <c r="U59" s="25"/>
      <c r="V59" s="25"/>
    </row>
    <row r="60" spans="1:22" s="5" customFormat="1" ht="35.1" customHeight="1">
      <c r="A60" s="11">
        <f t="shared" si="0"/>
        <v>57</v>
      </c>
      <c r="B60" s="15" t="s">
        <v>352</v>
      </c>
      <c r="C60" s="15" t="s">
        <v>353</v>
      </c>
      <c r="D60" s="15" t="s">
        <v>108</v>
      </c>
      <c r="E60" s="15"/>
      <c r="F60" s="16">
        <v>30019</v>
      </c>
      <c r="G60" s="15" t="s">
        <v>325</v>
      </c>
      <c r="H60" s="11" t="s">
        <v>67</v>
      </c>
      <c r="I60" s="11" t="s">
        <v>68</v>
      </c>
      <c r="J60" s="11">
        <v>3</v>
      </c>
      <c r="K60" s="11" t="s">
        <v>77</v>
      </c>
      <c r="L60" s="11" t="s">
        <v>354</v>
      </c>
      <c r="M60" s="19">
        <v>9772107324</v>
      </c>
      <c r="N60" s="11"/>
      <c r="O60" s="22" t="s">
        <v>327</v>
      </c>
      <c r="P60" s="23" t="s">
        <v>312</v>
      </c>
      <c r="Q60" s="15" t="s">
        <v>60</v>
      </c>
      <c r="R60" s="15" t="s">
        <v>59</v>
      </c>
      <c r="S60" s="15">
        <v>39</v>
      </c>
      <c r="T60" s="15" t="s">
        <v>355</v>
      </c>
      <c r="U60" s="25"/>
      <c r="V60" s="25"/>
    </row>
    <row r="61" spans="1:22" s="5" customFormat="1" ht="35.1" customHeight="1">
      <c r="A61" s="11">
        <f t="shared" si="0"/>
        <v>58</v>
      </c>
      <c r="B61" s="15" t="s">
        <v>356</v>
      </c>
      <c r="C61" s="15" t="s">
        <v>357</v>
      </c>
      <c r="D61" s="15" t="s">
        <v>108</v>
      </c>
      <c r="E61" s="15"/>
      <c r="F61" s="16">
        <v>26159</v>
      </c>
      <c r="G61" s="15" t="s">
        <v>325</v>
      </c>
      <c r="H61" s="11" t="s">
        <v>67</v>
      </c>
      <c r="I61" s="11" t="s">
        <v>68</v>
      </c>
      <c r="J61" s="11">
        <v>3</v>
      </c>
      <c r="K61" s="11" t="s">
        <v>88</v>
      </c>
      <c r="L61" s="11" t="s">
        <v>358</v>
      </c>
      <c r="M61" s="19">
        <v>9385706240</v>
      </c>
      <c r="N61" s="11"/>
      <c r="O61" s="22" t="s">
        <v>327</v>
      </c>
      <c r="P61" s="23" t="s">
        <v>165</v>
      </c>
      <c r="Q61" s="15" t="s">
        <v>58</v>
      </c>
      <c r="R61" s="15" t="s">
        <v>60</v>
      </c>
      <c r="S61" s="15">
        <v>49</v>
      </c>
      <c r="T61" s="15" t="s">
        <v>359</v>
      </c>
      <c r="U61" s="25"/>
      <c r="V61" s="25"/>
    </row>
    <row r="62" spans="1:22" s="5" customFormat="1" ht="35.1" customHeight="1">
      <c r="A62" s="11">
        <f t="shared" si="0"/>
        <v>59</v>
      </c>
      <c r="B62" s="15" t="s">
        <v>360</v>
      </c>
      <c r="C62" s="15" t="s">
        <v>108</v>
      </c>
      <c r="D62" s="15" t="s">
        <v>361</v>
      </c>
      <c r="E62" s="15"/>
      <c r="F62" s="16">
        <v>31156</v>
      </c>
      <c r="G62" s="15" t="s">
        <v>325</v>
      </c>
      <c r="H62" s="11" t="s">
        <v>67</v>
      </c>
      <c r="I62" s="11" t="s">
        <v>68</v>
      </c>
      <c r="J62" s="11">
        <v>3</v>
      </c>
      <c r="K62" s="11" t="s">
        <v>88</v>
      </c>
      <c r="L62" s="11" t="s">
        <v>362</v>
      </c>
      <c r="M62" s="19">
        <v>9096730464</v>
      </c>
      <c r="N62" s="11"/>
      <c r="O62" s="22" t="s">
        <v>327</v>
      </c>
      <c r="P62" s="23" t="s">
        <v>258</v>
      </c>
      <c r="Q62" s="15" t="s">
        <v>60</v>
      </c>
      <c r="R62" s="15" t="s">
        <v>60</v>
      </c>
      <c r="S62" s="15">
        <v>36</v>
      </c>
      <c r="T62" s="15" t="s">
        <v>363</v>
      </c>
      <c r="U62" s="25"/>
      <c r="V62" s="25"/>
    </row>
    <row r="63" spans="1:22" s="5" customFormat="1" ht="35.1" customHeight="1">
      <c r="A63" s="11">
        <f t="shared" si="0"/>
        <v>60</v>
      </c>
      <c r="B63" s="15" t="s">
        <v>156</v>
      </c>
      <c r="C63" s="15" t="s">
        <v>364</v>
      </c>
      <c r="D63" s="15" t="s">
        <v>361</v>
      </c>
      <c r="E63" s="15"/>
      <c r="F63" s="16">
        <v>28843</v>
      </c>
      <c r="G63" s="15" t="s">
        <v>325</v>
      </c>
      <c r="H63" s="11" t="s">
        <v>67</v>
      </c>
      <c r="I63" s="11" t="s">
        <v>68</v>
      </c>
      <c r="J63" s="11">
        <v>3</v>
      </c>
      <c r="K63" s="11" t="s">
        <v>88</v>
      </c>
      <c r="L63" s="11" t="s">
        <v>365</v>
      </c>
      <c r="M63" s="19">
        <v>9365512654</v>
      </c>
      <c r="N63" s="11"/>
      <c r="O63" s="22" t="s">
        <v>327</v>
      </c>
      <c r="P63" s="23" t="s">
        <v>312</v>
      </c>
      <c r="Q63" s="15" t="s">
        <v>60</v>
      </c>
      <c r="R63" s="15" t="s">
        <v>60</v>
      </c>
      <c r="S63" s="15">
        <v>42</v>
      </c>
      <c r="T63" s="15" t="s">
        <v>366</v>
      </c>
      <c r="U63" s="25"/>
      <c r="V63" s="25"/>
    </row>
    <row r="64" spans="1:22" s="5" customFormat="1" ht="35.1" customHeight="1">
      <c r="A64" s="11">
        <f t="shared" si="0"/>
        <v>61</v>
      </c>
      <c r="B64" s="15" t="s">
        <v>367</v>
      </c>
      <c r="C64" s="15" t="s">
        <v>368</v>
      </c>
      <c r="D64" s="15" t="s">
        <v>361</v>
      </c>
      <c r="E64" s="15"/>
      <c r="F64" s="16">
        <v>26611</v>
      </c>
      <c r="G64" s="15" t="s">
        <v>325</v>
      </c>
      <c r="H64" s="11" t="s">
        <v>67</v>
      </c>
      <c r="I64" s="11" t="s">
        <v>68</v>
      </c>
      <c r="J64" s="11">
        <v>3</v>
      </c>
      <c r="K64" s="11" t="s">
        <v>69</v>
      </c>
      <c r="L64" s="11" t="s">
        <v>369</v>
      </c>
      <c r="M64" s="19">
        <v>9123516750</v>
      </c>
      <c r="N64" s="11"/>
      <c r="O64" s="22" t="s">
        <v>327</v>
      </c>
      <c r="P64" s="23" t="s">
        <v>370</v>
      </c>
      <c r="Q64" s="15" t="s">
        <v>60</v>
      </c>
      <c r="R64" s="15" t="s">
        <v>59</v>
      </c>
      <c r="S64" s="15">
        <v>48</v>
      </c>
      <c r="T64" s="15" t="s">
        <v>371</v>
      </c>
      <c r="U64" s="25"/>
      <c r="V64" s="25"/>
    </row>
    <row r="65" spans="1:22" s="5" customFormat="1" ht="35.1" customHeight="1">
      <c r="A65" s="11">
        <f t="shared" si="0"/>
        <v>62</v>
      </c>
      <c r="B65" s="15" t="s">
        <v>372</v>
      </c>
      <c r="C65" s="15" t="s">
        <v>373</v>
      </c>
      <c r="D65" s="15" t="s">
        <v>361</v>
      </c>
      <c r="E65" s="15"/>
      <c r="F65" s="16">
        <v>28583</v>
      </c>
      <c r="G65" s="15" t="s">
        <v>325</v>
      </c>
      <c r="H65" s="11" t="s">
        <v>67</v>
      </c>
      <c r="I65" s="11" t="s">
        <v>68</v>
      </c>
      <c r="J65" s="11">
        <v>3</v>
      </c>
      <c r="K65" s="11" t="s">
        <v>183</v>
      </c>
      <c r="L65" s="11" t="s">
        <v>374</v>
      </c>
      <c r="M65" s="19">
        <v>9505042012</v>
      </c>
      <c r="N65" s="11"/>
      <c r="O65" s="22" t="s">
        <v>327</v>
      </c>
      <c r="P65" s="23" t="s">
        <v>285</v>
      </c>
      <c r="Q65" s="15" t="s">
        <v>58</v>
      </c>
      <c r="R65" s="15" t="s">
        <v>60</v>
      </c>
      <c r="S65" s="15">
        <v>43</v>
      </c>
      <c r="T65" s="15" t="s">
        <v>375</v>
      </c>
      <c r="U65" s="25"/>
      <c r="V65" s="25"/>
    </row>
    <row r="66" spans="1:22" s="5" customFormat="1" ht="35.1" customHeight="1">
      <c r="A66" s="11">
        <f t="shared" si="0"/>
        <v>63</v>
      </c>
      <c r="B66" s="15" t="s">
        <v>376</v>
      </c>
      <c r="C66" s="15" t="s">
        <v>377</v>
      </c>
      <c r="D66" s="15" t="s">
        <v>378</v>
      </c>
      <c r="E66" s="15"/>
      <c r="F66" s="16">
        <v>24269</v>
      </c>
      <c r="G66" s="15" t="s">
        <v>325</v>
      </c>
      <c r="H66" s="11" t="s">
        <v>67</v>
      </c>
      <c r="I66" s="11" t="s">
        <v>68</v>
      </c>
      <c r="J66" s="11">
        <v>3</v>
      </c>
      <c r="K66" s="11" t="s">
        <v>88</v>
      </c>
      <c r="L66" s="11" t="s">
        <v>379</v>
      </c>
      <c r="M66" s="19">
        <v>9460983101</v>
      </c>
      <c r="N66" s="11"/>
      <c r="O66" s="22" t="s">
        <v>327</v>
      </c>
      <c r="P66" s="23" t="s">
        <v>328</v>
      </c>
      <c r="Q66" s="15" t="s">
        <v>60</v>
      </c>
      <c r="R66" s="15" t="s">
        <v>60</v>
      </c>
      <c r="S66" s="15">
        <v>55</v>
      </c>
      <c r="T66" s="15" t="s">
        <v>380</v>
      </c>
      <c r="U66" s="25"/>
      <c r="V66" s="25"/>
    </row>
    <row r="67" spans="1:22" s="5" customFormat="1" ht="35.1" customHeight="1">
      <c r="A67" s="11">
        <f t="shared" si="0"/>
        <v>64</v>
      </c>
      <c r="B67" s="15" t="s">
        <v>381</v>
      </c>
      <c r="C67" s="15" t="s">
        <v>382</v>
      </c>
      <c r="D67" s="15" t="s">
        <v>383</v>
      </c>
      <c r="E67" s="15"/>
      <c r="F67" s="16">
        <v>26542</v>
      </c>
      <c r="G67" s="15" t="s">
        <v>325</v>
      </c>
      <c r="H67" s="11" t="s">
        <v>67</v>
      </c>
      <c r="I67" s="11" t="s">
        <v>68</v>
      </c>
      <c r="J67" s="11">
        <v>3</v>
      </c>
      <c r="K67" s="11" t="s">
        <v>69</v>
      </c>
      <c r="L67" s="11" t="s">
        <v>384</v>
      </c>
      <c r="M67" s="19">
        <v>9679232192</v>
      </c>
      <c r="N67" s="11"/>
      <c r="O67" s="22" t="s">
        <v>327</v>
      </c>
      <c r="P67" s="23" t="s">
        <v>269</v>
      </c>
      <c r="Q67" s="15" t="s">
        <v>60</v>
      </c>
      <c r="R67" s="15" t="s">
        <v>60</v>
      </c>
      <c r="S67" s="15">
        <v>48</v>
      </c>
      <c r="T67" s="15" t="s">
        <v>385</v>
      </c>
      <c r="U67" s="25"/>
      <c r="V67" s="25"/>
    </row>
    <row r="68" spans="1:22" s="5" customFormat="1" ht="35.1" customHeight="1">
      <c r="A68" s="11">
        <f t="shared" si="0"/>
        <v>65</v>
      </c>
      <c r="B68" s="15" t="s">
        <v>386</v>
      </c>
      <c r="C68" s="15" t="s">
        <v>87</v>
      </c>
      <c r="D68" s="15" t="s">
        <v>212</v>
      </c>
      <c r="E68" s="15"/>
      <c r="F68" s="16">
        <v>25915</v>
      </c>
      <c r="G68" s="15" t="s">
        <v>325</v>
      </c>
      <c r="H68" s="11" t="s">
        <v>67</v>
      </c>
      <c r="I68" s="11" t="s">
        <v>68</v>
      </c>
      <c r="J68" s="11">
        <v>3</v>
      </c>
      <c r="K68" s="11" t="s">
        <v>69</v>
      </c>
      <c r="L68" s="11" t="s">
        <v>387</v>
      </c>
      <c r="M68" s="19">
        <v>9632825148</v>
      </c>
      <c r="N68" s="11"/>
      <c r="O68" s="22" t="s">
        <v>327</v>
      </c>
      <c r="P68" s="23" t="s">
        <v>328</v>
      </c>
      <c r="Q68" s="15" t="s">
        <v>60</v>
      </c>
      <c r="R68" s="15" t="s">
        <v>59</v>
      </c>
      <c r="S68" s="15">
        <v>50</v>
      </c>
      <c r="T68" s="15" t="s">
        <v>388</v>
      </c>
      <c r="U68" s="25"/>
      <c r="V68" s="25"/>
    </row>
    <row r="69" spans="1:22" s="5" customFormat="1" ht="35.1" customHeight="1">
      <c r="A69" s="11">
        <f t="shared" si="0"/>
        <v>66</v>
      </c>
      <c r="B69" s="15" t="s">
        <v>389</v>
      </c>
      <c r="C69" s="15" t="s">
        <v>288</v>
      </c>
      <c r="D69" s="15" t="s">
        <v>390</v>
      </c>
      <c r="E69" s="15"/>
      <c r="F69" s="16">
        <v>26199</v>
      </c>
      <c r="G69" s="15" t="s">
        <v>325</v>
      </c>
      <c r="H69" s="11" t="s">
        <v>67</v>
      </c>
      <c r="I69" s="11" t="s">
        <v>68</v>
      </c>
      <c r="J69" s="11">
        <v>3</v>
      </c>
      <c r="K69" s="11" t="s">
        <v>88</v>
      </c>
      <c r="L69" s="11" t="s">
        <v>391</v>
      </c>
      <c r="M69" s="19">
        <v>9164414822</v>
      </c>
      <c r="N69" s="11"/>
      <c r="O69" s="22" t="s">
        <v>327</v>
      </c>
      <c r="P69" s="23" t="s">
        <v>104</v>
      </c>
      <c r="Q69" s="15" t="s">
        <v>60</v>
      </c>
      <c r="R69" s="15" t="s">
        <v>60</v>
      </c>
      <c r="S69" s="15">
        <v>49</v>
      </c>
      <c r="T69" s="15" t="s">
        <v>392</v>
      </c>
      <c r="U69" s="25"/>
      <c r="V69" s="25"/>
    </row>
    <row r="70" spans="1:22" s="5" customFormat="1" ht="35.1" customHeight="1">
      <c r="A70" s="11">
        <f t="shared" ref="A70:A133" si="1">SUM(A69+1)</f>
        <v>67</v>
      </c>
      <c r="B70" s="15" t="s">
        <v>393</v>
      </c>
      <c r="C70" s="15" t="s">
        <v>331</v>
      </c>
      <c r="D70" s="15" t="s">
        <v>368</v>
      </c>
      <c r="E70" s="15"/>
      <c r="F70" s="16">
        <v>24811</v>
      </c>
      <c r="G70" s="15" t="s">
        <v>325</v>
      </c>
      <c r="H70" s="11" t="s">
        <v>67</v>
      </c>
      <c r="I70" s="11" t="s">
        <v>68</v>
      </c>
      <c r="J70" s="11">
        <v>3</v>
      </c>
      <c r="K70" s="11" t="s">
        <v>88</v>
      </c>
      <c r="L70" s="11" t="s">
        <v>394</v>
      </c>
      <c r="M70" s="19">
        <v>9318239276</v>
      </c>
      <c r="N70" s="11"/>
      <c r="O70" s="22" t="s">
        <v>327</v>
      </c>
      <c r="P70" s="23" t="s">
        <v>328</v>
      </c>
      <c r="Q70" s="15" t="s">
        <v>60</v>
      </c>
      <c r="R70" s="15" t="s">
        <v>60</v>
      </c>
      <c r="S70" s="15">
        <v>53</v>
      </c>
      <c r="T70" s="15" t="s">
        <v>395</v>
      </c>
      <c r="U70" s="25"/>
      <c r="V70" s="25"/>
    </row>
    <row r="71" spans="1:22" s="5" customFormat="1" ht="35.1" customHeight="1">
      <c r="A71" s="11">
        <f t="shared" si="1"/>
        <v>68</v>
      </c>
      <c r="B71" s="15" t="s">
        <v>396</v>
      </c>
      <c r="C71" s="15" t="s">
        <v>383</v>
      </c>
      <c r="D71" s="15" t="s">
        <v>368</v>
      </c>
      <c r="E71" s="15"/>
      <c r="F71" s="16">
        <v>32524</v>
      </c>
      <c r="G71" s="15" t="s">
        <v>325</v>
      </c>
      <c r="H71" s="11" t="s">
        <v>67</v>
      </c>
      <c r="I71" s="11" t="s">
        <v>68</v>
      </c>
      <c r="J71" s="11">
        <v>3</v>
      </c>
      <c r="K71" s="11" t="s">
        <v>88</v>
      </c>
      <c r="L71" s="11" t="s">
        <v>397</v>
      </c>
      <c r="M71" s="19">
        <v>9260247396</v>
      </c>
      <c r="N71" s="11"/>
      <c r="O71" s="22" t="s">
        <v>327</v>
      </c>
      <c r="P71" s="23" t="s">
        <v>370</v>
      </c>
      <c r="Q71" s="15" t="s">
        <v>60</v>
      </c>
      <c r="R71" s="15" t="s">
        <v>60</v>
      </c>
      <c r="S71" s="15">
        <v>32</v>
      </c>
      <c r="T71" s="15" t="s">
        <v>398</v>
      </c>
      <c r="U71" s="25"/>
      <c r="V71" s="25"/>
    </row>
    <row r="72" spans="1:22" s="5" customFormat="1" ht="35.1" customHeight="1">
      <c r="A72" s="11">
        <f t="shared" si="1"/>
        <v>69</v>
      </c>
      <c r="B72" s="15" t="s">
        <v>399</v>
      </c>
      <c r="C72" s="15" t="s">
        <v>400</v>
      </c>
      <c r="D72" s="15" t="s">
        <v>401</v>
      </c>
      <c r="E72" s="15"/>
      <c r="F72" s="16">
        <v>34033</v>
      </c>
      <c r="G72" s="15" t="s">
        <v>325</v>
      </c>
      <c r="H72" s="11" t="s">
        <v>67</v>
      </c>
      <c r="I72" s="11" t="s">
        <v>68</v>
      </c>
      <c r="J72" s="11">
        <v>3</v>
      </c>
      <c r="K72" s="11" t="s">
        <v>69</v>
      </c>
      <c r="L72" s="11" t="s">
        <v>402</v>
      </c>
      <c r="M72" s="19">
        <v>9653260951</v>
      </c>
      <c r="N72" s="11"/>
      <c r="O72" s="22" t="s">
        <v>327</v>
      </c>
      <c r="P72" s="30" t="s">
        <v>403</v>
      </c>
      <c r="Q72" s="15" t="s">
        <v>58</v>
      </c>
      <c r="R72" s="15" t="s">
        <v>59</v>
      </c>
      <c r="S72" s="15">
        <v>28</v>
      </c>
      <c r="T72" s="15" t="s">
        <v>404</v>
      </c>
      <c r="U72" s="25"/>
      <c r="V72" s="25"/>
    </row>
    <row r="73" spans="1:22" s="5" customFormat="1" ht="35.1" customHeight="1">
      <c r="A73" s="11">
        <f t="shared" si="1"/>
        <v>70</v>
      </c>
      <c r="B73" s="15" t="s">
        <v>405</v>
      </c>
      <c r="C73" s="15" t="s">
        <v>361</v>
      </c>
      <c r="D73" s="15" t="s">
        <v>406</v>
      </c>
      <c r="E73" s="15"/>
      <c r="F73" s="16">
        <v>31309</v>
      </c>
      <c r="G73" s="15" t="s">
        <v>325</v>
      </c>
      <c r="H73" s="11" t="s">
        <v>67</v>
      </c>
      <c r="I73" s="11" t="s">
        <v>68</v>
      </c>
      <c r="J73" s="11">
        <v>3</v>
      </c>
      <c r="K73" s="11" t="s">
        <v>88</v>
      </c>
      <c r="L73" s="11" t="s">
        <v>407</v>
      </c>
      <c r="M73" s="19">
        <v>9381486267</v>
      </c>
      <c r="N73" s="11"/>
      <c r="O73" s="22" t="s">
        <v>327</v>
      </c>
      <c r="P73" s="23" t="s">
        <v>227</v>
      </c>
      <c r="Q73" s="15" t="s">
        <v>60</v>
      </c>
      <c r="R73" s="15" t="s">
        <v>59</v>
      </c>
      <c r="S73" s="15">
        <v>35</v>
      </c>
      <c r="T73" s="15" t="s">
        <v>408</v>
      </c>
      <c r="U73" s="25"/>
      <c r="V73" s="25"/>
    </row>
    <row r="74" spans="1:22" s="5" customFormat="1" ht="35.1" customHeight="1">
      <c r="A74" s="11">
        <f t="shared" si="1"/>
        <v>71</v>
      </c>
      <c r="B74" s="15" t="s">
        <v>409</v>
      </c>
      <c r="C74" s="15" t="s">
        <v>368</v>
      </c>
      <c r="D74" s="15" t="s">
        <v>173</v>
      </c>
      <c r="E74" s="15"/>
      <c r="F74" s="16">
        <v>25462</v>
      </c>
      <c r="G74" s="15" t="s">
        <v>325</v>
      </c>
      <c r="H74" s="11" t="s">
        <v>67</v>
      </c>
      <c r="I74" s="11" t="s">
        <v>68</v>
      </c>
      <c r="J74" s="11">
        <v>3</v>
      </c>
      <c r="K74" s="11" t="s">
        <v>231</v>
      </c>
      <c r="L74" s="11" t="s">
        <v>410</v>
      </c>
      <c r="M74" s="19">
        <v>9216302658</v>
      </c>
      <c r="N74" s="11"/>
      <c r="O74" s="22" t="s">
        <v>327</v>
      </c>
      <c r="P74" s="23" t="s">
        <v>215</v>
      </c>
      <c r="Q74" s="15" t="s">
        <v>58</v>
      </c>
      <c r="R74" s="15" t="s">
        <v>60</v>
      </c>
      <c r="S74" s="15">
        <v>51</v>
      </c>
      <c r="T74" s="15" t="s">
        <v>411</v>
      </c>
      <c r="U74" s="25"/>
      <c r="V74" s="25"/>
    </row>
    <row r="75" spans="1:22" s="5" customFormat="1" ht="35.1" customHeight="1">
      <c r="A75" s="11">
        <f t="shared" si="1"/>
        <v>72</v>
      </c>
      <c r="B75" s="15" t="s">
        <v>412</v>
      </c>
      <c r="C75" s="15" t="s">
        <v>173</v>
      </c>
      <c r="D75" s="15" t="s">
        <v>331</v>
      </c>
      <c r="E75" s="15"/>
      <c r="F75" s="16">
        <v>27686</v>
      </c>
      <c r="G75" s="15" t="s">
        <v>325</v>
      </c>
      <c r="H75" s="11" t="s">
        <v>67</v>
      </c>
      <c r="I75" s="11" t="s">
        <v>68</v>
      </c>
      <c r="J75" s="11">
        <v>3</v>
      </c>
      <c r="K75" s="11" t="s">
        <v>88</v>
      </c>
      <c r="L75" s="11" t="s">
        <v>413</v>
      </c>
      <c r="M75" s="19">
        <v>9358484296</v>
      </c>
      <c r="N75" s="11"/>
      <c r="O75" s="22" t="s">
        <v>327</v>
      </c>
      <c r="P75" s="23" t="s">
        <v>165</v>
      </c>
      <c r="Q75" s="15" t="s">
        <v>58</v>
      </c>
      <c r="R75" s="15" t="s">
        <v>60</v>
      </c>
      <c r="S75" s="15">
        <v>45</v>
      </c>
      <c r="T75" s="15" t="s">
        <v>414</v>
      </c>
      <c r="U75" s="25"/>
      <c r="V75" s="25"/>
    </row>
    <row r="76" spans="1:22" s="5" customFormat="1" ht="35.1" customHeight="1">
      <c r="A76" s="11">
        <f t="shared" si="1"/>
        <v>73</v>
      </c>
      <c r="B76" s="15" t="s">
        <v>187</v>
      </c>
      <c r="C76" s="15" t="s">
        <v>212</v>
      </c>
      <c r="D76" s="15" t="s">
        <v>331</v>
      </c>
      <c r="E76" s="15"/>
      <c r="F76" s="16">
        <v>31500</v>
      </c>
      <c r="G76" s="15" t="s">
        <v>325</v>
      </c>
      <c r="H76" s="11" t="s">
        <v>67</v>
      </c>
      <c r="I76" s="11" t="s">
        <v>68</v>
      </c>
      <c r="J76" s="11">
        <v>3</v>
      </c>
      <c r="K76" s="11" t="s">
        <v>88</v>
      </c>
      <c r="L76" s="11" t="s">
        <v>415</v>
      </c>
      <c r="M76" s="19">
        <v>9516543887</v>
      </c>
      <c r="N76" s="11"/>
      <c r="O76" s="22" t="s">
        <v>327</v>
      </c>
      <c r="P76" s="23" t="s">
        <v>328</v>
      </c>
      <c r="Q76" s="15" t="s">
        <v>60</v>
      </c>
      <c r="R76" s="15" t="s">
        <v>60</v>
      </c>
      <c r="S76" s="15">
        <v>35</v>
      </c>
      <c r="T76" s="15" t="s">
        <v>416</v>
      </c>
      <c r="U76" s="25"/>
      <c r="V76" s="25"/>
    </row>
    <row r="77" spans="1:22" s="5" customFormat="1" ht="35.1" customHeight="1">
      <c r="A77" s="11">
        <f t="shared" si="1"/>
        <v>74</v>
      </c>
      <c r="B77" s="15" t="s">
        <v>417</v>
      </c>
      <c r="C77" s="15" t="s">
        <v>406</v>
      </c>
      <c r="D77" s="15" t="s">
        <v>331</v>
      </c>
      <c r="E77" s="15"/>
      <c r="F77" s="16">
        <v>37541</v>
      </c>
      <c r="G77" s="15" t="s">
        <v>325</v>
      </c>
      <c r="H77" s="11" t="s">
        <v>67</v>
      </c>
      <c r="I77" s="11" t="s">
        <v>68</v>
      </c>
      <c r="J77" s="11">
        <v>3</v>
      </c>
      <c r="K77" s="11" t="s">
        <v>69</v>
      </c>
      <c r="L77" s="11" t="s">
        <v>418</v>
      </c>
      <c r="M77" s="19">
        <v>9108492886</v>
      </c>
      <c r="N77" s="11"/>
      <c r="O77" s="22" t="s">
        <v>327</v>
      </c>
      <c r="P77" s="23" t="s">
        <v>285</v>
      </c>
      <c r="Q77" s="15" t="s">
        <v>58</v>
      </c>
      <c r="R77" s="15" t="s">
        <v>59</v>
      </c>
      <c r="S77" s="15">
        <v>18</v>
      </c>
      <c r="T77" s="15" t="s">
        <v>419</v>
      </c>
      <c r="U77" s="25"/>
      <c r="V77" s="25"/>
    </row>
    <row r="78" spans="1:22" s="5" customFormat="1" ht="35.1" customHeight="1">
      <c r="A78" s="11">
        <f t="shared" si="1"/>
        <v>75</v>
      </c>
      <c r="B78" s="15" t="s">
        <v>420</v>
      </c>
      <c r="C78" s="15" t="s">
        <v>108</v>
      </c>
      <c r="D78" s="15" t="s">
        <v>421</v>
      </c>
      <c r="E78" s="15"/>
      <c r="F78" s="16">
        <v>29042</v>
      </c>
      <c r="G78" s="15" t="s">
        <v>325</v>
      </c>
      <c r="H78" s="11" t="s">
        <v>67</v>
      </c>
      <c r="I78" s="11" t="s">
        <v>68</v>
      </c>
      <c r="J78" s="11">
        <v>3</v>
      </c>
      <c r="K78" s="11" t="s">
        <v>88</v>
      </c>
      <c r="L78" s="11" t="s">
        <v>422</v>
      </c>
      <c r="M78" s="19">
        <v>9123497912</v>
      </c>
      <c r="N78" s="11"/>
      <c r="O78" s="22" t="s">
        <v>327</v>
      </c>
      <c r="P78" s="23" t="s">
        <v>227</v>
      </c>
      <c r="Q78" s="15" t="s">
        <v>58</v>
      </c>
      <c r="R78" s="15" t="s">
        <v>60</v>
      </c>
      <c r="S78" s="15">
        <v>42</v>
      </c>
      <c r="T78" s="15" t="s">
        <v>423</v>
      </c>
      <c r="U78" s="25"/>
      <c r="V78" s="25"/>
    </row>
    <row r="79" spans="1:22" s="5" customFormat="1" ht="35.1" customHeight="1">
      <c r="A79" s="11">
        <f t="shared" si="1"/>
        <v>76</v>
      </c>
      <c r="B79" s="11" t="s">
        <v>424</v>
      </c>
      <c r="C79" s="11" t="s">
        <v>208</v>
      </c>
      <c r="D79" s="11" t="s">
        <v>251</v>
      </c>
      <c r="E79" s="11"/>
      <c r="F79" s="12">
        <v>36083</v>
      </c>
      <c r="G79" s="11" t="s">
        <v>425</v>
      </c>
      <c r="H79" s="11" t="s">
        <v>67</v>
      </c>
      <c r="I79" s="11" t="s">
        <v>68</v>
      </c>
      <c r="J79" s="11">
        <v>3</v>
      </c>
      <c r="K79" s="11" t="s">
        <v>69</v>
      </c>
      <c r="L79" s="11" t="s">
        <v>426</v>
      </c>
      <c r="M79" s="19">
        <v>9755871033</v>
      </c>
      <c r="N79" s="11"/>
      <c r="O79" s="11" t="s">
        <v>327</v>
      </c>
      <c r="P79" s="11" t="s">
        <v>138</v>
      </c>
      <c r="Q79" s="11" t="s">
        <v>60</v>
      </c>
      <c r="R79" s="11" t="s">
        <v>59</v>
      </c>
      <c r="S79" s="11">
        <v>22</v>
      </c>
      <c r="T79" s="15" t="s">
        <v>427</v>
      </c>
      <c r="U79" s="33"/>
      <c r="V79" s="33"/>
    </row>
    <row r="80" spans="1:22" s="5" customFormat="1" ht="35.1" customHeight="1">
      <c r="A80" s="11">
        <f t="shared" si="1"/>
        <v>77</v>
      </c>
      <c r="B80" s="11" t="s">
        <v>428</v>
      </c>
      <c r="C80" s="11" t="s">
        <v>429</v>
      </c>
      <c r="D80" s="11" t="s">
        <v>430</v>
      </c>
      <c r="E80" s="11"/>
      <c r="F80" s="12" t="s">
        <v>431</v>
      </c>
      <c r="G80" s="11" t="s">
        <v>425</v>
      </c>
      <c r="H80" s="11" t="s">
        <v>67</v>
      </c>
      <c r="I80" s="11" t="s">
        <v>68</v>
      </c>
      <c r="J80" s="11">
        <v>3</v>
      </c>
      <c r="K80" s="11" t="s">
        <v>88</v>
      </c>
      <c r="L80" s="11" t="s">
        <v>432</v>
      </c>
      <c r="M80" s="19">
        <v>9122822418</v>
      </c>
      <c r="N80" s="11"/>
      <c r="O80" s="11" t="s">
        <v>327</v>
      </c>
      <c r="P80" s="11" t="s">
        <v>433</v>
      </c>
      <c r="Q80" s="11" t="s">
        <v>58</v>
      </c>
      <c r="R80" s="11" t="s">
        <v>60</v>
      </c>
      <c r="S80" s="11">
        <v>40</v>
      </c>
      <c r="T80" s="11" t="s">
        <v>434</v>
      </c>
      <c r="U80" s="33"/>
      <c r="V80" s="33"/>
    </row>
    <row r="81" spans="1:22" s="5" customFormat="1" ht="35.1" customHeight="1">
      <c r="A81" s="11">
        <f t="shared" si="1"/>
        <v>78</v>
      </c>
      <c r="B81" s="11" t="s">
        <v>435</v>
      </c>
      <c r="C81" s="11" t="s">
        <v>436</v>
      </c>
      <c r="D81" s="11" t="s">
        <v>437</v>
      </c>
      <c r="E81" s="11"/>
      <c r="F81" s="12">
        <v>23250</v>
      </c>
      <c r="G81" s="11" t="s">
        <v>425</v>
      </c>
      <c r="H81" s="11" t="s">
        <v>67</v>
      </c>
      <c r="I81" s="11" t="s">
        <v>68</v>
      </c>
      <c r="J81" s="11">
        <v>3</v>
      </c>
      <c r="K81" s="11" t="s">
        <v>69</v>
      </c>
      <c r="L81" s="11" t="s">
        <v>438</v>
      </c>
      <c r="M81" s="19">
        <v>9128946280</v>
      </c>
      <c r="N81" s="11"/>
      <c r="O81" s="11" t="s">
        <v>327</v>
      </c>
      <c r="P81" s="11" t="s">
        <v>433</v>
      </c>
      <c r="Q81" s="11" t="s">
        <v>58</v>
      </c>
      <c r="R81" s="11" t="s">
        <v>59</v>
      </c>
      <c r="S81" s="11">
        <v>57</v>
      </c>
      <c r="T81" s="11" t="s">
        <v>439</v>
      </c>
      <c r="U81" s="33"/>
      <c r="V81" s="33"/>
    </row>
    <row r="82" spans="1:22" s="5" customFormat="1" ht="35.1" customHeight="1">
      <c r="A82" s="11">
        <f t="shared" si="1"/>
        <v>79</v>
      </c>
      <c r="B82" s="11" t="s">
        <v>440</v>
      </c>
      <c r="C82" s="11" t="s">
        <v>429</v>
      </c>
      <c r="D82" s="11" t="s">
        <v>437</v>
      </c>
      <c r="E82" s="11"/>
      <c r="F82" s="12">
        <v>28867</v>
      </c>
      <c r="G82" s="11" t="s">
        <v>425</v>
      </c>
      <c r="H82" s="11" t="s">
        <v>67</v>
      </c>
      <c r="I82" s="11" t="s">
        <v>68</v>
      </c>
      <c r="J82" s="11">
        <v>3</v>
      </c>
      <c r="K82" s="11" t="s">
        <v>88</v>
      </c>
      <c r="L82" s="11" t="s">
        <v>441</v>
      </c>
      <c r="M82" s="19">
        <v>9369425563</v>
      </c>
      <c r="N82" s="11"/>
      <c r="O82" s="11" t="s">
        <v>327</v>
      </c>
      <c r="P82" s="11" t="s">
        <v>215</v>
      </c>
      <c r="Q82" s="11" t="s">
        <v>58</v>
      </c>
      <c r="R82" s="11" t="s">
        <v>59</v>
      </c>
      <c r="S82" s="11">
        <v>42</v>
      </c>
      <c r="T82" s="11" t="s">
        <v>442</v>
      </c>
      <c r="U82" s="33"/>
      <c r="V82" s="33"/>
    </row>
    <row r="83" spans="1:22" s="5" customFormat="1" ht="35.1" customHeight="1">
      <c r="A83" s="11">
        <f t="shared" si="1"/>
        <v>80</v>
      </c>
      <c r="B83" s="11" t="s">
        <v>443</v>
      </c>
      <c r="C83" s="11" t="s">
        <v>240</v>
      </c>
      <c r="D83" s="11" t="s">
        <v>444</v>
      </c>
      <c r="E83" s="11"/>
      <c r="F83" s="12">
        <v>25601</v>
      </c>
      <c r="G83" s="11" t="s">
        <v>425</v>
      </c>
      <c r="H83" s="11" t="s">
        <v>67</v>
      </c>
      <c r="I83" s="11" t="s">
        <v>68</v>
      </c>
      <c r="J83" s="11">
        <v>3</v>
      </c>
      <c r="K83" s="11" t="s">
        <v>88</v>
      </c>
      <c r="L83" s="11" t="s">
        <v>445</v>
      </c>
      <c r="M83" s="19">
        <v>9465453606</v>
      </c>
      <c r="N83" s="11"/>
      <c r="O83" s="11" t="s">
        <v>327</v>
      </c>
      <c r="P83" s="11" t="s">
        <v>433</v>
      </c>
      <c r="Q83" s="11" t="s">
        <v>58</v>
      </c>
      <c r="R83" s="11" t="s">
        <v>60</v>
      </c>
      <c r="S83" s="11">
        <v>51</v>
      </c>
      <c r="T83" s="11" t="s">
        <v>446</v>
      </c>
      <c r="U83" s="33"/>
      <c r="V83" s="33"/>
    </row>
    <row r="84" spans="1:22" s="5" customFormat="1" ht="35.1" customHeight="1">
      <c r="A84" s="11">
        <f t="shared" si="1"/>
        <v>81</v>
      </c>
      <c r="B84" s="22" t="s">
        <v>447</v>
      </c>
      <c r="C84" s="22" t="s">
        <v>448</v>
      </c>
      <c r="D84" s="22" t="s">
        <v>449</v>
      </c>
      <c r="E84" s="22"/>
      <c r="F84" s="28" t="s">
        <v>450</v>
      </c>
      <c r="G84" s="22" t="s">
        <v>425</v>
      </c>
      <c r="H84" s="22" t="s">
        <v>67</v>
      </c>
      <c r="I84" s="22" t="s">
        <v>68</v>
      </c>
      <c r="J84" s="22">
        <v>3</v>
      </c>
      <c r="K84" s="22" t="s">
        <v>88</v>
      </c>
      <c r="L84" s="22" t="s">
        <v>451</v>
      </c>
      <c r="M84" s="31">
        <v>9502646289</v>
      </c>
      <c r="N84" s="22"/>
      <c r="O84" s="11" t="s">
        <v>327</v>
      </c>
      <c r="P84" s="22" t="s">
        <v>215</v>
      </c>
      <c r="Q84" s="22" t="s">
        <v>58</v>
      </c>
      <c r="R84" s="22" t="s">
        <v>60</v>
      </c>
      <c r="S84" s="22">
        <v>35</v>
      </c>
      <c r="T84" s="22" t="s">
        <v>452</v>
      </c>
      <c r="U84" s="34"/>
      <c r="V84" s="34"/>
    </row>
    <row r="85" spans="1:22" s="5" customFormat="1" ht="35.1" customHeight="1">
      <c r="A85" s="11">
        <f t="shared" si="1"/>
        <v>82</v>
      </c>
      <c r="B85" s="11" t="s">
        <v>453</v>
      </c>
      <c r="C85" s="11"/>
      <c r="D85" s="11" t="s">
        <v>454</v>
      </c>
      <c r="E85" s="11"/>
      <c r="F85" s="12">
        <v>36546</v>
      </c>
      <c r="G85" s="11" t="s">
        <v>425</v>
      </c>
      <c r="H85" s="11" t="s">
        <v>67</v>
      </c>
      <c r="I85" s="11" t="s">
        <v>68</v>
      </c>
      <c r="J85" s="11">
        <v>3</v>
      </c>
      <c r="K85" s="11" t="s">
        <v>69</v>
      </c>
      <c r="L85" s="11" t="s">
        <v>455</v>
      </c>
      <c r="M85" s="19">
        <v>9260837237</v>
      </c>
      <c r="N85" s="11"/>
      <c r="O85" s="11" t="s">
        <v>327</v>
      </c>
      <c r="P85" s="11" t="s">
        <v>285</v>
      </c>
      <c r="Q85" s="11" t="s">
        <v>58</v>
      </c>
      <c r="R85" s="11" t="s">
        <v>59</v>
      </c>
      <c r="S85" s="11">
        <v>21</v>
      </c>
      <c r="T85" s="11" t="s">
        <v>456</v>
      </c>
      <c r="U85" s="33"/>
      <c r="V85" s="33"/>
    </row>
    <row r="86" spans="1:22" s="5" customFormat="1" ht="35.1" customHeight="1">
      <c r="A86" s="11">
        <f t="shared" si="1"/>
        <v>83</v>
      </c>
      <c r="B86" s="11" t="s">
        <v>314</v>
      </c>
      <c r="C86" s="11" t="s">
        <v>265</v>
      </c>
      <c r="D86" s="11" t="s">
        <v>457</v>
      </c>
      <c r="E86" s="11"/>
      <c r="F86" s="12">
        <v>22473</v>
      </c>
      <c r="G86" s="11" t="s">
        <v>425</v>
      </c>
      <c r="H86" s="11" t="s">
        <v>67</v>
      </c>
      <c r="I86" s="11" t="s">
        <v>68</v>
      </c>
      <c r="J86" s="11">
        <v>3</v>
      </c>
      <c r="K86" s="11" t="s">
        <v>88</v>
      </c>
      <c r="L86" s="11" t="s">
        <v>458</v>
      </c>
      <c r="M86" s="19">
        <v>9055787947</v>
      </c>
      <c r="N86" s="11"/>
      <c r="O86" s="11" t="s">
        <v>327</v>
      </c>
      <c r="P86" s="11" t="s">
        <v>227</v>
      </c>
      <c r="Q86" s="11" t="s">
        <v>58</v>
      </c>
      <c r="R86" s="11" t="s">
        <v>61</v>
      </c>
      <c r="S86" s="11">
        <v>59</v>
      </c>
      <c r="T86" s="11" t="s">
        <v>459</v>
      </c>
      <c r="U86" s="33"/>
      <c r="V86" s="33"/>
    </row>
    <row r="87" spans="1:22" s="5" customFormat="1" ht="35.1" customHeight="1">
      <c r="A87" s="11">
        <f t="shared" si="1"/>
        <v>84</v>
      </c>
      <c r="B87" s="11" t="s">
        <v>460</v>
      </c>
      <c r="C87" s="11" t="s">
        <v>448</v>
      </c>
      <c r="D87" s="11" t="s">
        <v>461</v>
      </c>
      <c r="E87" s="11"/>
      <c r="F87" s="12">
        <v>29753</v>
      </c>
      <c r="G87" s="11" t="s">
        <v>425</v>
      </c>
      <c r="H87" s="11" t="s">
        <v>67</v>
      </c>
      <c r="I87" s="11" t="s">
        <v>68</v>
      </c>
      <c r="J87" s="11">
        <v>3</v>
      </c>
      <c r="K87" s="11" t="s">
        <v>183</v>
      </c>
      <c r="L87" s="11" t="s">
        <v>462</v>
      </c>
      <c r="M87" s="19">
        <v>9054428520</v>
      </c>
      <c r="N87" s="11"/>
      <c r="O87" s="11" t="s">
        <v>327</v>
      </c>
      <c r="P87" s="11" t="s">
        <v>463</v>
      </c>
      <c r="Q87" s="11" t="s">
        <v>58</v>
      </c>
      <c r="R87" s="11" t="s">
        <v>60</v>
      </c>
      <c r="S87" s="11">
        <v>40</v>
      </c>
      <c r="T87" s="11" t="s">
        <v>464</v>
      </c>
      <c r="U87" s="33"/>
      <c r="V87" s="33"/>
    </row>
    <row r="88" spans="1:22" s="5" customFormat="1" ht="35.1" customHeight="1">
      <c r="A88" s="11">
        <f t="shared" si="1"/>
        <v>85</v>
      </c>
      <c r="B88" s="11" t="s">
        <v>465</v>
      </c>
      <c r="C88" s="11" t="s">
        <v>466</v>
      </c>
      <c r="D88" s="11" t="s">
        <v>467</v>
      </c>
      <c r="E88" s="11"/>
      <c r="F88" s="12">
        <v>36135</v>
      </c>
      <c r="G88" s="11" t="s">
        <v>425</v>
      </c>
      <c r="H88" s="11" t="s">
        <v>67</v>
      </c>
      <c r="I88" s="11" t="s">
        <v>68</v>
      </c>
      <c r="J88" s="11">
        <v>3</v>
      </c>
      <c r="K88" s="11" t="s">
        <v>183</v>
      </c>
      <c r="L88" s="11" t="s">
        <v>468</v>
      </c>
      <c r="M88" s="19">
        <v>9755488098</v>
      </c>
      <c r="N88" s="11"/>
      <c r="O88" s="11" t="s">
        <v>327</v>
      </c>
      <c r="P88" s="11" t="s">
        <v>370</v>
      </c>
      <c r="Q88" s="11" t="s">
        <v>60</v>
      </c>
      <c r="R88" s="11" t="s">
        <v>59</v>
      </c>
      <c r="S88" s="11">
        <v>22</v>
      </c>
      <c r="T88" s="11" t="s">
        <v>469</v>
      </c>
      <c r="U88" s="33"/>
      <c r="V88" s="33"/>
    </row>
    <row r="89" spans="1:22" s="5" customFormat="1" ht="35.1" customHeight="1">
      <c r="A89" s="11">
        <f t="shared" si="1"/>
        <v>86</v>
      </c>
      <c r="B89" s="11" t="s">
        <v>470</v>
      </c>
      <c r="C89" s="11" t="s">
        <v>471</v>
      </c>
      <c r="D89" s="29" t="s">
        <v>472</v>
      </c>
      <c r="E89" s="11"/>
      <c r="F89" s="12">
        <v>29647</v>
      </c>
      <c r="G89" s="11" t="s">
        <v>425</v>
      </c>
      <c r="H89" s="11" t="s">
        <v>67</v>
      </c>
      <c r="I89" s="11" t="s">
        <v>68</v>
      </c>
      <c r="J89" s="11">
        <v>3</v>
      </c>
      <c r="K89" s="11" t="s">
        <v>88</v>
      </c>
      <c r="L89" s="11" t="s">
        <v>473</v>
      </c>
      <c r="M89" s="19">
        <v>9122072985</v>
      </c>
      <c r="N89" s="11"/>
      <c r="O89" s="11" t="s">
        <v>327</v>
      </c>
      <c r="P89" s="11" t="s">
        <v>221</v>
      </c>
      <c r="Q89" s="11" t="s">
        <v>60</v>
      </c>
      <c r="R89" s="11" t="s">
        <v>60</v>
      </c>
      <c r="S89" s="11">
        <v>40</v>
      </c>
      <c r="T89" s="11" t="s">
        <v>474</v>
      </c>
      <c r="U89" s="33"/>
      <c r="V89" s="33"/>
    </row>
    <row r="90" spans="1:22" s="5" customFormat="1" ht="35.1" customHeight="1">
      <c r="A90" s="11">
        <f t="shared" si="1"/>
        <v>87</v>
      </c>
      <c r="B90" s="11" t="s">
        <v>475</v>
      </c>
      <c r="C90" s="11" t="s">
        <v>265</v>
      </c>
      <c r="D90" s="11" t="s">
        <v>476</v>
      </c>
      <c r="E90" s="11"/>
      <c r="F90" s="12">
        <v>24087</v>
      </c>
      <c r="G90" s="11" t="s">
        <v>425</v>
      </c>
      <c r="H90" s="11" t="s">
        <v>67</v>
      </c>
      <c r="I90" s="11" t="s">
        <v>68</v>
      </c>
      <c r="J90" s="11">
        <v>3</v>
      </c>
      <c r="K90" s="11" t="s">
        <v>69</v>
      </c>
      <c r="L90" s="11" t="s">
        <v>477</v>
      </c>
      <c r="M90" s="19">
        <v>9096017167</v>
      </c>
      <c r="N90" s="11"/>
      <c r="O90" s="11" t="s">
        <v>327</v>
      </c>
      <c r="P90" s="11" t="s">
        <v>79</v>
      </c>
      <c r="Q90" s="11" t="s">
        <v>60</v>
      </c>
      <c r="R90" s="11" t="s">
        <v>60</v>
      </c>
      <c r="S90" s="11">
        <v>55</v>
      </c>
      <c r="T90" s="11" t="s">
        <v>478</v>
      </c>
      <c r="U90" s="33"/>
      <c r="V90" s="33"/>
    </row>
    <row r="91" spans="1:22" s="5" customFormat="1" ht="35.1" customHeight="1">
      <c r="A91" s="11">
        <f t="shared" si="1"/>
        <v>88</v>
      </c>
      <c r="B91" s="11" t="s">
        <v>479</v>
      </c>
      <c r="C91" s="11" t="s">
        <v>480</v>
      </c>
      <c r="D91" s="11" t="s">
        <v>481</v>
      </c>
      <c r="E91" s="11"/>
      <c r="F91" s="12">
        <v>36078</v>
      </c>
      <c r="G91" s="11" t="s">
        <v>425</v>
      </c>
      <c r="H91" s="11" t="s">
        <v>67</v>
      </c>
      <c r="I91" s="11" t="s">
        <v>68</v>
      </c>
      <c r="J91" s="11">
        <v>3</v>
      </c>
      <c r="K91" s="11" t="s">
        <v>231</v>
      </c>
      <c r="L91" s="11" t="s">
        <v>482</v>
      </c>
      <c r="M91" s="19">
        <v>9186445697</v>
      </c>
      <c r="N91" s="11"/>
      <c r="O91" s="11" t="s">
        <v>327</v>
      </c>
      <c r="P91" s="11" t="s">
        <v>285</v>
      </c>
      <c r="Q91" s="11" t="s">
        <v>58</v>
      </c>
      <c r="R91" s="11" t="s">
        <v>59</v>
      </c>
      <c r="S91" s="11">
        <v>22</v>
      </c>
      <c r="T91" s="11" t="s">
        <v>483</v>
      </c>
      <c r="U91" s="33"/>
      <c r="V91" s="33"/>
    </row>
    <row r="92" spans="1:22" s="5" customFormat="1" ht="35.1" customHeight="1">
      <c r="A92" s="11">
        <f t="shared" si="1"/>
        <v>89</v>
      </c>
      <c r="B92" s="11" t="s">
        <v>484</v>
      </c>
      <c r="C92" s="11" t="s">
        <v>485</v>
      </c>
      <c r="D92" s="11" t="s">
        <v>429</v>
      </c>
      <c r="E92" s="11"/>
      <c r="F92" s="12">
        <v>27217</v>
      </c>
      <c r="G92" s="11" t="s">
        <v>425</v>
      </c>
      <c r="H92" s="11" t="s">
        <v>67</v>
      </c>
      <c r="I92" s="11" t="s">
        <v>68</v>
      </c>
      <c r="J92" s="11">
        <v>3</v>
      </c>
      <c r="K92" s="11" t="s">
        <v>88</v>
      </c>
      <c r="L92" s="11" t="s">
        <v>486</v>
      </c>
      <c r="M92" s="19">
        <v>9755871033</v>
      </c>
      <c r="N92" s="11"/>
      <c r="O92" s="11" t="s">
        <v>327</v>
      </c>
      <c r="P92" s="11" t="s">
        <v>79</v>
      </c>
      <c r="Q92" s="11" t="s">
        <v>58</v>
      </c>
      <c r="R92" s="11" t="s">
        <v>60</v>
      </c>
      <c r="S92" s="11">
        <v>47</v>
      </c>
      <c r="T92" s="11" t="s">
        <v>487</v>
      </c>
      <c r="U92" s="33"/>
      <c r="V92" s="33"/>
    </row>
    <row r="93" spans="1:22" s="5" customFormat="1" ht="35.1" customHeight="1">
      <c r="A93" s="11">
        <f t="shared" si="1"/>
        <v>90</v>
      </c>
      <c r="B93" s="11" t="s">
        <v>488</v>
      </c>
      <c r="C93" s="11" t="s">
        <v>489</v>
      </c>
      <c r="D93" s="11" t="s">
        <v>429</v>
      </c>
      <c r="E93" s="11"/>
      <c r="F93" s="12">
        <v>32264</v>
      </c>
      <c r="G93" s="11" t="s">
        <v>425</v>
      </c>
      <c r="H93" s="11" t="s">
        <v>67</v>
      </c>
      <c r="I93" s="11" t="s">
        <v>68</v>
      </c>
      <c r="J93" s="11">
        <v>3</v>
      </c>
      <c r="K93" s="11" t="s">
        <v>88</v>
      </c>
      <c r="L93" s="11" t="s">
        <v>490</v>
      </c>
      <c r="M93" s="19">
        <v>9264219103</v>
      </c>
      <c r="N93" s="11"/>
      <c r="O93" s="11" t="s">
        <v>327</v>
      </c>
      <c r="P93" s="11" t="s">
        <v>312</v>
      </c>
      <c r="Q93" s="11" t="s">
        <v>60</v>
      </c>
      <c r="R93" s="11" t="s">
        <v>59</v>
      </c>
      <c r="S93" s="11">
        <v>33</v>
      </c>
      <c r="T93" s="11" t="s">
        <v>491</v>
      </c>
      <c r="U93" s="33"/>
      <c r="V93" s="33"/>
    </row>
    <row r="94" spans="1:22" s="5" customFormat="1" ht="35.1" customHeight="1">
      <c r="A94" s="11">
        <f t="shared" si="1"/>
        <v>91</v>
      </c>
      <c r="B94" s="11" t="s">
        <v>492</v>
      </c>
      <c r="C94" s="11" t="s">
        <v>472</v>
      </c>
      <c r="D94" s="11" t="s">
        <v>429</v>
      </c>
      <c r="E94" s="11"/>
      <c r="F94" s="12">
        <v>31996</v>
      </c>
      <c r="G94" s="11" t="s">
        <v>425</v>
      </c>
      <c r="H94" s="11" t="s">
        <v>67</v>
      </c>
      <c r="I94" s="11" t="s">
        <v>68</v>
      </c>
      <c r="J94" s="11">
        <v>3</v>
      </c>
      <c r="K94" s="11" t="s">
        <v>77</v>
      </c>
      <c r="L94" s="11" t="s">
        <v>493</v>
      </c>
      <c r="M94" s="19">
        <v>9511508105</v>
      </c>
      <c r="N94" s="11"/>
      <c r="O94" s="11" t="s">
        <v>327</v>
      </c>
      <c r="P94" s="11" t="s">
        <v>221</v>
      </c>
      <c r="Q94" s="11" t="s">
        <v>60</v>
      </c>
      <c r="R94" s="11" t="s">
        <v>60</v>
      </c>
      <c r="S94" s="11">
        <v>33</v>
      </c>
      <c r="T94" s="11" t="s">
        <v>494</v>
      </c>
      <c r="U94" s="33"/>
      <c r="V94" s="33"/>
    </row>
    <row r="95" spans="1:22" s="5" customFormat="1" ht="35.1" customHeight="1">
      <c r="A95" s="11">
        <f t="shared" si="1"/>
        <v>92</v>
      </c>
      <c r="B95" s="11" t="s">
        <v>495</v>
      </c>
      <c r="C95" s="11" t="s">
        <v>496</v>
      </c>
      <c r="D95" s="11" t="s">
        <v>283</v>
      </c>
      <c r="E95" s="11"/>
      <c r="F95" s="12">
        <v>28944</v>
      </c>
      <c r="G95" s="11" t="s">
        <v>425</v>
      </c>
      <c r="H95" s="11" t="s">
        <v>67</v>
      </c>
      <c r="I95" s="11" t="s">
        <v>68</v>
      </c>
      <c r="J95" s="11">
        <v>3</v>
      </c>
      <c r="K95" s="11" t="s">
        <v>88</v>
      </c>
      <c r="L95" s="11" t="s">
        <v>497</v>
      </c>
      <c r="M95" s="19">
        <v>9089446152</v>
      </c>
      <c r="N95" s="11"/>
      <c r="O95" s="11" t="s">
        <v>327</v>
      </c>
      <c r="P95" s="11" t="s">
        <v>90</v>
      </c>
      <c r="Q95" s="11" t="s">
        <v>58</v>
      </c>
      <c r="R95" s="11" t="s">
        <v>60</v>
      </c>
      <c r="S95" s="11">
        <v>42</v>
      </c>
      <c r="T95" s="11" t="s">
        <v>498</v>
      </c>
      <c r="U95" s="33"/>
      <c r="V95" s="33"/>
    </row>
    <row r="96" spans="1:22" s="5" customFormat="1" ht="35.1" customHeight="1">
      <c r="A96" s="11">
        <f t="shared" si="1"/>
        <v>93</v>
      </c>
      <c r="B96" s="11" t="s">
        <v>499</v>
      </c>
      <c r="C96" s="11" t="s">
        <v>500</v>
      </c>
      <c r="D96" s="11" t="s">
        <v>501</v>
      </c>
      <c r="E96" s="11"/>
      <c r="F96" s="12" t="s">
        <v>502</v>
      </c>
      <c r="G96" s="11" t="s">
        <v>425</v>
      </c>
      <c r="H96" s="11" t="s">
        <v>67</v>
      </c>
      <c r="I96" s="11" t="s">
        <v>68</v>
      </c>
      <c r="J96" s="11">
        <v>3</v>
      </c>
      <c r="K96" s="11" t="s">
        <v>88</v>
      </c>
      <c r="L96" s="32" t="s">
        <v>503</v>
      </c>
      <c r="M96" s="19">
        <v>9501711679</v>
      </c>
      <c r="N96" s="11"/>
      <c r="O96" s="11" t="s">
        <v>327</v>
      </c>
      <c r="P96" s="11" t="s">
        <v>504</v>
      </c>
      <c r="Q96" s="11" t="s">
        <v>58</v>
      </c>
      <c r="R96" s="11" t="s">
        <v>60</v>
      </c>
      <c r="S96" s="11">
        <v>52</v>
      </c>
      <c r="T96" s="11" t="s">
        <v>505</v>
      </c>
      <c r="U96" s="33"/>
      <c r="V96" s="33"/>
    </row>
    <row r="97" spans="1:22" s="5" customFormat="1" ht="35.1" customHeight="1">
      <c r="A97" s="11">
        <f t="shared" si="1"/>
        <v>94</v>
      </c>
      <c r="B97" s="11" t="s">
        <v>506</v>
      </c>
      <c r="C97" s="11" t="s">
        <v>429</v>
      </c>
      <c r="D97" s="11" t="s">
        <v>507</v>
      </c>
      <c r="E97" s="11"/>
      <c r="F97" s="12">
        <v>31502</v>
      </c>
      <c r="G97" s="11" t="s">
        <v>425</v>
      </c>
      <c r="H97" s="11" t="s">
        <v>67</v>
      </c>
      <c r="I97" s="11" t="s">
        <v>68</v>
      </c>
      <c r="J97" s="11">
        <v>3</v>
      </c>
      <c r="K97" s="11" t="s">
        <v>88</v>
      </c>
      <c r="L97" s="11" t="s">
        <v>508</v>
      </c>
      <c r="M97" s="19">
        <v>9264219103</v>
      </c>
      <c r="N97" s="11"/>
      <c r="O97" s="11" t="s">
        <v>327</v>
      </c>
      <c r="P97" s="11" t="s">
        <v>285</v>
      </c>
      <c r="Q97" s="11" t="s">
        <v>58</v>
      </c>
      <c r="R97" s="11" t="s">
        <v>60</v>
      </c>
      <c r="S97" s="11">
        <v>36</v>
      </c>
      <c r="T97" s="11" t="s">
        <v>509</v>
      </c>
      <c r="U97" s="33"/>
      <c r="V97" s="33"/>
    </row>
    <row r="98" spans="1:22" s="5" customFormat="1" ht="35.1" customHeight="1">
      <c r="A98" s="11">
        <f t="shared" si="1"/>
        <v>95</v>
      </c>
      <c r="B98" s="11" t="s">
        <v>510</v>
      </c>
      <c r="C98" s="11" t="s">
        <v>511</v>
      </c>
      <c r="D98" s="11" t="s">
        <v>512</v>
      </c>
      <c r="E98" s="11"/>
      <c r="F98" s="12">
        <v>30445</v>
      </c>
      <c r="G98" s="11" t="s">
        <v>425</v>
      </c>
      <c r="H98" s="11" t="s">
        <v>67</v>
      </c>
      <c r="I98" s="11" t="s">
        <v>68</v>
      </c>
      <c r="J98" s="11">
        <v>3</v>
      </c>
      <c r="K98" s="11" t="s">
        <v>88</v>
      </c>
      <c r="L98" s="11" t="s">
        <v>513</v>
      </c>
      <c r="M98" s="19">
        <v>9385330809</v>
      </c>
      <c r="N98" s="11"/>
      <c r="O98" s="11" t="s">
        <v>327</v>
      </c>
      <c r="P98" s="11" t="s">
        <v>285</v>
      </c>
      <c r="Q98" s="11" t="s">
        <v>58</v>
      </c>
      <c r="R98" s="11" t="s">
        <v>60</v>
      </c>
      <c r="S98" s="11">
        <v>38</v>
      </c>
      <c r="T98" s="11" t="s">
        <v>514</v>
      </c>
      <c r="U98" s="33"/>
      <c r="V98" s="33"/>
    </row>
    <row r="99" spans="1:22" s="5" customFormat="1" ht="35.1" customHeight="1">
      <c r="A99" s="11">
        <f t="shared" si="1"/>
        <v>96</v>
      </c>
      <c r="B99" s="11" t="s">
        <v>515</v>
      </c>
      <c r="C99" s="11" t="s">
        <v>485</v>
      </c>
      <c r="D99" s="11" t="s">
        <v>448</v>
      </c>
      <c r="E99" s="11"/>
      <c r="F99" s="12">
        <v>30675</v>
      </c>
      <c r="G99" s="11" t="s">
        <v>425</v>
      </c>
      <c r="H99" s="11" t="s">
        <v>67</v>
      </c>
      <c r="I99" s="11" t="s">
        <v>68</v>
      </c>
      <c r="J99" s="11">
        <v>3</v>
      </c>
      <c r="K99" s="11" t="s">
        <v>88</v>
      </c>
      <c r="L99" s="11" t="s">
        <v>516</v>
      </c>
      <c r="M99" s="19">
        <v>9665719319</v>
      </c>
      <c r="N99" s="11"/>
      <c r="O99" s="11" t="s">
        <v>327</v>
      </c>
      <c r="P99" s="11" t="s">
        <v>215</v>
      </c>
      <c r="Q99" s="11" t="s">
        <v>58</v>
      </c>
      <c r="R99" s="11" t="s">
        <v>60</v>
      </c>
      <c r="S99" s="11">
        <v>37</v>
      </c>
      <c r="T99" s="11" t="s">
        <v>517</v>
      </c>
      <c r="U99" s="33"/>
      <c r="V99" s="33"/>
    </row>
    <row r="100" spans="1:22" s="5" customFormat="1" ht="35.1" customHeight="1">
      <c r="A100" s="11">
        <f t="shared" si="1"/>
        <v>97</v>
      </c>
      <c r="B100" s="11" t="s">
        <v>518</v>
      </c>
      <c r="C100" s="11" t="s">
        <v>519</v>
      </c>
      <c r="D100" s="11" t="s">
        <v>448</v>
      </c>
      <c r="E100" s="11"/>
      <c r="F100" s="12">
        <v>27478</v>
      </c>
      <c r="G100" s="11" t="s">
        <v>425</v>
      </c>
      <c r="H100" s="11" t="s">
        <v>67</v>
      </c>
      <c r="I100" s="11" t="s">
        <v>68</v>
      </c>
      <c r="J100" s="11">
        <v>3</v>
      </c>
      <c r="K100" s="11" t="s">
        <v>88</v>
      </c>
      <c r="L100" s="11" t="s">
        <v>520</v>
      </c>
      <c r="M100" s="19">
        <v>9107408232</v>
      </c>
      <c r="N100" s="11"/>
      <c r="O100" s="11" t="s">
        <v>327</v>
      </c>
      <c r="P100" s="11" t="s">
        <v>90</v>
      </c>
      <c r="Q100" s="11" t="s">
        <v>58</v>
      </c>
      <c r="R100" s="11" t="s">
        <v>60</v>
      </c>
      <c r="S100" s="11">
        <v>46</v>
      </c>
      <c r="T100" s="11" t="s">
        <v>521</v>
      </c>
      <c r="U100" s="33"/>
      <c r="V100" s="33"/>
    </row>
    <row r="101" spans="1:22" s="5" customFormat="1" ht="35.1" customHeight="1">
      <c r="A101" s="11">
        <f t="shared" si="1"/>
        <v>98</v>
      </c>
      <c r="B101" s="11" t="s">
        <v>522</v>
      </c>
      <c r="C101" s="11" t="s">
        <v>523</v>
      </c>
      <c r="D101" s="11" t="s">
        <v>524</v>
      </c>
      <c r="E101" s="11"/>
      <c r="F101" s="12" t="s">
        <v>525</v>
      </c>
      <c r="G101" s="11" t="s">
        <v>425</v>
      </c>
      <c r="H101" s="11" t="s">
        <v>67</v>
      </c>
      <c r="I101" s="11" t="s">
        <v>68</v>
      </c>
      <c r="J101" s="11">
        <v>3</v>
      </c>
      <c r="K101" s="11" t="s">
        <v>88</v>
      </c>
      <c r="L101" s="11" t="s">
        <v>526</v>
      </c>
      <c r="M101" s="19">
        <v>9289596504</v>
      </c>
      <c r="N101" s="11"/>
      <c r="O101" s="11" t="s">
        <v>327</v>
      </c>
      <c r="P101" s="11" t="s">
        <v>504</v>
      </c>
      <c r="Q101" s="11" t="s">
        <v>527</v>
      </c>
      <c r="R101" s="11" t="s">
        <v>59</v>
      </c>
      <c r="S101" s="11">
        <v>37</v>
      </c>
      <c r="T101" s="11" t="s">
        <v>528</v>
      </c>
      <c r="U101" s="33"/>
      <c r="V101" s="33"/>
    </row>
    <row r="102" spans="1:22" s="5" customFormat="1" ht="35.1" customHeight="1">
      <c r="A102" s="11">
        <f t="shared" si="1"/>
        <v>99</v>
      </c>
      <c r="B102" s="11" t="s">
        <v>529</v>
      </c>
      <c r="C102" s="11" t="s">
        <v>530</v>
      </c>
      <c r="D102" s="11" t="s">
        <v>531</v>
      </c>
      <c r="E102" s="11"/>
      <c r="F102" s="12">
        <v>25508</v>
      </c>
      <c r="G102" s="11" t="s">
        <v>425</v>
      </c>
      <c r="H102" s="11" t="s">
        <v>67</v>
      </c>
      <c r="I102" s="11" t="s">
        <v>68</v>
      </c>
      <c r="J102" s="11">
        <v>3</v>
      </c>
      <c r="K102" s="11" t="s">
        <v>88</v>
      </c>
      <c r="L102" s="11" t="s">
        <v>532</v>
      </c>
      <c r="M102" s="19">
        <v>9979661712</v>
      </c>
      <c r="N102" s="11"/>
      <c r="O102" s="11" t="s">
        <v>327</v>
      </c>
      <c r="P102" s="11" t="s">
        <v>79</v>
      </c>
      <c r="Q102" s="11" t="s">
        <v>58</v>
      </c>
      <c r="R102" s="11" t="s">
        <v>60</v>
      </c>
      <c r="S102" s="11">
        <v>52</v>
      </c>
      <c r="T102" s="11" t="s">
        <v>533</v>
      </c>
      <c r="U102" s="33"/>
      <c r="V102" s="33"/>
    </row>
    <row r="103" spans="1:22" s="5" customFormat="1" ht="35.1" customHeight="1">
      <c r="A103" s="11">
        <f t="shared" si="1"/>
        <v>100</v>
      </c>
      <c r="B103" s="11" t="s">
        <v>534</v>
      </c>
      <c r="C103" s="11" t="s">
        <v>449</v>
      </c>
      <c r="D103" s="11" t="s">
        <v>535</v>
      </c>
      <c r="E103" s="11"/>
      <c r="F103" s="12">
        <v>37511</v>
      </c>
      <c r="G103" s="11" t="s">
        <v>425</v>
      </c>
      <c r="H103" s="11" t="s">
        <v>67</v>
      </c>
      <c r="I103" s="11" t="s">
        <v>68</v>
      </c>
      <c r="J103" s="11">
        <v>3</v>
      </c>
      <c r="K103" s="11" t="s">
        <v>69</v>
      </c>
      <c r="L103" s="11" t="s">
        <v>536</v>
      </c>
      <c r="M103" s="21">
        <v>9178918033</v>
      </c>
      <c r="N103" s="11"/>
      <c r="O103" s="11" t="s">
        <v>327</v>
      </c>
      <c r="P103" s="11" t="s">
        <v>165</v>
      </c>
      <c r="Q103" s="11" t="s">
        <v>60</v>
      </c>
      <c r="R103" s="11" t="s">
        <v>59</v>
      </c>
      <c r="S103" s="11">
        <v>18</v>
      </c>
      <c r="T103" s="11" t="s">
        <v>537</v>
      </c>
      <c r="U103" s="33"/>
      <c r="V103" s="33"/>
    </row>
    <row r="104" spans="1:22" s="5" customFormat="1" ht="35.1" customHeight="1">
      <c r="A104" s="11">
        <f t="shared" si="1"/>
        <v>101</v>
      </c>
      <c r="B104" s="11" t="s">
        <v>538</v>
      </c>
      <c r="C104" s="11" t="s">
        <v>501</v>
      </c>
      <c r="D104" s="11" t="s">
        <v>539</v>
      </c>
      <c r="E104" s="11"/>
      <c r="F104" s="12">
        <v>25374</v>
      </c>
      <c r="G104" s="11" t="s">
        <v>540</v>
      </c>
      <c r="H104" s="11" t="s">
        <v>67</v>
      </c>
      <c r="I104" s="11" t="s">
        <v>68</v>
      </c>
      <c r="J104" s="11">
        <v>3</v>
      </c>
      <c r="K104" s="11" t="s">
        <v>88</v>
      </c>
      <c r="L104" s="11" t="s">
        <v>541</v>
      </c>
      <c r="M104" s="19">
        <v>9087174681</v>
      </c>
      <c r="N104" s="11"/>
      <c r="O104" s="11" t="s">
        <v>327</v>
      </c>
      <c r="P104" s="11" t="s">
        <v>312</v>
      </c>
      <c r="Q104" s="11" t="s">
        <v>60</v>
      </c>
      <c r="R104" s="11" t="s">
        <v>59</v>
      </c>
      <c r="S104" s="11">
        <v>52</v>
      </c>
      <c r="T104" s="11" t="s">
        <v>542</v>
      </c>
      <c r="U104" s="33"/>
      <c r="V104" s="33"/>
    </row>
    <row r="105" spans="1:22" s="5" customFormat="1" ht="35.1" customHeight="1">
      <c r="A105" s="11">
        <f t="shared" si="1"/>
        <v>102</v>
      </c>
      <c r="B105" s="11" t="s">
        <v>543</v>
      </c>
      <c r="C105" s="11" t="s">
        <v>544</v>
      </c>
      <c r="D105" s="11" t="s">
        <v>545</v>
      </c>
      <c r="E105" s="11"/>
      <c r="F105" s="12">
        <v>32925</v>
      </c>
      <c r="G105" s="11" t="s">
        <v>540</v>
      </c>
      <c r="H105" s="11" t="s">
        <v>67</v>
      </c>
      <c r="I105" s="11" t="s">
        <v>68</v>
      </c>
      <c r="J105" s="11">
        <v>3</v>
      </c>
      <c r="K105" s="11" t="s">
        <v>69</v>
      </c>
      <c r="L105" s="11" t="s">
        <v>546</v>
      </c>
      <c r="M105" s="19">
        <v>9380558136</v>
      </c>
      <c r="N105" s="11"/>
      <c r="O105" s="11" t="s">
        <v>327</v>
      </c>
      <c r="P105" s="11" t="s">
        <v>227</v>
      </c>
      <c r="Q105" s="11" t="s">
        <v>60</v>
      </c>
      <c r="R105" s="11" t="s">
        <v>59</v>
      </c>
      <c r="S105" s="11">
        <v>31</v>
      </c>
      <c r="T105" s="11" t="s">
        <v>547</v>
      </c>
      <c r="U105" s="33"/>
      <c r="V105" s="33"/>
    </row>
    <row r="106" spans="1:22" s="5" customFormat="1" ht="35.1" customHeight="1">
      <c r="A106" s="11">
        <f t="shared" si="1"/>
        <v>103</v>
      </c>
      <c r="B106" s="11" t="s">
        <v>548</v>
      </c>
      <c r="C106" s="11" t="s">
        <v>549</v>
      </c>
      <c r="D106" s="11" t="s">
        <v>544</v>
      </c>
      <c r="E106" s="11"/>
      <c r="F106" s="12">
        <v>23154</v>
      </c>
      <c r="G106" s="11" t="s">
        <v>540</v>
      </c>
      <c r="H106" s="11" t="s">
        <v>67</v>
      </c>
      <c r="I106" s="11" t="s">
        <v>68</v>
      </c>
      <c r="J106" s="11">
        <v>3</v>
      </c>
      <c r="K106" s="11" t="s">
        <v>69</v>
      </c>
      <c r="L106" s="11" t="s">
        <v>550</v>
      </c>
      <c r="M106" s="19">
        <v>9453463932</v>
      </c>
      <c r="N106" s="11"/>
      <c r="O106" s="11" t="s">
        <v>327</v>
      </c>
      <c r="P106" s="11" t="s">
        <v>551</v>
      </c>
      <c r="Q106" s="11" t="s">
        <v>58</v>
      </c>
      <c r="R106" s="11" t="s">
        <v>59</v>
      </c>
      <c r="S106" s="11">
        <v>58</v>
      </c>
      <c r="T106" s="11" t="s">
        <v>552</v>
      </c>
      <c r="U106" s="33"/>
      <c r="V106" s="33"/>
    </row>
    <row r="107" spans="1:22" s="5" customFormat="1" ht="35.1" customHeight="1">
      <c r="A107" s="11">
        <f t="shared" si="1"/>
        <v>104</v>
      </c>
      <c r="B107" s="29" t="s">
        <v>553</v>
      </c>
      <c r="C107" s="11" t="s">
        <v>554</v>
      </c>
      <c r="D107" s="11" t="s">
        <v>555</v>
      </c>
      <c r="E107" s="11"/>
      <c r="F107" s="12">
        <v>32629</v>
      </c>
      <c r="G107" s="11" t="s">
        <v>540</v>
      </c>
      <c r="H107" s="11" t="s">
        <v>67</v>
      </c>
      <c r="I107" s="11" t="s">
        <v>68</v>
      </c>
      <c r="J107" s="11">
        <v>3</v>
      </c>
      <c r="K107" s="11" t="s">
        <v>69</v>
      </c>
      <c r="L107" s="11" t="s">
        <v>556</v>
      </c>
      <c r="M107" s="19">
        <v>9091227395</v>
      </c>
      <c r="N107" s="11"/>
      <c r="O107" s="11" t="s">
        <v>327</v>
      </c>
      <c r="P107" s="11" t="s">
        <v>72</v>
      </c>
      <c r="Q107" s="11" t="s">
        <v>60</v>
      </c>
      <c r="R107" s="11" t="s">
        <v>59</v>
      </c>
      <c r="S107" s="11">
        <v>32</v>
      </c>
      <c r="T107" s="11" t="s">
        <v>557</v>
      </c>
      <c r="U107" s="33"/>
      <c r="V107" s="33"/>
    </row>
    <row r="108" spans="1:22" s="5" customFormat="1" ht="35.1" customHeight="1">
      <c r="A108" s="11">
        <f t="shared" si="1"/>
        <v>105</v>
      </c>
      <c r="B108" s="11" t="s">
        <v>558</v>
      </c>
      <c r="C108" s="11" t="s">
        <v>559</v>
      </c>
      <c r="D108" s="11" t="s">
        <v>560</v>
      </c>
      <c r="E108" s="11"/>
      <c r="F108" s="12">
        <v>23490</v>
      </c>
      <c r="G108" s="11" t="s">
        <v>540</v>
      </c>
      <c r="H108" s="11" t="s">
        <v>67</v>
      </c>
      <c r="I108" s="11" t="s">
        <v>68</v>
      </c>
      <c r="J108" s="11">
        <v>3</v>
      </c>
      <c r="K108" s="11" t="s">
        <v>88</v>
      </c>
      <c r="L108" s="11" t="s">
        <v>561</v>
      </c>
      <c r="M108" s="19">
        <v>9610340863</v>
      </c>
      <c r="N108" s="11"/>
      <c r="O108" s="11" t="s">
        <v>327</v>
      </c>
      <c r="P108" s="11" t="s">
        <v>312</v>
      </c>
      <c r="Q108" s="11" t="s">
        <v>58</v>
      </c>
      <c r="R108" s="11" t="s">
        <v>60</v>
      </c>
      <c r="S108" s="11">
        <v>57</v>
      </c>
      <c r="T108" s="11" t="s">
        <v>562</v>
      </c>
      <c r="U108" s="33"/>
      <c r="V108" s="33"/>
    </row>
    <row r="109" spans="1:22" s="5" customFormat="1" ht="35.1" customHeight="1">
      <c r="A109" s="11">
        <f t="shared" si="1"/>
        <v>106</v>
      </c>
      <c r="B109" s="11" t="s">
        <v>563</v>
      </c>
      <c r="C109" s="11" t="s">
        <v>564</v>
      </c>
      <c r="D109" s="11" t="s">
        <v>565</v>
      </c>
      <c r="E109" s="11"/>
      <c r="F109" s="12">
        <v>23553</v>
      </c>
      <c r="G109" s="11" t="s">
        <v>540</v>
      </c>
      <c r="H109" s="11" t="s">
        <v>67</v>
      </c>
      <c r="I109" s="11" t="s">
        <v>68</v>
      </c>
      <c r="J109" s="11">
        <v>3</v>
      </c>
      <c r="K109" s="11" t="s">
        <v>88</v>
      </c>
      <c r="L109" s="11" t="s">
        <v>566</v>
      </c>
      <c r="M109" s="19">
        <v>9481391939</v>
      </c>
      <c r="N109" s="11"/>
      <c r="O109" s="11" t="s">
        <v>327</v>
      </c>
      <c r="P109" s="11" t="s">
        <v>90</v>
      </c>
      <c r="Q109" s="11" t="s">
        <v>58</v>
      </c>
      <c r="R109" s="11" t="s">
        <v>59</v>
      </c>
      <c r="S109" s="11">
        <v>57</v>
      </c>
      <c r="T109" s="11" t="s">
        <v>567</v>
      </c>
      <c r="U109" s="33"/>
      <c r="V109" s="33"/>
    </row>
    <row r="110" spans="1:22" s="5" customFormat="1" ht="35.1" customHeight="1">
      <c r="A110" s="11">
        <f t="shared" si="1"/>
        <v>107</v>
      </c>
      <c r="B110" s="11" t="s">
        <v>568</v>
      </c>
      <c r="C110" s="11" t="s">
        <v>539</v>
      </c>
      <c r="D110" s="11" t="s">
        <v>437</v>
      </c>
      <c r="E110" s="11"/>
      <c r="F110" s="12">
        <v>28405</v>
      </c>
      <c r="G110" s="11" t="s">
        <v>540</v>
      </c>
      <c r="H110" s="11" t="s">
        <v>67</v>
      </c>
      <c r="I110" s="11" t="s">
        <v>68</v>
      </c>
      <c r="J110" s="11">
        <v>3</v>
      </c>
      <c r="K110" s="11" t="s">
        <v>88</v>
      </c>
      <c r="L110" s="11" t="s">
        <v>569</v>
      </c>
      <c r="M110" s="19">
        <v>9362378059</v>
      </c>
      <c r="N110" s="11"/>
      <c r="O110" s="11" t="s">
        <v>327</v>
      </c>
      <c r="P110" s="11" t="s">
        <v>370</v>
      </c>
      <c r="Q110" s="11" t="s">
        <v>570</v>
      </c>
      <c r="R110" s="11" t="s">
        <v>59</v>
      </c>
      <c r="S110" s="11">
        <v>43</v>
      </c>
      <c r="T110" s="11" t="s">
        <v>571</v>
      </c>
      <c r="U110" s="33"/>
      <c r="V110" s="33"/>
    </row>
    <row r="111" spans="1:22" s="5" customFormat="1" ht="35.1" customHeight="1">
      <c r="A111" s="11">
        <f t="shared" si="1"/>
        <v>108</v>
      </c>
      <c r="B111" s="11" t="s">
        <v>572</v>
      </c>
      <c r="C111" s="11" t="s">
        <v>573</v>
      </c>
      <c r="D111" s="11" t="s">
        <v>437</v>
      </c>
      <c r="E111" s="11"/>
      <c r="F111" s="12">
        <v>37042</v>
      </c>
      <c r="G111" s="11" t="s">
        <v>540</v>
      </c>
      <c r="H111" s="11" t="s">
        <v>67</v>
      </c>
      <c r="I111" s="11" t="s">
        <v>68</v>
      </c>
      <c r="J111" s="11">
        <v>3</v>
      </c>
      <c r="K111" s="11" t="s">
        <v>69</v>
      </c>
      <c r="L111" s="11" t="s">
        <v>574</v>
      </c>
      <c r="M111" s="19">
        <v>9569160262</v>
      </c>
      <c r="N111" s="11"/>
      <c r="O111" s="11" t="s">
        <v>327</v>
      </c>
      <c r="P111" s="11" t="s">
        <v>165</v>
      </c>
      <c r="Q111" s="11" t="s">
        <v>60</v>
      </c>
      <c r="R111" s="11" t="s">
        <v>59</v>
      </c>
      <c r="S111" s="11">
        <v>20</v>
      </c>
      <c r="T111" s="11" t="s">
        <v>575</v>
      </c>
      <c r="U111" s="33"/>
      <c r="V111" s="33"/>
    </row>
    <row r="112" spans="1:22" s="5" customFormat="1" ht="35.1" customHeight="1">
      <c r="A112" s="11">
        <f t="shared" si="1"/>
        <v>109</v>
      </c>
      <c r="B112" s="11" t="s">
        <v>576</v>
      </c>
      <c r="C112" s="11" t="s">
        <v>501</v>
      </c>
      <c r="D112" s="11" t="s">
        <v>437</v>
      </c>
      <c r="E112" s="11"/>
      <c r="F112" s="12">
        <v>26326</v>
      </c>
      <c r="G112" s="11" t="s">
        <v>540</v>
      </c>
      <c r="H112" s="11" t="s">
        <v>67</v>
      </c>
      <c r="I112" s="11" t="s">
        <v>68</v>
      </c>
      <c r="J112" s="11">
        <v>3</v>
      </c>
      <c r="K112" s="11" t="s">
        <v>88</v>
      </c>
      <c r="L112" s="11" t="s">
        <v>577</v>
      </c>
      <c r="M112" s="19">
        <v>9954448897</v>
      </c>
      <c r="N112" s="11"/>
      <c r="O112" s="11" t="s">
        <v>327</v>
      </c>
      <c r="P112" s="11" t="s">
        <v>370</v>
      </c>
      <c r="Q112" s="11" t="s">
        <v>60</v>
      </c>
      <c r="R112" s="11" t="s">
        <v>60</v>
      </c>
      <c r="S112" s="11">
        <v>48</v>
      </c>
      <c r="T112" s="11" t="s">
        <v>578</v>
      </c>
      <c r="U112" s="33"/>
      <c r="V112" s="33"/>
    </row>
    <row r="113" spans="1:22" s="5" customFormat="1" ht="35.1" customHeight="1">
      <c r="A113" s="11">
        <f t="shared" si="1"/>
        <v>110</v>
      </c>
      <c r="B113" s="11" t="s">
        <v>579</v>
      </c>
      <c r="C113" s="11" t="s">
        <v>580</v>
      </c>
      <c r="D113" s="11" t="s">
        <v>581</v>
      </c>
      <c r="E113" s="11"/>
      <c r="F113" s="12">
        <v>36614</v>
      </c>
      <c r="G113" s="11" t="s">
        <v>540</v>
      </c>
      <c r="H113" s="11" t="s">
        <v>67</v>
      </c>
      <c r="I113" s="11" t="s">
        <v>68</v>
      </c>
      <c r="J113" s="11">
        <v>3</v>
      </c>
      <c r="K113" s="11" t="s">
        <v>69</v>
      </c>
      <c r="L113" s="11" t="s">
        <v>582</v>
      </c>
      <c r="M113" s="19">
        <v>9065812383</v>
      </c>
      <c r="N113" s="11"/>
      <c r="O113" s="11" t="s">
        <v>327</v>
      </c>
      <c r="P113" s="11" t="s">
        <v>170</v>
      </c>
      <c r="Q113" s="11" t="s">
        <v>60</v>
      </c>
      <c r="R113" s="11" t="s">
        <v>59</v>
      </c>
      <c r="S113" s="11">
        <v>20</v>
      </c>
      <c r="T113" s="11" t="s">
        <v>583</v>
      </c>
      <c r="U113" s="33"/>
      <c r="V113" s="33"/>
    </row>
    <row r="114" spans="1:22" s="5" customFormat="1" ht="35.1" customHeight="1">
      <c r="A114" s="11">
        <f t="shared" si="1"/>
        <v>111</v>
      </c>
      <c r="B114" s="11" t="s">
        <v>584</v>
      </c>
      <c r="C114" s="11" t="s">
        <v>585</v>
      </c>
      <c r="D114" s="11" t="s">
        <v>586</v>
      </c>
      <c r="E114" s="11"/>
      <c r="F114" s="12">
        <v>25194</v>
      </c>
      <c r="G114" s="11" t="s">
        <v>540</v>
      </c>
      <c r="H114" s="11" t="s">
        <v>67</v>
      </c>
      <c r="I114" s="11" t="s">
        <v>68</v>
      </c>
      <c r="J114" s="11">
        <v>3</v>
      </c>
      <c r="K114" s="11" t="s">
        <v>69</v>
      </c>
      <c r="L114" s="11" t="s">
        <v>587</v>
      </c>
      <c r="M114" s="19">
        <v>9453463932</v>
      </c>
      <c r="N114" s="11"/>
      <c r="O114" s="11" t="s">
        <v>327</v>
      </c>
      <c r="P114" s="11" t="s">
        <v>463</v>
      </c>
      <c r="Q114" s="11" t="s">
        <v>58</v>
      </c>
      <c r="R114" s="11" t="s">
        <v>60</v>
      </c>
      <c r="S114" s="11">
        <v>52</v>
      </c>
      <c r="T114" s="11" t="s">
        <v>588</v>
      </c>
      <c r="U114" s="33"/>
      <c r="V114" s="33"/>
    </row>
    <row r="115" spans="1:22" s="5" customFormat="1" ht="35.1" customHeight="1">
      <c r="A115" s="11">
        <f t="shared" si="1"/>
        <v>112</v>
      </c>
      <c r="B115" s="13" t="s">
        <v>589</v>
      </c>
      <c r="C115" s="11" t="s">
        <v>590</v>
      </c>
      <c r="D115" s="11" t="s">
        <v>591</v>
      </c>
      <c r="E115" s="11" t="s">
        <v>592</v>
      </c>
      <c r="F115" s="12">
        <v>32100</v>
      </c>
      <c r="G115" s="11" t="s">
        <v>540</v>
      </c>
      <c r="H115" s="11" t="s">
        <v>67</v>
      </c>
      <c r="I115" s="11" t="s">
        <v>68</v>
      </c>
      <c r="J115" s="11">
        <v>3</v>
      </c>
      <c r="K115" s="11" t="s">
        <v>77</v>
      </c>
      <c r="L115" s="11" t="s">
        <v>593</v>
      </c>
      <c r="M115" s="19">
        <v>9776716929</v>
      </c>
      <c r="N115" s="11"/>
      <c r="O115" s="11" t="s">
        <v>327</v>
      </c>
      <c r="P115" s="11" t="s">
        <v>133</v>
      </c>
      <c r="Q115" s="11" t="s">
        <v>60</v>
      </c>
      <c r="R115" s="11" t="s">
        <v>59</v>
      </c>
      <c r="S115" s="11">
        <v>33</v>
      </c>
      <c r="T115" s="11" t="s">
        <v>594</v>
      </c>
      <c r="U115" s="33"/>
      <c r="V115" s="33"/>
    </row>
    <row r="116" spans="1:22" s="5" customFormat="1" ht="35.1" customHeight="1">
      <c r="A116" s="11">
        <f t="shared" si="1"/>
        <v>113</v>
      </c>
      <c r="B116" s="11" t="s">
        <v>595</v>
      </c>
      <c r="C116" s="11" t="s">
        <v>560</v>
      </c>
      <c r="D116" s="11" t="s">
        <v>596</v>
      </c>
      <c r="E116" s="11"/>
      <c r="F116" s="12">
        <v>36404</v>
      </c>
      <c r="G116" s="11" t="s">
        <v>540</v>
      </c>
      <c r="H116" s="11" t="s">
        <v>67</v>
      </c>
      <c r="I116" s="11" t="s">
        <v>68</v>
      </c>
      <c r="J116" s="11">
        <v>3</v>
      </c>
      <c r="K116" s="11" t="s">
        <v>69</v>
      </c>
      <c r="L116" s="11" t="s">
        <v>597</v>
      </c>
      <c r="M116" s="19">
        <v>9298383836</v>
      </c>
      <c r="N116" s="11"/>
      <c r="O116" s="11" t="s">
        <v>327</v>
      </c>
      <c r="P116" s="11" t="s">
        <v>370</v>
      </c>
      <c r="Q116" s="11" t="s">
        <v>60</v>
      </c>
      <c r="R116" s="11" t="s">
        <v>59</v>
      </c>
      <c r="S116" s="11">
        <v>21</v>
      </c>
      <c r="T116" s="11" t="s">
        <v>598</v>
      </c>
      <c r="U116" s="33"/>
      <c r="V116" s="33"/>
    </row>
    <row r="117" spans="1:22" s="5" customFormat="1" ht="35.1" customHeight="1">
      <c r="A117" s="11">
        <f t="shared" si="1"/>
        <v>114</v>
      </c>
      <c r="B117" s="11" t="s">
        <v>599</v>
      </c>
      <c r="C117" s="11" t="s">
        <v>600</v>
      </c>
      <c r="D117" s="11" t="s">
        <v>436</v>
      </c>
      <c r="E117" s="11"/>
      <c r="F117" s="12">
        <v>35913</v>
      </c>
      <c r="G117" s="11" t="s">
        <v>540</v>
      </c>
      <c r="H117" s="11" t="s">
        <v>67</v>
      </c>
      <c r="I117" s="11" t="s">
        <v>68</v>
      </c>
      <c r="J117" s="11">
        <v>3</v>
      </c>
      <c r="K117" s="11" t="s">
        <v>69</v>
      </c>
      <c r="L117" s="11" t="s">
        <v>601</v>
      </c>
      <c r="M117" s="19">
        <v>9261181408</v>
      </c>
      <c r="N117" s="11"/>
      <c r="O117" s="11" t="s">
        <v>327</v>
      </c>
      <c r="P117" s="11" t="s">
        <v>602</v>
      </c>
      <c r="Q117" s="11" t="s">
        <v>60</v>
      </c>
      <c r="R117" s="11" t="s">
        <v>59</v>
      </c>
      <c r="S117" s="11">
        <v>23</v>
      </c>
      <c r="T117" s="11" t="s">
        <v>603</v>
      </c>
      <c r="U117" s="33"/>
      <c r="V117" s="33"/>
    </row>
    <row r="118" spans="1:22" s="5" customFormat="1" ht="35.1" customHeight="1">
      <c r="A118" s="11">
        <f t="shared" si="1"/>
        <v>115</v>
      </c>
      <c r="B118" s="11" t="s">
        <v>595</v>
      </c>
      <c r="C118" s="11" t="s">
        <v>604</v>
      </c>
      <c r="D118" s="11" t="s">
        <v>605</v>
      </c>
      <c r="E118" s="11"/>
      <c r="F118" s="12">
        <v>35833</v>
      </c>
      <c r="G118" s="11" t="s">
        <v>540</v>
      </c>
      <c r="H118" s="11" t="s">
        <v>67</v>
      </c>
      <c r="I118" s="11" t="s">
        <v>68</v>
      </c>
      <c r="J118" s="11">
        <v>3</v>
      </c>
      <c r="K118" s="11" t="s">
        <v>77</v>
      </c>
      <c r="L118" s="11" t="s">
        <v>606</v>
      </c>
      <c r="M118" s="19">
        <v>9467601579</v>
      </c>
      <c r="N118" s="11"/>
      <c r="O118" s="11" t="s">
        <v>327</v>
      </c>
      <c r="P118" s="11" t="s">
        <v>72</v>
      </c>
      <c r="Q118" s="11" t="s">
        <v>60</v>
      </c>
      <c r="R118" s="11" t="s">
        <v>59</v>
      </c>
      <c r="S118" s="11">
        <v>23</v>
      </c>
      <c r="T118" s="11" t="s">
        <v>607</v>
      </c>
      <c r="U118" s="33"/>
      <c r="V118" s="33"/>
    </row>
    <row r="119" spans="1:22" s="5" customFormat="1" ht="35.1" customHeight="1">
      <c r="A119" s="11">
        <f t="shared" si="1"/>
        <v>116</v>
      </c>
      <c r="B119" s="11" t="s">
        <v>608</v>
      </c>
      <c r="C119" s="11" t="s">
        <v>609</v>
      </c>
      <c r="D119" s="11" t="s">
        <v>610</v>
      </c>
      <c r="E119" s="11"/>
      <c r="F119" s="12">
        <v>36702</v>
      </c>
      <c r="G119" s="11" t="s">
        <v>540</v>
      </c>
      <c r="H119" s="11" t="s">
        <v>67</v>
      </c>
      <c r="I119" s="11" t="s">
        <v>68</v>
      </c>
      <c r="J119" s="11">
        <v>3</v>
      </c>
      <c r="K119" s="11" t="s">
        <v>69</v>
      </c>
      <c r="L119" s="11" t="s">
        <v>611</v>
      </c>
      <c r="M119" s="19">
        <v>9263773460</v>
      </c>
      <c r="N119" s="11"/>
      <c r="O119" s="11" t="s">
        <v>327</v>
      </c>
      <c r="P119" s="11" t="s">
        <v>90</v>
      </c>
      <c r="Q119" s="11" t="s">
        <v>60</v>
      </c>
      <c r="R119" s="11" t="s">
        <v>59</v>
      </c>
      <c r="S119" s="11">
        <v>21</v>
      </c>
      <c r="T119" s="11" t="s">
        <v>612</v>
      </c>
      <c r="U119" s="33"/>
      <c r="V119" s="33"/>
    </row>
    <row r="120" spans="1:22" s="5" customFormat="1" ht="35.1" customHeight="1">
      <c r="A120" s="11">
        <f t="shared" si="1"/>
        <v>117</v>
      </c>
      <c r="B120" s="11" t="s">
        <v>613</v>
      </c>
      <c r="C120" s="11" t="s">
        <v>614</v>
      </c>
      <c r="D120" s="11" t="s">
        <v>615</v>
      </c>
      <c r="E120" s="11"/>
      <c r="F120" s="12" t="s">
        <v>616</v>
      </c>
      <c r="G120" s="11" t="s">
        <v>540</v>
      </c>
      <c r="H120" s="11" t="s">
        <v>67</v>
      </c>
      <c r="I120" s="11" t="s">
        <v>68</v>
      </c>
      <c r="J120" s="11">
        <v>3</v>
      </c>
      <c r="K120" s="11" t="s">
        <v>102</v>
      </c>
      <c r="L120" s="11" t="s">
        <v>617</v>
      </c>
      <c r="M120" s="19">
        <v>9229822467</v>
      </c>
      <c r="N120" s="11"/>
      <c r="O120" s="11" t="s">
        <v>327</v>
      </c>
      <c r="P120" s="11" t="s">
        <v>165</v>
      </c>
      <c r="Q120" s="11" t="s">
        <v>60</v>
      </c>
      <c r="R120" s="11" t="s">
        <v>59</v>
      </c>
      <c r="S120" s="11">
        <v>31</v>
      </c>
      <c r="T120" s="11" t="s">
        <v>618</v>
      </c>
      <c r="U120" s="33"/>
      <c r="V120" s="33"/>
    </row>
    <row r="121" spans="1:22" s="5" customFormat="1" ht="35.1" customHeight="1">
      <c r="A121" s="11">
        <f t="shared" si="1"/>
        <v>118</v>
      </c>
      <c r="B121" s="11" t="s">
        <v>619</v>
      </c>
      <c r="C121" s="11" t="s">
        <v>501</v>
      </c>
      <c r="D121" s="11" t="s">
        <v>620</v>
      </c>
      <c r="E121" s="11"/>
      <c r="F121" s="12">
        <v>26514</v>
      </c>
      <c r="G121" s="11" t="s">
        <v>540</v>
      </c>
      <c r="H121" s="11" t="s">
        <v>67</v>
      </c>
      <c r="I121" s="11" t="s">
        <v>68</v>
      </c>
      <c r="J121" s="11">
        <v>3</v>
      </c>
      <c r="K121" s="11" t="s">
        <v>77</v>
      </c>
      <c r="L121" s="11" t="s">
        <v>621</v>
      </c>
      <c r="M121" s="19">
        <v>9153078122</v>
      </c>
      <c r="N121" s="11"/>
      <c r="O121" s="11" t="s">
        <v>327</v>
      </c>
      <c r="P121" s="11" t="s">
        <v>185</v>
      </c>
      <c r="Q121" s="11" t="s">
        <v>60</v>
      </c>
      <c r="R121" s="11" t="s">
        <v>60</v>
      </c>
      <c r="S121" s="11">
        <v>48</v>
      </c>
      <c r="T121" s="35" t="s">
        <v>622</v>
      </c>
      <c r="U121" s="33"/>
      <c r="V121" s="33"/>
    </row>
    <row r="122" spans="1:22" s="5" customFormat="1" ht="35.1" customHeight="1">
      <c r="A122" s="11">
        <f t="shared" si="1"/>
        <v>119</v>
      </c>
      <c r="B122" s="11" t="s">
        <v>623</v>
      </c>
      <c r="C122" s="11" t="s">
        <v>297</v>
      </c>
      <c r="D122" s="11" t="s">
        <v>620</v>
      </c>
      <c r="E122" s="11"/>
      <c r="F122" s="12">
        <v>24916</v>
      </c>
      <c r="G122" s="11" t="s">
        <v>540</v>
      </c>
      <c r="H122" s="11" t="s">
        <v>67</v>
      </c>
      <c r="I122" s="11" t="s">
        <v>68</v>
      </c>
      <c r="J122" s="11">
        <v>3</v>
      </c>
      <c r="K122" s="11" t="s">
        <v>88</v>
      </c>
      <c r="L122" s="11" t="s">
        <v>624</v>
      </c>
      <c r="M122" s="19">
        <v>9179011271</v>
      </c>
      <c r="N122" s="11"/>
      <c r="O122" s="11" t="s">
        <v>327</v>
      </c>
      <c r="P122" s="11" t="s">
        <v>433</v>
      </c>
      <c r="Q122" s="11" t="s">
        <v>58</v>
      </c>
      <c r="R122" s="11" t="s">
        <v>60</v>
      </c>
      <c r="S122" s="11">
        <v>53</v>
      </c>
      <c r="T122" s="11" t="s">
        <v>625</v>
      </c>
      <c r="U122" s="33"/>
      <c r="V122" s="33"/>
    </row>
    <row r="123" spans="1:22" s="5" customFormat="1" ht="35.1" customHeight="1">
      <c r="A123" s="11">
        <f t="shared" si="1"/>
        <v>120</v>
      </c>
      <c r="B123" s="11" t="s">
        <v>626</v>
      </c>
      <c r="C123" s="11" t="s">
        <v>627</v>
      </c>
      <c r="D123" s="11" t="s">
        <v>628</v>
      </c>
      <c r="E123" s="11"/>
      <c r="F123" s="12">
        <v>25930</v>
      </c>
      <c r="G123" s="11" t="s">
        <v>540</v>
      </c>
      <c r="H123" s="11" t="s">
        <v>67</v>
      </c>
      <c r="I123" s="11" t="s">
        <v>68</v>
      </c>
      <c r="J123" s="11">
        <v>3</v>
      </c>
      <c r="K123" s="11" t="s">
        <v>88</v>
      </c>
      <c r="L123" s="11" t="s">
        <v>629</v>
      </c>
      <c r="M123" s="19">
        <v>9673678333</v>
      </c>
      <c r="N123" s="11"/>
      <c r="O123" s="11" t="s">
        <v>327</v>
      </c>
      <c r="P123" s="11" t="s">
        <v>165</v>
      </c>
      <c r="Q123" s="11" t="s">
        <v>60</v>
      </c>
      <c r="R123" s="11" t="s">
        <v>59</v>
      </c>
      <c r="S123" s="11">
        <v>51</v>
      </c>
      <c r="T123" s="11" t="s">
        <v>630</v>
      </c>
      <c r="U123" s="33"/>
      <c r="V123" s="33"/>
    </row>
    <row r="124" spans="1:22" s="5" customFormat="1" ht="35.1" customHeight="1">
      <c r="A124" s="11">
        <f t="shared" si="1"/>
        <v>121</v>
      </c>
      <c r="B124" s="11" t="s">
        <v>631</v>
      </c>
      <c r="C124" s="11" t="s">
        <v>437</v>
      </c>
      <c r="D124" s="11" t="s">
        <v>632</v>
      </c>
      <c r="E124" s="11"/>
      <c r="F124" s="12">
        <v>22533</v>
      </c>
      <c r="G124" s="11" t="s">
        <v>540</v>
      </c>
      <c r="H124" s="11" t="s">
        <v>67</v>
      </c>
      <c r="I124" s="11" t="s">
        <v>68</v>
      </c>
      <c r="J124" s="11">
        <v>3</v>
      </c>
      <c r="K124" s="11" t="s">
        <v>69</v>
      </c>
      <c r="L124" s="11" t="s">
        <v>633</v>
      </c>
      <c r="M124" s="19">
        <v>9974983873</v>
      </c>
      <c r="N124" s="11"/>
      <c r="O124" s="11" t="s">
        <v>327</v>
      </c>
      <c r="P124" s="11" t="s">
        <v>551</v>
      </c>
      <c r="Q124" s="11" t="s">
        <v>58</v>
      </c>
      <c r="R124" s="11" t="s">
        <v>59</v>
      </c>
      <c r="S124" s="11">
        <v>59</v>
      </c>
      <c r="T124" s="11" t="s">
        <v>634</v>
      </c>
      <c r="U124" s="33"/>
      <c r="V124" s="33"/>
    </row>
    <row r="125" spans="1:22" s="5" customFormat="1" ht="35.1" customHeight="1">
      <c r="A125" s="11">
        <f t="shared" si="1"/>
        <v>122</v>
      </c>
      <c r="B125" s="11" t="s">
        <v>635</v>
      </c>
      <c r="C125" s="11" t="s">
        <v>437</v>
      </c>
      <c r="D125" s="11" t="s">
        <v>636</v>
      </c>
      <c r="E125" s="11"/>
      <c r="F125" s="12">
        <v>22233</v>
      </c>
      <c r="G125" s="11" t="s">
        <v>540</v>
      </c>
      <c r="H125" s="11" t="s">
        <v>67</v>
      </c>
      <c r="I125" s="11" t="s">
        <v>68</v>
      </c>
      <c r="J125" s="11">
        <v>3</v>
      </c>
      <c r="K125" s="11" t="s">
        <v>88</v>
      </c>
      <c r="L125" s="11" t="s">
        <v>637</v>
      </c>
      <c r="M125" s="21">
        <v>9633513223</v>
      </c>
      <c r="N125" s="11"/>
      <c r="O125" s="11" t="s">
        <v>327</v>
      </c>
      <c r="P125" s="11" t="s">
        <v>227</v>
      </c>
      <c r="Q125" s="11" t="s">
        <v>58</v>
      </c>
      <c r="R125" s="11" t="s">
        <v>60</v>
      </c>
      <c r="S125" s="11">
        <v>60</v>
      </c>
      <c r="T125" s="11" t="s">
        <v>638</v>
      </c>
      <c r="U125" s="33"/>
      <c r="V125" s="33"/>
    </row>
    <row r="126" spans="1:22" s="5" customFormat="1" ht="35.1" customHeight="1">
      <c r="A126" s="11">
        <f t="shared" si="1"/>
        <v>123</v>
      </c>
      <c r="B126" s="11" t="s">
        <v>639</v>
      </c>
      <c r="C126" s="11" t="s">
        <v>297</v>
      </c>
      <c r="D126" s="11" t="s">
        <v>600</v>
      </c>
      <c r="E126" s="11"/>
      <c r="F126" s="12">
        <v>36938</v>
      </c>
      <c r="G126" s="11" t="s">
        <v>540</v>
      </c>
      <c r="H126" s="11" t="s">
        <v>67</v>
      </c>
      <c r="I126" s="11" t="s">
        <v>68</v>
      </c>
      <c r="J126" s="11">
        <v>3</v>
      </c>
      <c r="K126" s="11" t="s">
        <v>69</v>
      </c>
      <c r="L126" s="11" t="s">
        <v>640</v>
      </c>
      <c r="M126" s="19">
        <v>9164905380</v>
      </c>
      <c r="N126" s="11"/>
      <c r="O126" s="11" t="s">
        <v>327</v>
      </c>
      <c r="P126" s="11" t="s">
        <v>285</v>
      </c>
      <c r="Q126" s="11" t="s">
        <v>58</v>
      </c>
      <c r="R126" s="11" t="s">
        <v>59</v>
      </c>
      <c r="S126" s="11">
        <v>20</v>
      </c>
      <c r="T126" s="11" t="s">
        <v>641</v>
      </c>
      <c r="U126" s="33"/>
      <c r="V126" s="33"/>
    </row>
    <row r="127" spans="1:22" s="5" customFormat="1" ht="35.1" customHeight="1">
      <c r="A127" s="11">
        <f t="shared" si="1"/>
        <v>124</v>
      </c>
      <c r="B127" s="11" t="s">
        <v>642</v>
      </c>
      <c r="C127" s="11" t="s">
        <v>643</v>
      </c>
      <c r="D127" s="11" t="s">
        <v>644</v>
      </c>
      <c r="E127" s="11"/>
      <c r="F127" s="12">
        <v>34009</v>
      </c>
      <c r="G127" s="11" t="s">
        <v>540</v>
      </c>
      <c r="H127" s="11" t="s">
        <v>67</v>
      </c>
      <c r="I127" s="11" t="s">
        <v>68</v>
      </c>
      <c r="J127" s="11">
        <v>3</v>
      </c>
      <c r="K127" s="11" t="s">
        <v>88</v>
      </c>
      <c r="L127" s="11" t="s">
        <v>645</v>
      </c>
      <c r="M127" s="19">
        <v>9560774048</v>
      </c>
      <c r="N127" s="11"/>
      <c r="O127" s="11" t="s">
        <v>327</v>
      </c>
      <c r="P127" s="11" t="s">
        <v>602</v>
      </c>
      <c r="Q127" s="11" t="s">
        <v>58</v>
      </c>
      <c r="R127" s="11" t="s">
        <v>60</v>
      </c>
      <c r="S127" s="11">
        <v>28</v>
      </c>
      <c r="T127" s="11" t="s">
        <v>646</v>
      </c>
      <c r="U127" s="33"/>
      <c r="V127" s="33"/>
    </row>
    <row r="128" spans="1:22" s="5" customFormat="1" ht="35.1" customHeight="1">
      <c r="A128" s="11">
        <f t="shared" si="1"/>
        <v>125</v>
      </c>
      <c r="B128" s="11" t="s">
        <v>647</v>
      </c>
      <c r="C128" s="11" t="s">
        <v>609</v>
      </c>
      <c r="D128" s="11" t="s">
        <v>648</v>
      </c>
      <c r="E128" s="11"/>
      <c r="F128" s="12">
        <v>36948</v>
      </c>
      <c r="G128" s="11" t="s">
        <v>540</v>
      </c>
      <c r="H128" s="11" t="s">
        <v>67</v>
      </c>
      <c r="I128" s="11" t="s">
        <v>68</v>
      </c>
      <c r="J128" s="11">
        <v>3</v>
      </c>
      <c r="K128" s="11" t="s">
        <v>183</v>
      </c>
      <c r="L128" s="11">
        <v>3946237080000</v>
      </c>
      <c r="M128" s="19">
        <v>9683070602</v>
      </c>
      <c r="N128" s="11"/>
      <c r="O128" s="11" t="s">
        <v>327</v>
      </c>
      <c r="P128" s="11" t="s">
        <v>170</v>
      </c>
      <c r="Q128" s="11" t="s">
        <v>60</v>
      </c>
      <c r="R128" s="11" t="s">
        <v>59</v>
      </c>
      <c r="S128" s="11">
        <v>20</v>
      </c>
      <c r="T128" s="11" t="s">
        <v>649</v>
      </c>
      <c r="U128" s="33"/>
      <c r="V128" s="33"/>
    </row>
    <row r="129" spans="1:22" s="5" customFormat="1" ht="35.1" customHeight="1">
      <c r="A129" s="11">
        <f t="shared" si="1"/>
        <v>126</v>
      </c>
      <c r="B129" s="11" t="s">
        <v>650</v>
      </c>
      <c r="C129" s="11" t="s">
        <v>651</v>
      </c>
      <c r="D129" s="11" t="s">
        <v>652</v>
      </c>
      <c r="E129" s="11"/>
      <c r="F129" s="12">
        <v>33149</v>
      </c>
      <c r="G129" s="11" t="s">
        <v>653</v>
      </c>
      <c r="H129" s="11" t="s">
        <v>67</v>
      </c>
      <c r="I129" s="11" t="s">
        <v>68</v>
      </c>
      <c r="J129" s="11">
        <v>3</v>
      </c>
      <c r="K129" s="11" t="s">
        <v>102</v>
      </c>
      <c r="L129" s="11" t="s">
        <v>654</v>
      </c>
      <c r="M129" s="19">
        <v>9284920425</v>
      </c>
      <c r="N129" s="11"/>
      <c r="O129" s="11" t="s">
        <v>327</v>
      </c>
      <c r="P129" s="11" t="s">
        <v>285</v>
      </c>
      <c r="Q129" s="11" t="s">
        <v>58</v>
      </c>
      <c r="R129" s="11" t="s">
        <v>60</v>
      </c>
      <c r="S129" s="11">
        <v>30</v>
      </c>
      <c r="T129" s="11" t="s">
        <v>655</v>
      </c>
      <c r="U129" s="33"/>
      <c r="V129" s="33"/>
    </row>
    <row r="130" spans="1:22" s="5" customFormat="1" ht="35.1" customHeight="1">
      <c r="A130" s="11">
        <f t="shared" si="1"/>
        <v>127</v>
      </c>
      <c r="B130" s="11" t="s">
        <v>656</v>
      </c>
      <c r="C130" s="11" t="s">
        <v>657</v>
      </c>
      <c r="D130" s="11" t="s">
        <v>658</v>
      </c>
      <c r="E130" s="11"/>
      <c r="F130" s="12">
        <v>31436</v>
      </c>
      <c r="G130" s="11" t="s">
        <v>653</v>
      </c>
      <c r="H130" s="11" t="s">
        <v>67</v>
      </c>
      <c r="I130" s="11" t="s">
        <v>68</v>
      </c>
      <c r="J130" s="11">
        <v>3</v>
      </c>
      <c r="K130" s="11" t="s">
        <v>69</v>
      </c>
      <c r="L130" s="11" t="s">
        <v>659</v>
      </c>
      <c r="M130" s="19">
        <v>9774154660</v>
      </c>
      <c r="N130" s="11"/>
      <c r="O130" s="11" t="s">
        <v>327</v>
      </c>
      <c r="P130" s="11" t="s">
        <v>79</v>
      </c>
      <c r="Q130" s="11" t="s">
        <v>58</v>
      </c>
      <c r="R130" s="11" t="s">
        <v>59</v>
      </c>
      <c r="S130" s="11">
        <v>35</v>
      </c>
      <c r="T130" s="11" t="s">
        <v>660</v>
      </c>
      <c r="U130" s="33"/>
      <c r="V130" s="33"/>
    </row>
    <row r="131" spans="1:22" s="5" customFormat="1" ht="35.1" customHeight="1">
      <c r="A131" s="11">
        <f t="shared" si="1"/>
        <v>128</v>
      </c>
      <c r="B131" s="11" t="s">
        <v>661</v>
      </c>
      <c r="C131" s="11" t="s">
        <v>293</v>
      </c>
      <c r="D131" s="11" t="s">
        <v>662</v>
      </c>
      <c r="E131" s="11"/>
      <c r="F131" s="12">
        <v>31306</v>
      </c>
      <c r="G131" s="11" t="s">
        <v>653</v>
      </c>
      <c r="H131" s="11" t="s">
        <v>67</v>
      </c>
      <c r="I131" s="11" t="s">
        <v>68</v>
      </c>
      <c r="J131" s="11">
        <v>3</v>
      </c>
      <c r="K131" s="11" t="s">
        <v>77</v>
      </c>
      <c r="L131" s="11" t="s">
        <v>663</v>
      </c>
      <c r="M131" s="19">
        <v>9381299450</v>
      </c>
      <c r="N131" s="11"/>
      <c r="O131" s="11" t="s">
        <v>327</v>
      </c>
      <c r="P131" s="11" t="s">
        <v>133</v>
      </c>
      <c r="Q131" s="11" t="s">
        <v>60</v>
      </c>
      <c r="R131" s="11" t="s">
        <v>60</v>
      </c>
      <c r="S131" s="11">
        <v>35</v>
      </c>
      <c r="T131" s="11" t="s">
        <v>664</v>
      </c>
      <c r="U131" s="33"/>
      <c r="V131" s="33"/>
    </row>
    <row r="132" spans="1:22" s="5" customFormat="1" ht="35.1" customHeight="1">
      <c r="A132" s="11">
        <f t="shared" si="1"/>
        <v>129</v>
      </c>
      <c r="B132" s="11" t="s">
        <v>665</v>
      </c>
      <c r="C132" s="11" t="s">
        <v>666</v>
      </c>
      <c r="D132" s="11" t="s">
        <v>667</v>
      </c>
      <c r="E132" s="11"/>
      <c r="F132" s="12">
        <v>37366</v>
      </c>
      <c r="G132" s="11" t="s">
        <v>653</v>
      </c>
      <c r="H132" s="11" t="s">
        <v>67</v>
      </c>
      <c r="I132" s="11" t="s">
        <v>68</v>
      </c>
      <c r="J132" s="11">
        <v>3</v>
      </c>
      <c r="K132" s="11" t="s">
        <v>183</v>
      </c>
      <c r="L132" s="11" t="s">
        <v>668</v>
      </c>
      <c r="M132" s="19">
        <v>9561464029</v>
      </c>
      <c r="N132" s="11"/>
      <c r="O132" s="11" t="s">
        <v>327</v>
      </c>
      <c r="P132" s="11" t="s">
        <v>285</v>
      </c>
      <c r="Q132" s="11" t="s">
        <v>58</v>
      </c>
      <c r="R132" s="11" t="s">
        <v>59</v>
      </c>
      <c r="S132" s="11">
        <v>19</v>
      </c>
      <c r="T132" s="11" t="s">
        <v>669</v>
      </c>
      <c r="U132" s="33"/>
      <c r="V132" s="33"/>
    </row>
    <row r="133" spans="1:22" s="5" customFormat="1" ht="35.1" customHeight="1">
      <c r="A133" s="11">
        <f t="shared" si="1"/>
        <v>130</v>
      </c>
      <c r="B133" s="11" t="s">
        <v>670</v>
      </c>
      <c r="C133" s="11" t="s">
        <v>671</v>
      </c>
      <c r="D133" s="11" t="s">
        <v>672</v>
      </c>
      <c r="E133" s="11"/>
      <c r="F133" s="12">
        <v>24608</v>
      </c>
      <c r="G133" s="11" t="s">
        <v>653</v>
      </c>
      <c r="H133" s="11" t="s">
        <v>67</v>
      </c>
      <c r="I133" s="11" t="s">
        <v>68</v>
      </c>
      <c r="J133" s="11">
        <v>3</v>
      </c>
      <c r="K133" s="11" t="s">
        <v>69</v>
      </c>
      <c r="L133" s="11" t="s">
        <v>673</v>
      </c>
      <c r="M133" s="19">
        <v>9263977447</v>
      </c>
      <c r="N133" s="11"/>
      <c r="O133" s="11" t="s">
        <v>327</v>
      </c>
      <c r="P133" s="11" t="s">
        <v>504</v>
      </c>
      <c r="Q133" s="11" t="s">
        <v>58</v>
      </c>
      <c r="R133" s="11" t="s">
        <v>60</v>
      </c>
      <c r="S133" s="11">
        <v>54</v>
      </c>
      <c r="T133" s="11" t="s">
        <v>674</v>
      </c>
      <c r="U133" s="33"/>
      <c r="V133" s="33"/>
    </row>
    <row r="134" spans="1:22" s="5" customFormat="1" ht="35.1" customHeight="1">
      <c r="A134" s="11">
        <f t="shared" ref="A134:A197" si="2">SUM(A133+1)</f>
        <v>131</v>
      </c>
      <c r="B134" s="11" t="s">
        <v>675</v>
      </c>
      <c r="C134" s="11" t="s">
        <v>107</v>
      </c>
      <c r="D134" s="11" t="s">
        <v>87</v>
      </c>
      <c r="E134" s="11"/>
      <c r="F134" s="12">
        <v>30372</v>
      </c>
      <c r="G134" s="11" t="s">
        <v>653</v>
      </c>
      <c r="H134" s="11" t="s">
        <v>67</v>
      </c>
      <c r="I134" s="11" t="s">
        <v>68</v>
      </c>
      <c r="J134" s="11">
        <v>3</v>
      </c>
      <c r="K134" s="11" t="s">
        <v>231</v>
      </c>
      <c r="L134" s="11" t="s">
        <v>676</v>
      </c>
      <c r="M134" s="19">
        <v>9561464029</v>
      </c>
      <c r="N134" s="11"/>
      <c r="O134" s="11" t="s">
        <v>327</v>
      </c>
      <c r="P134" s="11" t="s">
        <v>504</v>
      </c>
      <c r="Q134" s="11" t="s">
        <v>60</v>
      </c>
      <c r="R134" s="11" t="s">
        <v>60</v>
      </c>
      <c r="S134" s="11">
        <v>38</v>
      </c>
      <c r="T134" s="11" t="s">
        <v>677</v>
      </c>
      <c r="U134" s="33"/>
      <c r="V134" s="33"/>
    </row>
    <row r="135" spans="1:22" s="5" customFormat="1" ht="35.1" customHeight="1">
      <c r="A135" s="11">
        <f t="shared" si="2"/>
        <v>132</v>
      </c>
      <c r="B135" s="11" t="s">
        <v>318</v>
      </c>
      <c r="C135" s="11" t="s">
        <v>678</v>
      </c>
      <c r="D135" s="11" t="s">
        <v>108</v>
      </c>
      <c r="E135" s="11"/>
      <c r="F135" s="12">
        <v>28741</v>
      </c>
      <c r="G135" s="11" t="s">
        <v>653</v>
      </c>
      <c r="H135" s="11" t="s">
        <v>67</v>
      </c>
      <c r="I135" s="11" t="s">
        <v>68</v>
      </c>
      <c r="J135" s="11">
        <v>3</v>
      </c>
      <c r="K135" s="11" t="s">
        <v>267</v>
      </c>
      <c r="L135" s="11" t="s">
        <v>679</v>
      </c>
      <c r="M135" s="19">
        <v>9561464029</v>
      </c>
      <c r="N135" s="11"/>
      <c r="O135" s="11" t="s">
        <v>327</v>
      </c>
      <c r="P135" s="11" t="s">
        <v>165</v>
      </c>
      <c r="Q135" s="11" t="s">
        <v>58</v>
      </c>
      <c r="R135" s="11" t="s">
        <v>59</v>
      </c>
      <c r="S135" s="11">
        <v>42</v>
      </c>
      <c r="T135" s="11" t="s">
        <v>680</v>
      </c>
      <c r="U135" s="33"/>
      <c r="V135" s="33"/>
    </row>
    <row r="136" spans="1:22" s="5" customFormat="1" ht="35.1" customHeight="1">
      <c r="A136" s="11">
        <f t="shared" si="2"/>
        <v>133</v>
      </c>
      <c r="B136" s="11" t="s">
        <v>681</v>
      </c>
      <c r="C136" s="11" t="s">
        <v>682</v>
      </c>
      <c r="D136" s="11" t="s">
        <v>64</v>
      </c>
      <c r="E136" s="11"/>
      <c r="F136" s="12">
        <v>21015</v>
      </c>
      <c r="G136" s="11" t="s">
        <v>653</v>
      </c>
      <c r="H136" s="11" t="s">
        <v>67</v>
      </c>
      <c r="I136" s="11" t="s">
        <v>68</v>
      </c>
      <c r="J136" s="11">
        <v>3</v>
      </c>
      <c r="K136" s="11" t="s">
        <v>683</v>
      </c>
      <c r="L136" s="11">
        <v>4990</v>
      </c>
      <c r="M136" s="19">
        <v>9561464029</v>
      </c>
      <c r="N136" s="11"/>
      <c r="O136" s="11" t="s">
        <v>327</v>
      </c>
      <c r="P136" s="11" t="s">
        <v>97</v>
      </c>
      <c r="Q136" s="11" t="s">
        <v>60</v>
      </c>
      <c r="R136" s="11" t="s">
        <v>60</v>
      </c>
      <c r="S136" s="11">
        <v>64</v>
      </c>
      <c r="T136" s="11" t="s">
        <v>684</v>
      </c>
      <c r="U136" s="33"/>
      <c r="V136" s="33"/>
    </row>
    <row r="137" spans="1:22" s="5" customFormat="1" ht="35.1" customHeight="1">
      <c r="A137" s="11">
        <f t="shared" si="2"/>
        <v>134</v>
      </c>
      <c r="B137" s="11" t="s">
        <v>685</v>
      </c>
      <c r="C137" s="11" t="s">
        <v>686</v>
      </c>
      <c r="D137" s="11" t="s">
        <v>361</v>
      </c>
      <c r="E137" s="11"/>
      <c r="F137" s="12">
        <v>30550</v>
      </c>
      <c r="G137" s="11" t="s">
        <v>653</v>
      </c>
      <c r="H137" s="11" t="s">
        <v>67</v>
      </c>
      <c r="I137" s="11" t="s">
        <v>68</v>
      </c>
      <c r="J137" s="11">
        <v>3</v>
      </c>
      <c r="K137" s="11" t="s">
        <v>267</v>
      </c>
      <c r="L137" s="11" t="s">
        <v>687</v>
      </c>
      <c r="M137" s="19">
        <v>9755919360</v>
      </c>
      <c r="N137" s="11"/>
      <c r="O137" s="11" t="s">
        <v>327</v>
      </c>
      <c r="P137" s="11" t="s">
        <v>602</v>
      </c>
      <c r="Q137" s="11" t="s">
        <v>60</v>
      </c>
      <c r="R137" s="11" t="s">
        <v>60</v>
      </c>
      <c r="S137" s="11">
        <v>37</v>
      </c>
      <c r="T137" s="11" t="s">
        <v>688</v>
      </c>
      <c r="U137" s="33"/>
      <c r="V137" s="33"/>
    </row>
    <row r="138" spans="1:22" s="5" customFormat="1" ht="35.1" customHeight="1">
      <c r="A138" s="11">
        <f t="shared" si="2"/>
        <v>135</v>
      </c>
      <c r="B138" s="22" t="s">
        <v>595</v>
      </c>
      <c r="C138" s="22" t="s">
        <v>480</v>
      </c>
      <c r="D138" s="22" t="s">
        <v>361</v>
      </c>
      <c r="E138" s="22"/>
      <c r="F138" s="28">
        <v>34253</v>
      </c>
      <c r="G138" s="22" t="s">
        <v>653</v>
      </c>
      <c r="H138" s="22" t="s">
        <v>67</v>
      </c>
      <c r="I138" s="22" t="s">
        <v>68</v>
      </c>
      <c r="J138" s="22">
        <v>3</v>
      </c>
      <c r="K138" s="11" t="s">
        <v>102</v>
      </c>
      <c r="L138" s="22" t="s">
        <v>689</v>
      </c>
      <c r="M138" s="31">
        <v>9561464029</v>
      </c>
      <c r="N138" s="22"/>
      <c r="O138" s="11" t="s">
        <v>327</v>
      </c>
      <c r="P138" s="22" t="s">
        <v>165</v>
      </c>
      <c r="Q138" s="22" t="s">
        <v>60</v>
      </c>
      <c r="R138" s="22" t="s">
        <v>59</v>
      </c>
      <c r="S138" s="22">
        <v>27</v>
      </c>
      <c r="T138" s="22" t="s">
        <v>690</v>
      </c>
      <c r="U138" s="34"/>
      <c r="V138" s="34"/>
    </row>
    <row r="139" spans="1:22" s="5" customFormat="1" ht="35.1" customHeight="1">
      <c r="A139" s="11">
        <f t="shared" si="2"/>
        <v>136</v>
      </c>
      <c r="B139" s="11" t="s">
        <v>691</v>
      </c>
      <c r="C139" s="11" t="s">
        <v>692</v>
      </c>
      <c r="D139" s="11" t="s">
        <v>693</v>
      </c>
      <c r="E139" s="11"/>
      <c r="F139" s="12">
        <v>26197</v>
      </c>
      <c r="G139" s="11" t="s">
        <v>653</v>
      </c>
      <c r="H139" s="11" t="s">
        <v>67</v>
      </c>
      <c r="I139" s="11" t="s">
        <v>68</v>
      </c>
      <c r="J139" s="11">
        <v>3</v>
      </c>
      <c r="K139" s="11" t="s">
        <v>88</v>
      </c>
      <c r="L139" s="11" t="s">
        <v>694</v>
      </c>
      <c r="M139" s="19">
        <v>9561464029</v>
      </c>
      <c r="N139" s="11"/>
      <c r="O139" s="11" t="s">
        <v>327</v>
      </c>
      <c r="P139" s="11" t="s">
        <v>165</v>
      </c>
      <c r="Q139" s="11" t="s">
        <v>60</v>
      </c>
      <c r="R139" s="11" t="s">
        <v>60</v>
      </c>
      <c r="S139" s="11">
        <v>49</v>
      </c>
      <c r="T139" s="11" t="s">
        <v>695</v>
      </c>
      <c r="U139" s="33"/>
      <c r="V139" s="33"/>
    </row>
    <row r="140" spans="1:22" s="5" customFormat="1" ht="35.1" customHeight="1">
      <c r="A140" s="11">
        <f t="shared" si="2"/>
        <v>137</v>
      </c>
      <c r="B140" s="11" t="s">
        <v>696</v>
      </c>
      <c r="C140" s="11" t="s">
        <v>697</v>
      </c>
      <c r="D140" s="11" t="s">
        <v>698</v>
      </c>
      <c r="E140" s="11"/>
      <c r="F140" s="12">
        <v>23194</v>
      </c>
      <c r="G140" s="11" t="s">
        <v>653</v>
      </c>
      <c r="H140" s="11" t="s">
        <v>67</v>
      </c>
      <c r="I140" s="11" t="s">
        <v>68</v>
      </c>
      <c r="J140" s="11">
        <v>3</v>
      </c>
      <c r="K140" s="11" t="s">
        <v>267</v>
      </c>
      <c r="L140" s="11">
        <v>4039842173</v>
      </c>
      <c r="M140" s="19">
        <v>9561464029</v>
      </c>
      <c r="N140" s="11"/>
      <c r="O140" s="11" t="s">
        <v>327</v>
      </c>
      <c r="P140" s="11" t="s">
        <v>97</v>
      </c>
      <c r="Q140" s="11" t="s">
        <v>60</v>
      </c>
      <c r="R140" s="11" t="s">
        <v>60</v>
      </c>
      <c r="S140" s="11">
        <v>57</v>
      </c>
      <c r="T140" s="11" t="s">
        <v>699</v>
      </c>
      <c r="U140" s="33"/>
      <c r="V140" s="33"/>
    </row>
    <row r="141" spans="1:22" s="5" customFormat="1" ht="35.1" customHeight="1">
      <c r="A141" s="11">
        <f t="shared" si="2"/>
        <v>138</v>
      </c>
      <c r="B141" s="22" t="s">
        <v>700</v>
      </c>
      <c r="C141" s="22" t="s">
        <v>701</v>
      </c>
      <c r="D141" s="22" t="s">
        <v>702</v>
      </c>
      <c r="E141" s="22"/>
      <c r="F141" s="28">
        <v>34472</v>
      </c>
      <c r="G141" s="22" t="s">
        <v>653</v>
      </c>
      <c r="H141" s="22" t="s">
        <v>67</v>
      </c>
      <c r="I141" s="22" t="s">
        <v>68</v>
      </c>
      <c r="J141" s="22">
        <v>3</v>
      </c>
      <c r="K141" s="22" t="s">
        <v>69</v>
      </c>
      <c r="L141" s="22" t="s">
        <v>703</v>
      </c>
      <c r="M141" s="31">
        <v>9051492788</v>
      </c>
      <c r="N141" s="22"/>
      <c r="O141" s="11" t="s">
        <v>327</v>
      </c>
      <c r="P141" s="22" t="s">
        <v>170</v>
      </c>
      <c r="Q141" s="22" t="s">
        <v>58</v>
      </c>
      <c r="R141" s="22" t="s">
        <v>59</v>
      </c>
      <c r="S141" s="22">
        <v>27</v>
      </c>
      <c r="T141" s="22" t="s">
        <v>704</v>
      </c>
      <c r="U141" s="34"/>
      <c r="V141" s="34"/>
    </row>
    <row r="142" spans="1:22" s="5" customFormat="1" ht="35.1" customHeight="1">
      <c r="A142" s="11">
        <f t="shared" si="2"/>
        <v>139</v>
      </c>
      <c r="B142" s="11" t="s">
        <v>705</v>
      </c>
      <c r="C142" s="11" t="s">
        <v>701</v>
      </c>
      <c r="D142" s="11" t="s">
        <v>702</v>
      </c>
      <c r="E142" s="11"/>
      <c r="F142" s="12">
        <v>27544</v>
      </c>
      <c r="G142" s="11" t="s">
        <v>653</v>
      </c>
      <c r="H142" s="11" t="s">
        <v>67</v>
      </c>
      <c r="I142" s="11" t="s">
        <v>68</v>
      </c>
      <c r="J142" s="11">
        <v>3</v>
      </c>
      <c r="K142" s="11" t="s">
        <v>267</v>
      </c>
      <c r="L142" s="11">
        <v>408878449</v>
      </c>
      <c r="M142" s="19">
        <v>9109186856</v>
      </c>
      <c r="N142" s="11"/>
      <c r="O142" s="11" t="s">
        <v>327</v>
      </c>
      <c r="P142" s="11" t="s">
        <v>433</v>
      </c>
      <c r="Q142" s="11" t="s">
        <v>58</v>
      </c>
      <c r="R142" s="11" t="s">
        <v>60</v>
      </c>
      <c r="S142" s="11">
        <v>46</v>
      </c>
      <c r="T142" s="11" t="s">
        <v>706</v>
      </c>
      <c r="U142" s="33"/>
      <c r="V142" s="33"/>
    </row>
    <row r="143" spans="1:22" s="5" customFormat="1" ht="35.1" customHeight="1">
      <c r="A143" s="11">
        <f t="shared" si="2"/>
        <v>140</v>
      </c>
      <c r="B143" s="11" t="s">
        <v>707</v>
      </c>
      <c r="C143" s="11" t="s">
        <v>708</v>
      </c>
      <c r="D143" s="11" t="s">
        <v>709</v>
      </c>
      <c r="E143" s="11" t="s">
        <v>592</v>
      </c>
      <c r="F143" s="12">
        <v>28336</v>
      </c>
      <c r="G143" s="11" t="s">
        <v>653</v>
      </c>
      <c r="H143" s="11" t="s">
        <v>67</v>
      </c>
      <c r="I143" s="11" t="s">
        <v>68</v>
      </c>
      <c r="J143" s="11">
        <v>3</v>
      </c>
      <c r="K143" s="11" t="s">
        <v>267</v>
      </c>
      <c r="L143" s="11" t="s">
        <v>710</v>
      </c>
      <c r="M143" s="19">
        <v>9124964642</v>
      </c>
      <c r="N143" s="11"/>
      <c r="O143" s="11" t="s">
        <v>327</v>
      </c>
      <c r="P143" s="11" t="s">
        <v>165</v>
      </c>
      <c r="Q143" s="11" t="s">
        <v>60</v>
      </c>
      <c r="R143" s="11" t="s">
        <v>60</v>
      </c>
      <c r="S143" s="11">
        <v>43</v>
      </c>
      <c r="T143" s="11" t="s">
        <v>711</v>
      </c>
      <c r="U143" s="33"/>
      <c r="V143" s="33"/>
    </row>
    <row r="144" spans="1:22" s="5" customFormat="1" ht="35.1" customHeight="1">
      <c r="A144" s="11">
        <f t="shared" si="2"/>
        <v>141</v>
      </c>
      <c r="B144" s="11" t="s">
        <v>712</v>
      </c>
      <c r="C144" s="11" t="s">
        <v>713</v>
      </c>
      <c r="D144" s="11" t="s">
        <v>714</v>
      </c>
      <c r="E144" s="11"/>
      <c r="F144" s="12">
        <v>19255</v>
      </c>
      <c r="G144" s="11" t="s">
        <v>653</v>
      </c>
      <c r="H144" s="11" t="s">
        <v>67</v>
      </c>
      <c r="I144" s="11" t="s">
        <v>68</v>
      </c>
      <c r="J144" s="11">
        <v>3</v>
      </c>
      <c r="K144" s="11" t="s">
        <v>88</v>
      </c>
      <c r="L144" s="11" t="s">
        <v>715</v>
      </c>
      <c r="M144" s="19">
        <v>9177953691</v>
      </c>
      <c r="N144" s="11"/>
      <c r="O144" s="11" t="s">
        <v>327</v>
      </c>
      <c r="P144" s="11" t="s">
        <v>79</v>
      </c>
      <c r="Q144" s="11" t="s">
        <v>58</v>
      </c>
      <c r="R144" s="11" t="s">
        <v>61</v>
      </c>
      <c r="S144" s="11">
        <v>68</v>
      </c>
      <c r="T144" s="11" t="s">
        <v>716</v>
      </c>
      <c r="U144" s="33"/>
      <c r="V144" s="33"/>
    </row>
    <row r="145" spans="1:22" s="5" customFormat="1" ht="35.1" customHeight="1">
      <c r="A145" s="11">
        <f t="shared" si="2"/>
        <v>142</v>
      </c>
      <c r="B145" s="22" t="s">
        <v>717</v>
      </c>
      <c r="C145" s="22" t="s">
        <v>718</v>
      </c>
      <c r="D145" s="36" t="s">
        <v>297</v>
      </c>
      <c r="E145" s="22"/>
      <c r="F145" s="28">
        <v>26053</v>
      </c>
      <c r="G145" s="22" t="s">
        <v>653</v>
      </c>
      <c r="H145" s="22" t="s">
        <v>67</v>
      </c>
      <c r="I145" s="22" t="s">
        <v>68</v>
      </c>
      <c r="J145" s="22">
        <v>3</v>
      </c>
      <c r="K145" s="22" t="s">
        <v>88</v>
      </c>
      <c r="L145" s="22" t="s">
        <v>719</v>
      </c>
      <c r="M145" s="31">
        <v>9383501021</v>
      </c>
      <c r="N145" s="22"/>
      <c r="O145" s="11" t="s">
        <v>327</v>
      </c>
      <c r="P145" s="22" t="s">
        <v>720</v>
      </c>
      <c r="Q145" s="22" t="s">
        <v>58</v>
      </c>
      <c r="R145" s="22" t="s">
        <v>60</v>
      </c>
      <c r="S145" s="22">
        <v>50</v>
      </c>
      <c r="T145" s="22" t="s">
        <v>721</v>
      </c>
      <c r="U145" s="34"/>
      <c r="V145" s="34"/>
    </row>
    <row r="146" spans="1:22" s="5" customFormat="1" ht="35.1" customHeight="1">
      <c r="A146" s="11">
        <f t="shared" si="2"/>
        <v>143</v>
      </c>
      <c r="B146" s="11" t="s">
        <v>722</v>
      </c>
      <c r="C146" s="11" t="s">
        <v>723</v>
      </c>
      <c r="D146" s="11" t="s">
        <v>297</v>
      </c>
      <c r="E146" s="11"/>
      <c r="F146" s="12">
        <v>33238</v>
      </c>
      <c r="G146" s="11" t="s">
        <v>653</v>
      </c>
      <c r="H146" s="11" t="s">
        <v>67</v>
      </c>
      <c r="I146" s="11" t="s">
        <v>68</v>
      </c>
      <c r="J146" s="11">
        <v>3</v>
      </c>
      <c r="K146" s="11" t="s">
        <v>88</v>
      </c>
      <c r="L146" s="11" t="s">
        <v>724</v>
      </c>
      <c r="M146" s="19">
        <v>9636794099</v>
      </c>
      <c r="N146" s="11"/>
      <c r="O146" s="11" t="s">
        <v>327</v>
      </c>
      <c r="P146" s="11" t="s">
        <v>370</v>
      </c>
      <c r="Q146" s="11" t="s">
        <v>60</v>
      </c>
      <c r="R146" s="11" t="s">
        <v>60</v>
      </c>
      <c r="S146" s="11">
        <v>30</v>
      </c>
      <c r="T146" s="11" t="s">
        <v>725</v>
      </c>
      <c r="U146" s="33"/>
      <c r="V146" s="33"/>
    </row>
    <row r="147" spans="1:22" s="5" customFormat="1" ht="35.1" customHeight="1">
      <c r="A147" s="11">
        <f t="shared" si="2"/>
        <v>144</v>
      </c>
      <c r="B147" s="11" t="s">
        <v>726</v>
      </c>
      <c r="C147" s="11" t="s">
        <v>727</v>
      </c>
      <c r="D147" s="11" t="s">
        <v>297</v>
      </c>
      <c r="E147" s="11"/>
      <c r="F147" s="12">
        <v>31293</v>
      </c>
      <c r="G147" s="11" t="s">
        <v>653</v>
      </c>
      <c r="H147" s="11" t="s">
        <v>67</v>
      </c>
      <c r="I147" s="11" t="s">
        <v>68</v>
      </c>
      <c r="J147" s="11">
        <v>3</v>
      </c>
      <c r="K147" s="11" t="s">
        <v>77</v>
      </c>
      <c r="L147" s="11" t="s">
        <v>728</v>
      </c>
      <c r="M147" s="19">
        <v>9305599535</v>
      </c>
      <c r="N147" s="11"/>
      <c r="O147" s="11" t="s">
        <v>327</v>
      </c>
      <c r="P147" s="11" t="s">
        <v>97</v>
      </c>
      <c r="Q147" s="11" t="s">
        <v>60</v>
      </c>
      <c r="R147" s="11" t="s">
        <v>60</v>
      </c>
      <c r="S147" s="11">
        <v>35</v>
      </c>
      <c r="T147" s="11" t="s">
        <v>729</v>
      </c>
      <c r="U147" s="33"/>
      <c r="V147" s="33"/>
    </row>
    <row r="148" spans="1:22" s="5" customFormat="1" ht="35.1" customHeight="1">
      <c r="A148" s="11">
        <f t="shared" si="2"/>
        <v>145</v>
      </c>
      <c r="B148" s="11" t="s">
        <v>730</v>
      </c>
      <c r="C148" s="11" t="s">
        <v>709</v>
      </c>
      <c r="D148" s="11" t="s">
        <v>731</v>
      </c>
      <c r="E148" s="11"/>
      <c r="F148" s="12">
        <v>30002</v>
      </c>
      <c r="G148" s="11" t="s">
        <v>653</v>
      </c>
      <c r="H148" s="11" t="s">
        <v>67</v>
      </c>
      <c r="I148" s="11" t="s">
        <v>68</v>
      </c>
      <c r="J148" s="11">
        <v>3</v>
      </c>
      <c r="K148" s="11" t="s">
        <v>102</v>
      </c>
      <c r="L148" s="11" t="s">
        <v>732</v>
      </c>
      <c r="M148" s="19">
        <v>9124150867</v>
      </c>
      <c r="N148" s="11"/>
      <c r="O148" s="11" t="s">
        <v>327</v>
      </c>
      <c r="P148" s="11" t="s">
        <v>227</v>
      </c>
      <c r="Q148" s="11" t="s">
        <v>60</v>
      </c>
      <c r="R148" s="11" t="s">
        <v>60</v>
      </c>
      <c r="S148" s="11">
        <v>39</v>
      </c>
      <c r="T148" s="11" t="s">
        <v>733</v>
      </c>
      <c r="U148" s="33"/>
      <c r="V148" s="33"/>
    </row>
    <row r="149" spans="1:22" s="5" customFormat="1" ht="35.1" customHeight="1">
      <c r="A149" s="11">
        <f t="shared" si="2"/>
        <v>146</v>
      </c>
      <c r="B149" s="11" t="s">
        <v>734</v>
      </c>
      <c r="C149" s="11" t="s">
        <v>735</v>
      </c>
      <c r="D149" s="11" t="s">
        <v>671</v>
      </c>
      <c r="E149" s="11"/>
      <c r="F149" s="12">
        <v>25502</v>
      </c>
      <c r="G149" s="11" t="s">
        <v>653</v>
      </c>
      <c r="H149" s="11" t="s">
        <v>67</v>
      </c>
      <c r="I149" s="11" t="s">
        <v>68</v>
      </c>
      <c r="J149" s="11">
        <v>3</v>
      </c>
      <c r="K149" s="11" t="s">
        <v>88</v>
      </c>
      <c r="L149" s="11" t="s">
        <v>736</v>
      </c>
      <c r="M149" s="19">
        <v>9294012587</v>
      </c>
      <c r="N149" s="11"/>
      <c r="O149" s="11" t="s">
        <v>327</v>
      </c>
      <c r="P149" s="11" t="s">
        <v>227</v>
      </c>
      <c r="Q149" s="11" t="s">
        <v>58</v>
      </c>
      <c r="R149" s="11" t="s">
        <v>60</v>
      </c>
      <c r="S149" s="11">
        <v>51</v>
      </c>
      <c r="T149" s="11" t="s">
        <v>737</v>
      </c>
      <c r="U149" s="33"/>
      <c r="V149" s="33"/>
    </row>
    <row r="150" spans="1:22" s="5" customFormat="1" ht="35.1" customHeight="1">
      <c r="A150" s="11">
        <f t="shared" si="2"/>
        <v>147</v>
      </c>
      <c r="B150" s="11" t="s">
        <v>738</v>
      </c>
      <c r="C150" s="11" t="s">
        <v>87</v>
      </c>
      <c r="D150" s="11" t="s">
        <v>331</v>
      </c>
      <c r="E150" s="11"/>
      <c r="F150" s="12">
        <v>21473</v>
      </c>
      <c r="G150" s="11" t="s">
        <v>653</v>
      </c>
      <c r="H150" s="11" t="s">
        <v>67</v>
      </c>
      <c r="I150" s="11" t="s">
        <v>68</v>
      </c>
      <c r="J150" s="11">
        <v>3</v>
      </c>
      <c r="K150" s="11" t="s">
        <v>267</v>
      </c>
      <c r="L150" s="11">
        <v>356246110</v>
      </c>
      <c r="M150" s="19">
        <v>9500723447</v>
      </c>
      <c r="N150" s="11"/>
      <c r="O150" s="11" t="s">
        <v>327</v>
      </c>
      <c r="P150" s="11" t="s">
        <v>739</v>
      </c>
      <c r="Q150" s="11" t="s">
        <v>60</v>
      </c>
      <c r="R150" s="11" t="s">
        <v>60</v>
      </c>
      <c r="S150" s="11">
        <v>62</v>
      </c>
      <c r="T150" s="11" t="s">
        <v>740</v>
      </c>
      <c r="U150" s="33"/>
      <c r="V150" s="33"/>
    </row>
    <row r="151" spans="1:22" s="5" customFormat="1" ht="35.1" customHeight="1">
      <c r="A151" s="11">
        <f t="shared" si="2"/>
        <v>148</v>
      </c>
      <c r="B151" s="11" t="s">
        <v>741</v>
      </c>
      <c r="C151" s="11" t="s">
        <v>320</v>
      </c>
      <c r="D151" s="11" t="s">
        <v>107</v>
      </c>
      <c r="E151" s="11"/>
      <c r="F151" s="12">
        <v>35003</v>
      </c>
      <c r="G151" s="11" t="s">
        <v>653</v>
      </c>
      <c r="H151" s="11" t="s">
        <v>67</v>
      </c>
      <c r="I151" s="11" t="s">
        <v>68</v>
      </c>
      <c r="J151" s="11">
        <v>3</v>
      </c>
      <c r="K151" s="11" t="s">
        <v>69</v>
      </c>
      <c r="L151" s="11" t="s">
        <v>742</v>
      </c>
      <c r="M151" s="19">
        <v>9216564159</v>
      </c>
      <c r="N151" s="11"/>
      <c r="O151" s="11" t="s">
        <v>327</v>
      </c>
      <c r="P151" s="11" t="s">
        <v>285</v>
      </c>
      <c r="Q151" s="11" t="s">
        <v>58</v>
      </c>
      <c r="R151" s="11" t="s">
        <v>59</v>
      </c>
      <c r="S151" s="11">
        <v>26</v>
      </c>
      <c r="T151" s="11" t="s">
        <v>743</v>
      </c>
      <c r="U151" s="33"/>
      <c r="V151" s="33"/>
    </row>
    <row r="152" spans="1:22" s="5" customFormat="1" ht="35.1" customHeight="1">
      <c r="A152" s="11">
        <f t="shared" si="2"/>
        <v>149</v>
      </c>
      <c r="B152" s="22" t="s">
        <v>744</v>
      </c>
      <c r="C152" s="22" t="s">
        <v>293</v>
      </c>
      <c r="D152" s="22" t="s">
        <v>107</v>
      </c>
      <c r="E152" s="22"/>
      <c r="F152" s="28">
        <v>26928</v>
      </c>
      <c r="G152" s="22" t="s">
        <v>653</v>
      </c>
      <c r="H152" s="22" t="s">
        <v>67</v>
      </c>
      <c r="I152" s="22" t="s">
        <v>68</v>
      </c>
      <c r="J152" s="22">
        <v>3</v>
      </c>
      <c r="K152" s="11" t="s">
        <v>102</v>
      </c>
      <c r="L152" s="22" t="s">
        <v>745</v>
      </c>
      <c r="M152" s="31">
        <v>9124964642</v>
      </c>
      <c r="N152" s="22"/>
      <c r="O152" s="11" t="s">
        <v>327</v>
      </c>
      <c r="P152" s="22" t="s">
        <v>97</v>
      </c>
      <c r="Q152" s="22" t="s">
        <v>60</v>
      </c>
      <c r="R152" s="22" t="s">
        <v>60</v>
      </c>
      <c r="S152" s="22">
        <v>48</v>
      </c>
      <c r="T152" s="22" t="s">
        <v>746</v>
      </c>
      <c r="U152" s="34"/>
      <c r="V152" s="34"/>
    </row>
    <row r="153" spans="1:22" s="5" customFormat="1" ht="35.1" customHeight="1">
      <c r="A153" s="11">
        <f t="shared" si="2"/>
        <v>150</v>
      </c>
      <c r="B153" s="11" t="s">
        <v>747</v>
      </c>
      <c r="C153" s="11" t="s">
        <v>748</v>
      </c>
      <c r="D153" s="11" t="s">
        <v>107</v>
      </c>
      <c r="E153" s="11"/>
      <c r="F153" s="12">
        <v>37597</v>
      </c>
      <c r="G153" s="11" t="s">
        <v>653</v>
      </c>
      <c r="H153" s="11" t="s">
        <v>67</v>
      </c>
      <c r="I153" s="11" t="s">
        <v>68</v>
      </c>
      <c r="J153" s="11">
        <v>3</v>
      </c>
      <c r="K153" s="11" t="s">
        <v>69</v>
      </c>
      <c r="L153" s="11" t="s">
        <v>749</v>
      </c>
      <c r="M153" s="19">
        <v>9052349989</v>
      </c>
      <c r="N153" s="11"/>
      <c r="O153" s="11" t="s">
        <v>327</v>
      </c>
      <c r="P153" s="11" t="s">
        <v>165</v>
      </c>
      <c r="Q153" s="11" t="s">
        <v>60</v>
      </c>
      <c r="R153" s="11" t="s">
        <v>59</v>
      </c>
      <c r="S153" s="11">
        <v>18</v>
      </c>
      <c r="T153" s="11" t="s">
        <v>750</v>
      </c>
      <c r="U153" s="33"/>
      <c r="V153" s="33"/>
    </row>
    <row r="154" spans="1:22" s="5" customFormat="1" ht="35.1" customHeight="1">
      <c r="A154" s="11">
        <f t="shared" si="2"/>
        <v>151</v>
      </c>
      <c r="B154" s="11" t="s">
        <v>751</v>
      </c>
      <c r="C154" s="11" t="s">
        <v>752</v>
      </c>
      <c r="D154" s="11" t="s">
        <v>753</v>
      </c>
      <c r="E154" s="11"/>
      <c r="F154" s="12">
        <v>34155</v>
      </c>
      <c r="G154" s="11" t="s">
        <v>754</v>
      </c>
      <c r="H154" s="11" t="s">
        <v>67</v>
      </c>
      <c r="I154" s="11" t="s">
        <v>68</v>
      </c>
      <c r="J154" s="11">
        <v>3</v>
      </c>
      <c r="K154" s="11" t="s">
        <v>88</v>
      </c>
      <c r="L154" s="11" t="s">
        <v>755</v>
      </c>
      <c r="M154" s="19">
        <v>9304681604</v>
      </c>
      <c r="N154" s="11"/>
      <c r="O154" s="11" t="s">
        <v>327</v>
      </c>
      <c r="P154" s="11" t="s">
        <v>170</v>
      </c>
      <c r="Q154" s="11" t="s">
        <v>58</v>
      </c>
      <c r="R154" s="11" t="s">
        <v>59</v>
      </c>
      <c r="S154" s="11">
        <v>27</v>
      </c>
      <c r="T154" s="11" t="s">
        <v>756</v>
      </c>
      <c r="U154" s="33"/>
      <c r="V154" s="33"/>
    </row>
    <row r="155" spans="1:22" s="5" customFormat="1" ht="35.1" customHeight="1">
      <c r="A155" s="11">
        <f t="shared" si="2"/>
        <v>152</v>
      </c>
      <c r="B155" s="11" t="s">
        <v>757</v>
      </c>
      <c r="C155" s="11" t="s">
        <v>245</v>
      </c>
      <c r="D155" s="11" t="s">
        <v>723</v>
      </c>
      <c r="E155" s="11"/>
      <c r="F155" s="12">
        <v>25667</v>
      </c>
      <c r="G155" s="11" t="s">
        <v>754</v>
      </c>
      <c r="H155" s="11" t="s">
        <v>67</v>
      </c>
      <c r="I155" s="11" t="s">
        <v>68</v>
      </c>
      <c r="J155" s="11">
        <v>3</v>
      </c>
      <c r="K155" s="11" t="s">
        <v>88</v>
      </c>
      <c r="L155" s="11" t="s">
        <v>758</v>
      </c>
      <c r="M155" s="19">
        <v>9231757413</v>
      </c>
      <c r="N155" s="11"/>
      <c r="O155" s="11" t="s">
        <v>327</v>
      </c>
      <c r="P155" s="11" t="s">
        <v>328</v>
      </c>
      <c r="Q155" s="11" t="s">
        <v>60</v>
      </c>
      <c r="R155" s="11" t="s">
        <v>60</v>
      </c>
      <c r="S155" s="11">
        <v>51</v>
      </c>
      <c r="T155" s="11" t="s">
        <v>759</v>
      </c>
      <c r="U155" s="33"/>
      <c r="V155" s="33"/>
    </row>
    <row r="156" spans="1:22" s="5" customFormat="1" ht="35.1" customHeight="1">
      <c r="A156" s="11">
        <f t="shared" si="2"/>
        <v>153</v>
      </c>
      <c r="B156" s="15" t="s">
        <v>760</v>
      </c>
      <c r="C156" s="15" t="s">
        <v>212</v>
      </c>
      <c r="D156" s="15" t="s">
        <v>761</v>
      </c>
      <c r="E156" s="15"/>
      <c r="F156" s="16">
        <v>26357</v>
      </c>
      <c r="G156" s="11" t="s">
        <v>754</v>
      </c>
      <c r="H156" s="11" t="s">
        <v>67</v>
      </c>
      <c r="I156" s="11" t="s">
        <v>68</v>
      </c>
      <c r="J156" s="11">
        <v>3</v>
      </c>
      <c r="K156" s="15" t="s">
        <v>88</v>
      </c>
      <c r="L156" s="15" t="s">
        <v>762</v>
      </c>
      <c r="M156" s="38">
        <v>9157955917</v>
      </c>
      <c r="N156" s="15"/>
      <c r="O156" s="22" t="s">
        <v>327</v>
      </c>
      <c r="P156" s="15" t="s">
        <v>227</v>
      </c>
      <c r="Q156" s="15" t="s">
        <v>58</v>
      </c>
      <c r="R156" s="15" t="s">
        <v>59</v>
      </c>
      <c r="S156" s="15">
        <v>49</v>
      </c>
      <c r="T156" s="15" t="s">
        <v>763</v>
      </c>
      <c r="U156" s="25"/>
      <c r="V156" s="25"/>
    </row>
    <row r="157" spans="1:22" s="5" customFormat="1" ht="35.1" customHeight="1">
      <c r="A157" s="11">
        <f t="shared" si="2"/>
        <v>154</v>
      </c>
      <c r="B157" s="11" t="s">
        <v>764</v>
      </c>
      <c r="C157" s="11" t="s">
        <v>212</v>
      </c>
      <c r="D157" s="11" t="s">
        <v>761</v>
      </c>
      <c r="E157" s="11"/>
      <c r="F157" s="12">
        <v>27439</v>
      </c>
      <c r="G157" s="11" t="s">
        <v>754</v>
      </c>
      <c r="H157" s="11" t="s">
        <v>67</v>
      </c>
      <c r="I157" s="11" t="s">
        <v>68</v>
      </c>
      <c r="J157" s="11">
        <v>3</v>
      </c>
      <c r="K157" s="15" t="s">
        <v>88</v>
      </c>
      <c r="L157" s="11" t="s">
        <v>765</v>
      </c>
      <c r="M157" s="19">
        <v>9516303873</v>
      </c>
      <c r="N157" s="11"/>
      <c r="O157" s="22" t="s">
        <v>327</v>
      </c>
      <c r="P157" s="11" t="s">
        <v>766</v>
      </c>
      <c r="Q157" s="11" t="s">
        <v>60</v>
      </c>
      <c r="R157" s="11" t="s">
        <v>60</v>
      </c>
      <c r="S157" s="11">
        <v>46</v>
      </c>
      <c r="T157" s="11" t="s">
        <v>767</v>
      </c>
      <c r="U157" s="25"/>
      <c r="V157" s="25"/>
    </row>
    <row r="158" spans="1:22" s="5" customFormat="1" ht="35.1" customHeight="1">
      <c r="A158" s="11">
        <f t="shared" si="2"/>
        <v>155</v>
      </c>
      <c r="B158" s="11" t="s">
        <v>768</v>
      </c>
      <c r="C158" s="11" t="s">
        <v>208</v>
      </c>
      <c r="D158" s="11" t="s">
        <v>208</v>
      </c>
      <c r="E158" s="11"/>
      <c r="F158" s="12">
        <v>32091</v>
      </c>
      <c r="G158" s="11" t="s">
        <v>754</v>
      </c>
      <c r="H158" s="11" t="s">
        <v>67</v>
      </c>
      <c r="I158" s="11" t="s">
        <v>68</v>
      </c>
      <c r="J158" s="11">
        <v>3</v>
      </c>
      <c r="K158" s="11" t="s">
        <v>88</v>
      </c>
      <c r="L158" s="11" t="s">
        <v>769</v>
      </c>
      <c r="M158" s="19">
        <v>9100687338</v>
      </c>
      <c r="N158" s="11"/>
      <c r="O158" s="11" t="s">
        <v>327</v>
      </c>
      <c r="P158" s="11" t="s">
        <v>285</v>
      </c>
      <c r="Q158" s="11" t="s">
        <v>58</v>
      </c>
      <c r="R158" s="11" t="s">
        <v>59</v>
      </c>
      <c r="S158" s="11">
        <v>34</v>
      </c>
      <c r="T158" s="11" t="s">
        <v>770</v>
      </c>
      <c r="U158" s="33"/>
      <c r="V158" s="33"/>
    </row>
    <row r="159" spans="1:22" s="5" customFormat="1" ht="35.1" customHeight="1">
      <c r="A159" s="11">
        <f t="shared" si="2"/>
        <v>156</v>
      </c>
      <c r="B159" s="11" t="s">
        <v>771</v>
      </c>
      <c r="C159" s="11" t="s">
        <v>772</v>
      </c>
      <c r="D159" s="11" t="s">
        <v>773</v>
      </c>
      <c r="E159" s="11"/>
      <c r="F159" s="12">
        <v>35535</v>
      </c>
      <c r="G159" s="11" t="s">
        <v>754</v>
      </c>
      <c r="H159" s="11" t="s">
        <v>67</v>
      </c>
      <c r="I159" s="11" t="s">
        <v>68</v>
      </c>
      <c r="J159" s="11">
        <v>3</v>
      </c>
      <c r="K159" s="11" t="s">
        <v>69</v>
      </c>
      <c r="L159" s="11" t="s">
        <v>774</v>
      </c>
      <c r="M159" s="19">
        <v>9355866595</v>
      </c>
      <c r="N159" s="11"/>
      <c r="O159" s="22" t="s">
        <v>327</v>
      </c>
      <c r="P159" s="11" t="s">
        <v>165</v>
      </c>
      <c r="Q159" s="11" t="s">
        <v>58</v>
      </c>
      <c r="R159" s="11" t="s">
        <v>59</v>
      </c>
      <c r="S159" s="11">
        <v>24</v>
      </c>
      <c r="T159" s="11" t="s">
        <v>775</v>
      </c>
      <c r="U159" s="25"/>
      <c r="V159" s="25"/>
    </row>
    <row r="160" spans="1:22" s="5" customFormat="1" ht="35.1" customHeight="1">
      <c r="A160" s="11">
        <f t="shared" si="2"/>
        <v>157</v>
      </c>
      <c r="B160" s="11" t="s">
        <v>776</v>
      </c>
      <c r="C160" s="11" t="s">
        <v>723</v>
      </c>
      <c r="D160" s="11" t="s">
        <v>245</v>
      </c>
      <c r="E160" s="11"/>
      <c r="F160" s="12">
        <v>29798</v>
      </c>
      <c r="G160" s="11" t="s">
        <v>754</v>
      </c>
      <c r="H160" s="11" t="s">
        <v>67</v>
      </c>
      <c r="I160" s="11" t="s">
        <v>68</v>
      </c>
      <c r="J160" s="11">
        <v>3</v>
      </c>
      <c r="K160" s="11" t="s">
        <v>777</v>
      </c>
      <c r="L160" s="11" t="s">
        <v>778</v>
      </c>
      <c r="M160" s="19">
        <v>9154962155</v>
      </c>
      <c r="N160" s="11"/>
      <c r="O160" s="11" t="s">
        <v>327</v>
      </c>
      <c r="P160" s="11" t="s">
        <v>551</v>
      </c>
      <c r="Q160" s="11" t="s">
        <v>58</v>
      </c>
      <c r="R160" s="11" t="s">
        <v>60</v>
      </c>
      <c r="S160" s="11">
        <v>39</v>
      </c>
      <c r="T160" s="11" t="s">
        <v>779</v>
      </c>
      <c r="U160" s="33"/>
      <c r="V160" s="33"/>
    </row>
    <row r="161" spans="1:22" s="5" customFormat="1" ht="35.1" customHeight="1">
      <c r="A161" s="11">
        <f t="shared" si="2"/>
        <v>158</v>
      </c>
      <c r="B161" s="11" t="s">
        <v>780</v>
      </c>
      <c r="C161" s="11" t="s">
        <v>208</v>
      </c>
      <c r="D161" s="11" t="s">
        <v>781</v>
      </c>
      <c r="E161" s="11"/>
      <c r="F161" s="12">
        <v>34070</v>
      </c>
      <c r="G161" s="11" t="s">
        <v>754</v>
      </c>
      <c r="H161" s="11" t="s">
        <v>67</v>
      </c>
      <c r="I161" s="11" t="s">
        <v>68</v>
      </c>
      <c r="J161" s="11">
        <v>3</v>
      </c>
      <c r="K161" s="11" t="s">
        <v>102</v>
      </c>
      <c r="L161" s="11" t="s">
        <v>782</v>
      </c>
      <c r="M161" s="19">
        <v>9454962155</v>
      </c>
      <c r="N161" s="11"/>
      <c r="O161" s="11" t="s">
        <v>327</v>
      </c>
      <c r="P161" s="11" t="s">
        <v>215</v>
      </c>
      <c r="Q161" s="11" t="s">
        <v>58</v>
      </c>
      <c r="R161" s="11" t="s">
        <v>59</v>
      </c>
      <c r="S161" s="11">
        <v>28</v>
      </c>
      <c r="T161" s="11" t="s">
        <v>783</v>
      </c>
      <c r="U161" s="33"/>
      <c r="V161" s="33"/>
    </row>
    <row r="162" spans="1:22" s="5" customFormat="1" ht="35.1" customHeight="1">
      <c r="A162" s="11">
        <f t="shared" si="2"/>
        <v>159</v>
      </c>
      <c r="B162" s="15" t="s">
        <v>784</v>
      </c>
      <c r="C162" s="15" t="s">
        <v>772</v>
      </c>
      <c r="D162" s="15" t="s">
        <v>87</v>
      </c>
      <c r="E162" s="15"/>
      <c r="F162" s="16">
        <v>35032</v>
      </c>
      <c r="G162" s="11" t="s">
        <v>754</v>
      </c>
      <c r="H162" s="11" t="s">
        <v>67</v>
      </c>
      <c r="I162" s="11" t="s">
        <v>68</v>
      </c>
      <c r="J162" s="11">
        <v>3</v>
      </c>
      <c r="K162" s="11" t="s">
        <v>777</v>
      </c>
      <c r="L162" s="11" t="s">
        <v>785</v>
      </c>
      <c r="M162" s="19">
        <v>9635236503</v>
      </c>
      <c r="N162" s="11"/>
      <c r="O162" s="22" t="s">
        <v>327</v>
      </c>
      <c r="P162" s="15" t="s">
        <v>328</v>
      </c>
      <c r="Q162" s="15" t="s">
        <v>60</v>
      </c>
      <c r="R162" s="15" t="s">
        <v>59</v>
      </c>
      <c r="S162" s="15">
        <v>25</v>
      </c>
      <c r="T162" s="15" t="s">
        <v>786</v>
      </c>
      <c r="U162" s="25"/>
      <c r="V162" s="25"/>
    </row>
    <row r="163" spans="1:22" s="5" customFormat="1" ht="35.1" customHeight="1">
      <c r="A163" s="11">
        <f t="shared" si="2"/>
        <v>160</v>
      </c>
      <c r="B163" s="11" t="s">
        <v>787</v>
      </c>
      <c r="C163" s="11" t="s">
        <v>788</v>
      </c>
      <c r="D163" s="11" t="s">
        <v>789</v>
      </c>
      <c r="E163" s="11"/>
      <c r="F163" s="12">
        <v>34431</v>
      </c>
      <c r="G163" s="11" t="s">
        <v>754</v>
      </c>
      <c r="H163" s="11" t="s">
        <v>67</v>
      </c>
      <c r="I163" s="11" t="s">
        <v>68</v>
      </c>
      <c r="J163" s="11">
        <v>3</v>
      </c>
      <c r="K163" s="15" t="s">
        <v>88</v>
      </c>
      <c r="L163" s="11" t="s">
        <v>790</v>
      </c>
      <c r="M163" s="19">
        <v>9065818572</v>
      </c>
      <c r="N163" s="11"/>
      <c r="O163" s="22" t="s">
        <v>327</v>
      </c>
      <c r="P163" s="11" t="s">
        <v>370</v>
      </c>
      <c r="Q163" s="11" t="s">
        <v>60</v>
      </c>
      <c r="R163" s="11" t="s">
        <v>59</v>
      </c>
      <c r="S163" s="11">
        <v>27</v>
      </c>
      <c r="T163" s="11" t="s">
        <v>791</v>
      </c>
      <c r="U163" s="25"/>
      <c r="V163" s="25"/>
    </row>
    <row r="164" spans="1:22" s="5" customFormat="1" ht="35.1" customHeight="1">
      <c r="A164" s="11">
        <f t="shared" si="2"/>
        <v>161</v>
      </c>
      <c r="B164" s="11" t="s">
        <v>792</v>
      </c>
      <c r="C164" s="11" t="s">
        <v>208</v>
      </c>
      <c r="D164" s="11" t="s">
        <v>793</v>
      </c>
      <c r="E164" s="11"/>
      <c r="F164" s="12">
        <v>35565</v>
      </c>
      <c r="G164" s="11" t="s">
        <v>754</v>
      </c>
      <c r="H164" s="11" t="s">
        <v>67</v>
      </c>
      <c r="I164" s="11" t="s">
        <v>68</v>
      </c>
      <c r="J164" s="11">
        <v>3</v>
      </c>
      <c r="K164" s="11" t="s">
        <v>88</v>
      </c>
      <c r="L164" s="11" t="s">
        <v>794</v>
      </c>
      <c r="M164" s="19">
        <v>9109294876</v>
      </c>
      <c r="N164" s="11"/>
      <c r="O164" s="22" t="s">
        <v>327</v>
      </c>
      <c r="P164" s="11" t="s">
        <v>602</v>
      </c>
      <c r="Q164" s="11" t="s">
        <v>60</v>
      </c>
      <c r="R164" s="11" t="s">
        <v>59</v>
      </c>
      <c r="S164" s="11">
        <v>24</v>
      </c>
      <c r="T164" s="11" t="s">
        <v>795</v>
      </c>
      <c r="U164" s="25"/>
      <c r="V164" s="25"/>
    </row>
    <row r="165" spans="1:22" s="5" customFormat="1" ht="35.1" customHeight="1">
      <c r="A165" s="11">
        <f t="shared" si="2"/>
        <v>162</v>
      </c>
      <c r="B165" s="11" t="s">
        <v>796</v>
      </c>
      <c r="C165" s="11" t="s">
        <v>772</v>
      </c>
      <c r="D165" s="11" t="s">
        <v>772</v>
      </c>
      <c r="E165" s="11"/>
      <c r="F165" s="12">
        <v>22936</v>
      </c>
      <c r="G165" s="11" t="s">
        <v>754</v>
      </c>
      <c r="H165" s="11" t="s">
        <v>67</v>
      </c>
      <c r="I165" s="11" t="s">
        <v>68</v>
      </c>
      <c r="J165" s="11">
        <v>3</v>
      </c>
      <c r="K165" s="11" t="s">
        <v>88</v>
      </c>
      <c r="L165" s="11" t="s">
        <v>797</v>
      </c>
      <c r="M165" s="19">
        <v>9955218697</v>
      </c>
      <c r="N165" s="11"/>
      <c r="O165" s="22" t="s">
        <v>327</v>
      </c>
      <c r="P165" s="11" t="s">
        <v>433</v>
      </c>
      <c r="Q165" s="11" t="s">
        <v>58</v>
      </c>
      <c r="R165" s="11" t="s">
        <v>60</v>
      </c>
      <c r="S165" s="11">
        <v>58</v>
      </c>
      <c r="T165" s="11" t="s">
        <v>798</v>
      </c>
      <c r="U165" s="25"/>
      <c r="V165" s="25"/>
    </row>
    <row r="166" spans="1:22" s="5" customFormat="1" ht="35.1" customHeight="1">
      <c r="A166" s="11">
        <f t="shared" si="2"/>
        <v>163</v>
      </c>
      <c r="B166" s="15" t="s">
        <v>799</v>
      </c>
      <c r="C166" s="15" t="s">
        <v>800</v>
      </c>
      <c r="D166" s="15" t="s">
        <v>212</v>
      </c>
      <c r="E166" s="15"/>
      <c r="F166" s="16">
        <v>31038</v>
      </c>
      <c r="G166" s="11" t="s">
        <v>754</v>
      </c>
      <c r="H166" s="11" t="s">
        <v>67</v>
      </c>
      <c r="I166" s="11" t="s">
        <v>68</v>
      </c>
      <c r="J166" s="11">
        <v>3</v>
      </c>
      <c r="K166" s="15" t="s">
        <v>88</v>
      </c>
      <c r="L166" s="39" t="s">
        <v>801</v>
      </c>
      <c r="M166" s="38">
        <v>9127728528</v>
      </c>
      <c r="N166" s="15"/>
      <c r="O166" s="22" t="s">
        <v>327</v>
      </c>
      <c r="P166" s="15" t="s">
        <v>285</v>
      </c>
      <c r="Q166" s="15" t="s">
        <v>58</v>
      </c>
      <c r="R166" s="15" t="s">
        <v>59</v>
      </c>
      <c r="S166" s="15">
        <v>36</v>
      </c>
      <c r="T166" s="15" t="s">
        <v>802</v>
      </c>
      <c r="U166" s="25"/>
      <c r="V166" s="25"/>
    </row>
    <row r="167" spans="1:22" s="5" customFormat="1" ht="35.1" customHeight="1">
      <c r="A167" s="11">
        <f t="shared" si="2"/>
        <v>164</v>
      </c>
      <c r="B167" s="11" t="s">
        <v>803</v>
      </c>
      <c r="C167" s="11" t="s">
        <v>288</v>
      </c>
      <c r="D167" s="11" t="s">
        <v>804</v>
      </c>
      <c r="E167" s="11"/>
      <c r="F167" s="12">
        <v>36836</v>
      </c>
      <c r="G167" s="11" t="s">
        <v>754</v>
      </c>
      <c r="H167" s="11" t="s">
        <v>67</v>
      </c>
      <c r="I167" s="11" t="s">
        <v>68</v>
      </c>
      <c r="J167" s="11">
        <v>3</v>
      </c>
      <c r="K167" s="11" t="s">
        <v>69</v>
      </c>
      <c r="L167" s="11" t="s">
        <v>805</v>
      </c>
      <c r="M167" s="19">
        <v>9305419704</v>
      </c>
      <c r="N167" s="11"/>
      <c r="O167" s="11" t="s">
        <v>327</v>
      </c>
      <c r="P167" s="11" t="s">
        <v>165</v>
      </c>
      <c r="Q167" s="11" t="s">
        <v>60</v>
      </c>
      <c r="R167" s="11" t="s">
        <v>59</v>
      </c>
      <c r="S167" s="11">
        <v>20</v>
      </c>
      <c r="T167" s="11" t="s">
        <v>806</v>
      </c>
      <c r="U167" s="33"/>
      <c r="V167" s="33"/>
    </row>
    <row r="168" spans="1:22" s="5" customFormat="1" ht="35.1" customHeight="1">
      <c r="A168" s="11">
        <f t="shared" si="2"/>
        <v>165</v>
      </c>
      <c r="B168" s="15" t="s">
        <v>807</v>
      </c>
      <c r="C168" s="15" t="s">
        <v>808</v>
      </c>
      <c r="D168" s="15" t="s">
        <v>809</v>
      </c>
      <c r="E168" s="15"/>
      <c r="F168" s="16">
        <v>31066</v>
      </c>
      <c r="G168" s="11" t="s">
        <v>754</v>
      </c>
      <c r="H168" s="11" t="s">
        <v>67</v>
      </c>
      <c r="I168" s="11" t="s">
        <v>68</v>
      </c>
      <c r="J168" s="11">
        <v>3</v>
      </c>
      <c r="K168" s="11" t="s">
        <v>88</v>
      </c>
      <c r="L168" s="11" t="s">
        <v>810</v>
      </c>
      <c r="M168" s="19">
        <v>9467554241</v>
      </c>
      <c r="N168" s="11"/>
      <c r="O168" s="22" t="s">
        <v>327</v>
      </c>
      <c r="P168" s="15" t="s">
        <v>463</v>
      </c>
      <c r="Q168" s="15" t="s">
        <v>58</v>
      </c>
      <c r="R168" s="15" t="s">
        <v>59</v>
      </c>
      <c r="S168" s="15">
        <v>36</v>
      </c>
      <c r="T168" s="15" t="s">
        <v>811</v>
      </c>
      <c r="U168" s="25"/>
      <c r="V168" s="25"/>
    </row>
    <row r="169" spans="1:22" s="5" customFormat="1" ht="35.1" customHeight="1">
      <c r="A169" s="11">
        <f t="shared" si="2"/>
        <v>166</v>
      </c>
      <c r="B169" s="11" t="s">
        <v>812</v>
      </c>
      <c r="C169" s="11" t="s">
        <v>813</v>
      </c>
      <c r="D169" s="11" t="s">
        <v>814</v>
      </c>
      <c r="E169" s="11"/>
      <c r="F169" s="12">
        <v>30630</v>
      </c>
      <c r="G169" s="11" t="s">
        <v>754</v>
      </c>
      <c r="H169" s="11" t="s">
        <v>67</v>
      </c>
      <c r="I169" s="11" t="s">
        <v>68</v>
      </c>
      <c r="J169" s="11">
        <v>3</v>
      </c>
      <c r="K169" s="11" t="s">
        <v>231</v>
      </c>
      <c r="L169" s="11" t="s">
        <v>815</v>
      </c>
      <c r="M169" s="19">
        <v>9171194532</v>
      </c>
      <c r="N169" s="11"/>
      <c r="O169" s="11" t="s">
        <v>327</v>
      </c>
      <c r="P169" s="11" t="s">
        <v>285</v>
      </c>
      <c r="Q169" s="11" t="s">
        <v>58</v>
      </c>
      <c r="R169" s="11" t="s">
        <v>59</v>
      </c>
      <c r="S169" s="11">
        <v>37</v>
      </c>
      <c r="T169" s="11" t="s">
        <v>816</v>
      </c>
      <c r="U169" s="33"/>
      <c r="V169" s="33"/>
    </row>
    <row r="170" spans="1:22" s="5" customFormat="1" ht="35.1" customHeight="1">
      <c r="A170" s="11">
        <f t="shared" si="2"/>
        <v>167</v>
      </c>
      <c r="B170" s="11" t="s">
        <v>817</v>
      </c>
      <c r="C170" s="11" t="s">
        <v>818</v>
      </c>
      <c r="D170" s="11" t="s">
        <v>288</v>
      </c>
      <c r="E170" s="11"/>
      <c r="F170" s="12">
        <v>27507</v>
      </c>
      <c r="G170" s="11" t="s">
        <v>754</v>
      </c>
      <c r="H170" s="11" t="s">
        <v>67</v>
      </c>
      <c r="I170" s="11" t="s">
        <v>68</v>
      </c>
      <c r="J170" s="11">
        <v>3</v>
      </c>
      <c r="K170" s="11" t="s">
        <v>69</v>
      </c>
      <c r="L170" s="11" t="s">
        <v>819</v>
      </c>
      <c r="M170" s="19">
        <v>9274635135</v>
      </c>
      <c r="N170" s="11"/>
      <c r="O170" s="11" t="s">
        <v>327</v>
      </c>
      <c r="P170" s="11" t="s">
        <v>739</v>
      </c>
      <c r="Q170" s="11" t="s">
        <v>60</v>
      </c>
      <c r="R170" s="11" t="s">
        <v>60</v>
      </c>
      <c r="S170" s="11">
        <v>46</v>
      </c>
      <c r="T170" s="11" t="s">
        <v>820</v>
      </c>
      <c r="U170" s="33"/>
      <c r="V170" s="33"/>
    </row>
    <row r="171" spans="1:22" s="5" customFormat="1" ht="35.1" customHeight="1">
      <c r="A171" s="11">
        <f t="shared" si="2"/>
        <v>168</v>
      </c>
      <c r="B171" s="11" t="s">
        <v>821</v>
      </c>
      <c r="C171" s="11" t="s">
        <v>245</v>
      </c>
      <c r="D171" s="11" t="s">
        <v>822</v>
      </c>
      <c r="E171" s="11"/>
      <c r="F171" s="12">
        <v>32467</v>
      </c>
      <c r="G171" s="11" t="s">
        <v>754</v>
      </c>
      <c r="H171" s="11" t="s">
        <v>67</v>
      </c>
      <c r="I171" s="11" t="s">
        <v>68</v>
      </c>
      <c r="J171" s="11">
        <v>3</v>
      </c>
      <c r="K171" s="11" t="s">
        <v>183</v>
      </c>
      <c r="L171" s="11" t="s">
        <v>823</v>
      </c>
      <c r="M171" s="19">
        <v>9633528865</v>
      </c>
      <c r="N171" s="11"/>
      <c r="O171" s="22" t="s">
        <v>327</v>
      </c>
      <c r="P171" s="11" t="s">
        <v>215</v>
      </c>
      <c r="Q171" s="11" t="s">
        <v>58</v>
      </c>
      <c r="R171" s="11" t="s">
        <v>60</v>
      </c>
      <c r="S171" s="11">
        <v>32</v>
      </c>
      <c r="T171" s="11" t="s">
        <v>824</v>
      </c>
      <c r="U171" s="25"/>
      <c r="V171" s="25"/>
    </row>
    <row r="172" spans="1:22" s="5" customFormat="1" ht="35.1" customHeight="1">
      <c r="A172" s="11">
        <f t="shared" si="2"/>
        <v>169</v>
      </c>
      <c r="B172" s="15" t="s">
        <v>764</v>
      </c>
      <c r="C172" s="15" t="s">
        <v>825</v>
      </c>
      <c r="D172" s="15" t="s">
        <v>301</v>
      </c>
      <c r="E172" s="15"/>
      <c r="F172" s="16">
        <v>25950</v>
      </c>
      <c r="G172" s="11" t="s">
        <v>754</v>
      </c>
      <c r="H172" s="11" t="s">
        <v>67</v>
      </c>
      <c r="I172" s="11" t="s">
        <v>68</v>
      </c>
      <c r="J172" s="11">
        <v>3</v>
      </c>
      <c r="K172" s="15" t="s">
        <v>88</v>
      </c>
      <c r="L172" s="15" t="s">
        <v>826</v>
      </c>
      <c r="M172" s="38">
        <v>9270349272</v>
      </c>
      <c r="N172" s="15"/>
      <c r="O172" s="22" t="s">
        <v>327</v>
      </c>
      <c r="P172" s="15" t="s">
        <v>739</v>
      </c>
      <c r="Q172" s="15" t="s">
        <v>60</v>
      </c>
      <c r="R172" s="15" t="s">
        <v>60</v>
      </c>
      <c r="S172" s="15">
        <v>50</v>
      </c>
      <c r="T172" s="15" t="s">
        <v>827</v>
      </c>
      <c r="U172" s="25"/>
      <c r="V172" s="25"/>
    </row>
    <row r="173" spans="1:22" s="5" customFormat="1" ht="35.1" customHeight="1">
      <c r="A173" s="11">
        <f t="shared" si="2"/>
        <v>170</v>
      </c>
      <c r="B173" s="11" t="s">
        <v>828</v>
      </c>
      <c r="C173" s="11" t="s">
        <v>829</v>
      </c>
      <c r="D173" s="11" t="s">
        <v>830</v>
      </c>
      <c r="E173" s="11"/>
      <c r="F173" s="12" t="s">
        <v>831</v>
      </c>
      <c r="G173" s="11" t="s">
        <v>754</v>
      </c>
      <c r="H173" s="11" t="s">
        <v>67</v>
      </c>
      <c r="I173" s="11" t="s">
        <v>68</v>
      </c>
      <c r="J173" s="11">
        <v>3</v>
      </c>
      <c r="K173" s="11" t="s">
        <v>102</v>
      </c>
      <c r="L173" s="11" t="s">
        <v>832</v>
      </c>
      <c r="M173" s="19">
        <v>9501348898</v>
      </c>
      <c r="N173" s="11"/>
      <c r="O173" s="11" t="s">
        <v>327</v>
      </c>
      <c r="P173" s="11" t="s">
        <v>285</v>
      </c>
      <c r="Q173" s="11" t="s">
        <v>58</v>
      </c>
      <c r="R173" s="11" t="s">
        <v>59</v>
      </c>
      <c r="S173" s="11">
        <v>29</v>
      </c>
      <c r="T173" s="11" t="s">
        <v>833</v>
      </c>
      <c r="U173" s="33"/>
      <c r="V173" s="33"/>
    </row>
    <row r="174" spans="1:22" s="5" customFormat="1" ht="35.1" customHeight="1">
      <c r="A174" s="11">
        <f t="shared" si="2"/>
        <v>171</v>
      </c>
      <c r="B174" s="11" t="s">
        <v>465</v>
      </c>
      <c r="C174" s="11" t="s">
        <v>245</v>
      </c>
      <c r="D174" s="11" t="s">
        <v>305</v>
      </c>
      <c r="E174" s="11"/>
      <c r="F174" s="12">
        <v>32632</v>
      </c>
      <c r="G174" s="11" t="s">
        <v>754</v>
      </c>
      <c r="H174" s="11" t="s">
        <v>67</v>
      </c>
      <c r="I174" s="11" t="s">
        <v>68</v>
      </c>
      <c r="J174" s="11">
        <v>3</v>
      </c>
      <c r="K174" s="11" t="s">
        <v>88</v>
      </c>
      <c r="L174" s="11" t="s">
        <v>834</v>
      </c>
      <c r="M174" s="19">
        <v>9274635135</v>
      </c>
      <c r="N174" s="11"/>
      <c r="O174" s="11" t="s">
        <v>327</v>
      </c>
      <c r="P174" s="11" t="s">
        <v>370</v>
      </c>
      <c r="Q174" s="11" t="s">
        <v>60</v>
      </c>
      <c r="R174" s="11" t="s">
        <v>60</v>
      </c>
      <c r="S174" s="11">
        <v>32</v>
      </c>
      <c r="T174" s="11" t="s">
        <v>835</v>
      </c>
      <c r="U174" s="33"/>
      <c r="V174" s="33"/>
    </row>
    <row r="175" spans="1:22" s="5" customFormat="1" ht="35.1" customHeight="1">
      <c r="A175" s="11">
        <f t="shared" si="2"/>
        <v>172</v>
      </c>
      <c r="B175" s="22" t="s">
        <v>836</v>
      </c>
      <c r="C175" s="22" t="s">
        <v>837</v>
      </c>
      <c r="D175" s="22" t="s">
        <v>305</v>
      </c>
      <c r="E175" s="22"/>
      <c r="F175" s="28">
        <v>36549</v>
      </c>
      <c r="G175" s="22" t="s">
        <v>754</v>
      </c>
      <c r="H175" s="22" t="s">
        <v>67</v>
      </c>
      <c r="I175" s="22" t="s">
        <v>68</v>
      </c>
      <c r="J175" s="22">
        <v>3</v>
      </c>
      <c r="K175" s="11" t="s">
        <v>102</v>
      </c>
      <c r="L175" s="22" t="s">
        <v>838</v>
      </c>
      <c r="M175" s="31">
        <v>9613072523</v>
      </c>
      <c r="N175" s="22"/>
      <c r="O175" s="22" t="s">
        <v>327</v>
      </c>
      <c r="P175" s="22" t="s">
        <v>602</v>
      </c>
      <c r="Q175" s="22" t="s">
        <v>60</v>
      </c>
      <c r="R175" s="22" t="s">
        <v>59</v>
      </c>
      <c r="S175" s="22">
        <v>21</v>
      </c>
      <c r="T175" s="22" t="s">
        <v>839</v>
      </c>
      <c r="U175" s="34"/>
      <c r="V175" s="34"/>
    </row>
    <row r="176" spans="1:22" s="5" customFormat="1" ht="35.1" customHeight="1">
      <c r="A176" s="11">
        <f t="shared" si="2"/>
        <v>173</v>
      </c>
      <c r="B176" s="11" t="s">
        <v>840</v>
      </c>
      <c r="C176" s="11" t="s">
        <v>212</v>
      </c>
      <c r="D176" s="11" t="s">
        <v>841</v>
      </c>
      <c r="E176" s="11"/>
      <c r="F176" s="12">
        <v>33118</v>
      </c>
      <c r="G176" s="11" t="s">
        <v>754</v>
      </c>
      <c r="H176" s="11" t="s">
        <v>67</v>
      </c>
      <c r="I176" s="11" t="s">
        <v>68</v>
      </c>
      <c r="J176" s="11">
        <v>3</v>
      </c>
      <c r="K176" s="11" t="s">
        <v>842</v>
      </c>
      <c r="L176" s="11" t="s">
        <v>843</v>
      </c>
      <c r="M176" s="19">
        <v>9157955917</v>
      </c>
      <c r="N176" s="11"/>
      <c r="O176" s="22" t="s">
        <v>327</v>
      </c>
      <c r="P176" s="11" t="s">
        <v>463</v>
      </c>
      <c r="Q176" s="11" t="s">
        <v>58</v>
      </c>
      <c r="R176" s="11" t="s">
        <v>60</v>
      </c>
      <c r="S176" s="11">
        <v>30</v>
      </c>
      <c r="T176" s="11" t="s">
        <v>844</v>
      </c>
      <c r="U176" s="25"/>
      <c r="V176" s="25"/>
    </row>
    <row r="177" spans="1:22" s="5" customFormat="1" ht="35.1" customHeight="1">
      <c r="A177" s="11">
        <f t="shared" si="2"/>
        <v>174</v>
      </c>
      <c r="B177" s="15" t="s">
        <v>845</v>
      </c>
      <c r="C177" s="15" t="s">
        <v>208</v>
      </c>
      <c r="D177" s="15" t="s">
        <v>846</v>
      </c>
      <c r="E177" s="15"/>
      <c r="F177" s="16">
        <v>36304</v>
      </c>
      <c r="G177" s="11" t="s">
        <v>754</v>
      </c>
      <c r="H177" s="11" t="s">
        <v>67</v>
      </c>
      <c r="I177" s="11" t="s">
        <v>68</v>
      </c>
      <c r="J177" s="11">
        <v>3</v>
      </c>
      <c r="K177" s="15" t="s">
        <v>183</v>
      </c>
      <c r="L177" s="15" t="s">
        <v>847</v>
      </c>
      <c r="M177" s="38">
        <v>9154022704</v>
      </c>
      <c r="N177" s="15"/>
      <c r="O177" s="22" t="s">
        <v>327</v>
      </c>
      <c r="P177" s="15" t="s">
        <v>285</v>
      </c>
      <c r="Q177" s="15" t="s">
        <v>58</v>
      </c>
      <c r="R177" s="15" t="s">
        <v>59</v>
      </c>
      <c r="S177" s="15">
        <v>22</v>
      </c>
      <c r="T177" s="15" t="s">
        <v>848</v>
      </c>
      <c r="U177" s="25"/>
      <c r="V177" s="25"/>
    </row>
    <row r="178" spans="1:22" s="5" customFormat="1" ht="35.1" customHeight="1">
      <c r="A178" s="11">
        <f t="shared" si="2"/>
        <v>175</v>
      </c>
      <c r="B178" s="15" t="s">
        <v>849</v>
      </c>
      <c r="C178" s="15" t="s">
        <v>772</v>
      </c>
      <c r="D178" s="15" t="s">
        <v>846</v>
      </c>
      <c r="E178" s="15"/>
      <c r="F178" s="16">
        <v>27641</v>
      </c>
      <c r="G178" s="11" t="s">
        <v>754</v>
      </c>
      <c r="H178" s="11" t="s">
        <v>67</v>
      </c>
      <c r="I178" s="11" t="s">
        <v>68</v>
      </c>
      <c r="J178" s="11">
        <v>3</v>
      </c>
      <c r="K178" s="11" t="s">
        <v>88</v>
      </c>
      <c r="L178" s="11" t="s">
        <v>850</v>
      </c>
      <c r="M178" s="19">
        <v>9205153419</v>
      </c>
      <c r="N178" s="11"/>
      <c r="O178" s="22" t="s">
        <v>327</v>
      </c>
      <c r="P178" s="23" t="s">
        <v>79</v>
      </c>
      <c r="Q178" s="15" t="s">
        <v>58</v>
      </c>
      <c r="R178" s="15" t="s">
        <v>60</v>
      </c>
      <c r="S178" s="15">
        <v>45</v>
      </c>
      <c r="T178" s="15" t="s">
        <v>851</v>
      </c>
      <c r="U178" s="25"/>
      <c r="V178" s="25"/>
    </row>
    <row r="179" spans="1:22" s="5" customFormat="1" ht="35.1" customHeight="1">
      <c r="A179" s="11">
        <f t="shared" si="2"/>
        <v>176</v>
      </c>
      <c r="B179" s="15" t="s">
        <v>852</v>
      </c>
      <c r="C179" s="15" t="s">
        <v>853</v>
      </c>
      <c r="D179" s="15" t="s">
        <v>854</v>
      </c>
      <c r="E179" s="15"/>
      <c r="F179" s="16">
        <v>25064</v>
      </c>
      <c r="G179" s="15" t="s">
        <v>855</v>
      </c>
      <c r="H179" s="11" t="s">
        <v>67</v>
      </c>
      <c r="I179" s="11" t="s">
        <v>68</v>
      </c>
      <c r="J179" s="11">
        <v>3</v>
      </c>
      <c r="K179" s="11" t="s">
        <v>88</v>
      </c>
      <c r="L179" s="11" t="s">
        <v>856</v>
      </c>
      <c r="M179" s="19">
        <v>9678692969</v>
      </c>
      <c r="N179" s="11"/>
      <c r="O179" s="22" t="s">
        <v>327</v>
      </c>
      <c r="P179" s="23" t="s">
        <v>433</v>
      </c>
      <c r="Q179" s="15" t="s">
        <v>58</v>
      </c>
      <c r="R179" s="15" t="s">
        <v>60</v>
      </c>
      <c r="S179" s="15">
        <v>52</v>
      </c>
      <c r="T179" s="15" t="s">
        <v>857</v>
      </c>
      <c r="U179" s="25"/>
      <c r="V179" s="25"/>
    </row>
    <row r="180" spans="1:22" s="5" customFormat="1" ht="35.1" customHeight="1">
      <c r="A180" s="11">
        <f t="shared" si="2"/>
        <v>177</v>
      </c>
      <c r="B180" s="15" t="s">
        <v>858</v>
      </c>
      <c r="C180" s="15" t="s">
        <v>148</v>
      </c>
      <c r="D180" s="15" t="s">
        <v>251</v>
      </c>
      <c r="E180" s="15"/>
      <c r="F180" s="16">
        <v>31861</v>
      </c>
      <c r="G180" s="15" t="s">
        <v>855</v>
      </c>
      <c r="H180" s="11" t="s">
        <v>67</v>
      </c>
      <c r="I180" s="11" t="s">
        <v>68</v>
      </c>
      <c r="J180" s="11">
        <v>3</v>
      </c>
      <c r="K180" s="11" t="s">
        <v>183</v>
      </c>
      <c r="L180" s="11" t="s">
        <v>859</v>
      </c>
      <c r="M180" s="19">
        <v>9165463231</v>
      </c>
      <c r="N180" s="11"/>
      <c r="O180" s="22" t="s">
        <v>327</v>
      </c>
      <c r="P180" s="23" t="s">
        <v>602</v>
      </c>
      <c r="Q180" s="15" t="s">
        <v>58</v>
      </c>
      <c r="R180" s="15" t="s">
        <v>59</v>
      </c>
      <c r="S180" s="15">
        <v>34</v>
      </c>
      <c r="T180" s="15" t="s">
        <v>860</v>
      </c>
      <c r="U180" s="25"/>
      <c r="V180" s="25"/>
    </row>
    <row r="181" spans="1:22" s="5" customFormat="1" ht="35.1" customHeight="1">
      <c r="A181" s="11">
        <f t="shared" si="2"/>
        <v>178</v>
      </c>
      <c r="B181" s="15" t="s">
        <v>861</v>
      </c>
      <c r="C181" s="15" t="s">
        <v>862</v>
      </c>
      <c r="D181" s="15" t="s">
        <v>863</v>
      </c>
      <c r="E181" s="15" t="s">
        <v>592</v>
      </c>
      <c r="F181" s="16">
        <v>25464</v>
      </c>
      <c r="G181" s="15" t="s">
        <v>855</v>
      </c>
      <c r="H181" s="11" t="s">
        <v>67</v>
      </c>
      <c r="I181" s="11" t="s">
        <v>68</v>
      </c>
      <c r="J181" s="11">
        <v>3</v>
      </c>
      <c r="K181" s="11" t="s">
        <v>102</v>
      </c>
      <c r="L181" s="11" t="s">
        <v>864</v>
      </c>
      <c r="M181" s="19">
        <v>9480664889</v>
      </c>
      <c r="N181" s="11"/>
      <c r="O181" s="22" t="s">
        <v>327</v>
      </c>
      <c r="P181" s="23" t="s">
        <v>312</v>
      </c>
      <c r="Q181" s="15" t="s">
        <v>60</v>
      </c>
      <c r="R181" s="15" t="s">
        <v>60</v>
      </c>
      <c r="S181" s="15">
        <v>51</v>
      </c>
      <c r="T181" s="15" t="s">
        <v>865</v>
      </c>
      <c r="U181" s="25"/>
      <c r="V181" s="25"/>
    </row>
    <row r="182" spans="1:22" s="5" customFormat="1" ht="35.1" customHeight="1">
      <c r="A182" s="11">
        <f t="shared" si="2"/>
        <v>179</v>
      </c>
      <c r="B182" s="37" t="s">
        <v>866</v>
      </c>
      <c r="C182" s="15" t="s">
        <v>76</v>
      </c>
      <c r="D182" s="15" t="s">
        <v>867</v>
      </c>
      <c r="E182" s="15"/>
      <c r="F182" s="16">
        <v>33514</v>
      </c>
      <c r="G182" s="15" t="s">
        <v>855</v>
      </c>
      <c r="H182" s="11" t="s">
        <v>67</v>
      </c>
      <c r="I182" s="11" t="s">
        <v>68</v>
      </c>
      <c r="J182" s="11">
        <v>3</v>
      </c>
      <c r="K182" s="11" t="s">
        <v>88</v>
      </c>
      <c r="L182" s="11" t="s">
        <v>868</v>
      </c>
      <c r="M182" s="19">
        <v>9774416313</v>
      </c>
      <c r="N182" s="11"/>
      <c r="O182" s="22" t="s">
        <v>327</v>
      </c>
      <c r="P182" s="23" t="s">
        <v>285</v>
      </c>
      <c r="Q182" s="15" t="s">
        <v>58</v>
      </c>
      <c r="R182" s="15" t="s">
        <v>59</v>
      </c>
      <c r="S182" s="15">
        <v>29</v>
      </c>
      <c r="T182" s="15" t="s">
        <v>869</v>
      </c>
      <c r="U182" s="25"/>
      <c r="V182" s="25"/>
    </row>
    <row r="183" spans="1:22" s="5" customFormat="1" ht="35.1" customHeight="1">
      <c r="A183" s="11">
        <f t="shared" si="2"/>
        <v>180</v>
      </c>
      <c r="B183" s="15" t="s">
        <v>443</v>
      </c>
      <c r="C183" s="15" t="s">
        <v>212</v>
      </c>
      <c r="D183" s="15" t="s">
        <v>870</v>
      </c>
      <c r="E183" s="15"/>
      <c r="F183" s="16">
        <v>23608</v>
      </c>
      <c r="G183" s="15" t="s">
        <v>855</v>
      </c>
      <c r="H183" s="11" t="s">
        <v>67</v>
      </c>
      <c r="I183" s="11" t="s">
        <v>68</v>
      </c>
      <c r="J183" s="11">
        <v>3</v>
      </c>
      <c r="K183" s="11" t="s">
        <v>88</v>
      </c>
      <c r="L183" s="11" t="s">
        <v>871</v>
      </c>
      <c r="M183" s="19">
        <v>9307235261</v>
      </c>
      <c r="N183" s="11"/>
      <c r="O183" s="22" t="s">
        <v>327</v>
      </c>
      <c r="P183" s="23" t="s">
        <v>433</v>
      </c>
      <c r="Q183" s="15" t="s">
        <v>58</v>
      </c>
      <c r="R183" s="15" t="s">
        <v>60</v>
      </c>
      <c r="S183" s="15">
        <v>56</v>
      </c>
      <c r="T183" s="15" t="s">
        <v>872</v>
      </c>
      <c r="U183" s="25"/>
      <c r="V183" s="25"/>
    </row>
    <row r="184" spans="1:22" s="5" customFormat="1" ht="35.1" customHeight="1">
      <c r="A184" s="11">
        <f t="shared" si="2"/>
        <v>181</v>
      </c>
      <c r="B184" s="15" t="s">
        <v>873</v>
      </c>
      <c r="C184" s="15" t="s">
        <v>208</v>
      </c>
      <c r="D184" s="15" t="s">
        <v>245</v>
      </c>
      <c r="E184" s="15"/>
      <c r="F184" s="16">
        <v>29703</v>
      </c>
      <c r="G184" s="15" t="s">
        <v>855</v>
      </c>
      <c r="H184" s="11" t="s">
        <v>67</v>
      </c>
      <c r="I184" s="11" t="s">
        <v>68</v>
      </c>
      <c r="J184" s="11">
        <v>3</v>
      </c>
      <c r="K184" s="11" t="s">
        <v>88</v>
      </c>
      <c r="L184" s="11" t="s">
        <v>874</v>
      </c>
      <c r="M184" s="19">
        <v>9616129703</v>
      </c>
      <c r="N184" s="11"/>
      <c r="O184" s="22" t="s">
        <v>327</v>
      </c>
      <c r="P184" s="23" t="s">
        <v>227</v>
      </c>
      <c r="Q184" s="15" t="s">
        <v>58</v>
      </c>
      <c r="R184" s="15" t="s">
        <v>60</v>
      </c>
      <c r="S184" s="15">
        <v>40</v>
      </c>
      <c r="T184" s="15" t="s">
        <v>875</v>
      </c>
      <c r="U184" s="25"/>
      <c r="V184" s="25"/>
    </row>
    <row r="185" spans="1:22" s="5" customFormat="1" ht="35.1" customHeight="1">
      <c r="A185" s="11">
        <f t="shared" si="2"/>
        <v>182</v>
      </c>
      <c r="B185" s="15" t="s">
        <v>876</v>
      </c>
      <c r="C185" s="15" t="s">
        <v>877</v>
      </c>
      <c r="D185" s="15" t="s">
        <v>735</v>
      </c>
      <c r="E185" s="15"/>
      <c r="F185" s="16">
        <v>28944</v>
      </c>
      <c r="G185" s="15" t="s">
        <v>855</v>
      </c>
      <c r="H185" s="11" t="s">
        <v>67</v>
      </c>
      <c r="I185" s="11" t="s">
        <v>68</v>
      </c>
      <c r="J185" s="11">
        <v>3</v>
      </c>
      <c r="K185" s="11" t="s">
        <v>183</v>
      </c>
      <c r="L185" s="11" t="s">
        <v>878</v>
      </c>
      <c r="M185" s="19">
        <v>9219054039</v>
      </c>
      <c r="N185" s="11"/>
      <c r="O185" s="22" t="s">
        <v>327</v>
      </c>
      <c r="P185" s="23" t="s">
        <v>433</v>
      </c>
      <c r="Q185" s="15" t="s">
        <v>58</v>
      </c>
      <c r="R185" s="15" t="s">
        <v>59</v>
      </c>
      <c r="S185" s="15">
        <v>42</v>
      </c>
      <c r="T185" s="15" t="s">
        <v>879</v>
      </c>
      <c r="U185" s="25"/>
      <c r="V185" s="25"/>
    </row>
    <row r="186" spans="1:22" s="5" customFormat="1" ht="35.1" customHeight="1">
      <c r="A186" s="11">
        <f t="shared" si="2"/>
        <v>183</v>
      </c>
      <c r="B186" s="15" t="s">
        <v>880</v>
      </c>
      <c r="C186" s="15" t="s">
        <v>881</v>
      </c>
      <c r="D186" s="15" t="s">
        <v>882</v>
      </c>
      <c r="E186" s="15"/>
      <c r="F186" s="16">
        <v>29467</v>
      </c>
      <c r="G186" s="15" t="s">
        <v>855</v>
      </c>
      <c r="H186" s="11" t="s">
        <v>67</v>
      </c>
      <c r="I186" s="11" t="s">
        <v>68</v>
      </c>
      <c r="J186" s="11">
        <v>3</v>
      </c>
      <c r="K186" s="11" t="s">
        <v>88</v>
      </c>
      <c r="L186" s="11" t="s">
        <v>883</v>
      </c>
      <c r="M186" s="19">
        <v>9504879796</v>
      </c>
      <c r="N186" s="11"/>
      <c r="O186" s="22" t="s">
        <v>327</v>
      </c>
      <c r="P186" s="23" t="s">
        <v>285</v>
      </c>
      <c r="Q186" s="15" t="s">
        <v>58</v>
      </c>
      <c r="R186" s="15" t="s">
        <v>59</v>
      </c>
      <c r="S186" s="15">
        <v>40</v>
      </c>
      <c r="T186" s="15" t="s">
        <v>884</v>
      </c>
      <c r="U186" s="25"/>
      <c r="V186" s="25"/>
    </row>
    <row r="187" spans="1:22" s="5" customFormat="1" ht="35.1" customHeight="1">
      <c r="A187" s="11">
        <f t="shared" si="2"/>
        <v>184</v>
      </c>
      <c r="B187" s="15" t="s">
        <v>548</v>
      </c>
      <c r="C187" s="15" t="s">
        <v>885</v>
      </c>
      <c r="D187" s="15" t="s">
        <v>886</v>
      </c>
      <c r="E187" s="15"/>
      <c r="F187" s="16">
        <v>25686</v>
      </c>
      <c r="G187" s="15" t="s">
        <v>855</v>
      </c>
      <c r="H187" s="11" t="s">
        <v>67</v>
      </c>
      <c r="I187" s="11" t="s">
        <v>68</v>
      </c>
      <c r="J187" s="11">
        <v>3</v>
      </c>
      <c r="K187" s="11" t="s">
        <v>102</v>
      </c>
      <c r="L187" s="11" t="s">
        <v>887</v>
      </c>
      <c r="M187" s="19">
        <v>9103195751</v>
      </c>
      <c r="N187" s="11"/>
      <c r="O187" s="22" t="s">
        <v>327</v>
      </c>
      <c r="P187" s="23" t="s">
        <v>433</v>
      </c>
      <c r="Q187" s="15" t="s">
        <v>58</v>
      </c>
      <c r="R187" s="15" t="s">
        <v>61</v>
      </c>
      <c r="S187" s="15">
        <v>51</v>
      </c>
      <c r="T187" s="15" t="s">
        <v>888</v>
      </c>
      <c r="U187" s="25"/>
      <c r="V187" s="25"/>
    </row>
    <row r="188" spans="1:22" s="5" customFormat="1" ht="35.1" customHeight="1">
      <c r="A188" s="11">
        <f t="shared" si="2"/>
        <v>185</v>
      </c>
      <c r="B188" s="37" t="s">
        <v>889</v>
      </c>
      <c r="C188" s="15" t="s">
        <v>890</v>
      </c>
      <c r="D188" s="15" t="s">
        <v>891</v>
      </c>
      <c r="E188" s="15"/>
      <c r="F188" s="16">
        <v>30959</v>
      </c>
      <c r="G188" s="15" t="s">
        <v>855</v>
      </c>
      <c r="H188" s="11" t="s">
        <v>67</v>
      </c>
      <c r="I188" s="11" t="s">
        <v>68</v>
      </c>
      <c r="J188" s="11">
        <v>3</v>
      </c>
      <c r="K188" s="11" t="s">
        <v>88</v>
      </c>
      <c r="L188" s="11" t="s">
        <v>892</v>
      </c>
      <c r="M188" s="19">
        <v>9203096998</v>
      </c>
      <c r="N188" s="11"/>
      <c r="O188" s="22" t="s">
        <v>327</v>
      </c>
      <c r="P188" s="23" t="s">
        <v>893</v>
      </c>
      <c r="Q188" s="15" t="s">
        <v>58</v>
      </c>
      <c r="R188" s="15" t="s">
        <v>59</v>
      </c>
      <c r="S188" s="15">
        <v>26</v>
      </c>
      <c r="T188" s="15" t="s">
        <v>894</v>
      </c>
      <c r="U188" s="25"/>
      <c r="V188" s="25"/>
    </row>
    <row r="189" spans="1:22" s="5" customFormat="1" ht="35.1" customHeight="1">
      <c r="A189" s="11">
        <f t="shared" si="2"/>
        <v>186</v>
      </c>
      <c r="B189" s="15" t="s">
        <v>895</v>
      </c>
      <c r="C189" s="15" t="s">
        <v>896</v>
      </c>
      <c r="D189" s="15" t="s">
        <v>897</v>
      </c>
      <c r="E189" s="15"/>
      <c r="F189" s="16">
        <v>24482</v>
      </c>
      <c r="G189" s="15" t="s">
        <v>855</v>
      </c>
      <c r="H189" s="11" t="s">
        <v>67</v>
      </c>
      <c r="I189" s="11" t="s">
        <v>68</v>
      </c>
      <c r="J189" s="11">
        <v>3</v>
      </c>
      <c r="K189" s="11" t="s">
        <v>183</v>
      </c>
      <c r="L189" s="11" t="s">
        <v>898</v>
      </c>
      <c r="M189" s="19">
        <v>9614095835</v>
      </c>
      <c r="N189" s="11"/>
      <c r="O189" s="22" t="s">
        <v>327</v>
      </c>
      <c r="P189" s="23" t="s">
        <v>433</v>
      </c>
      <c r="Q189" s="15" t="s">
        <v>58</v>
      </c>
      <c r="R189" s="15" t="s">
        <v>59</v>
      </c>
      <c r="S189" s="15">
        <v>54</v>
      </c>
      <c r="T189" s="15" t="s">
        <v>899</v>
      </c>
      <c r="U189" s="25"/>
      <c r="V189" s="25"/>
    </row>
    <row r="190" spans="1:22" s="5" customFormat="1" ht="35.1" customHeight="1">
      <c r="A190" s="11">
        <f t="shared" si="2"/>
        <v>187</v>
      </c>
      <c r="B190" s="15" t="s">
        <v>386</v>
      </c>
      <c r="C190" s="15" t="s">
        <v>76</v>
      </c>
      <c r="D190" s="15" t="s">
        <v>900</v>
      </c>
      <c r="E190" s="15"/>
      <c r="F190" s="16">
        <v>26130</v>
      </c>
      <c r="G190" s="15" t="s">
        <v>855</v>
      </c>
      <c r="H190" s="11" t="s">
        <v>67</v>
      </c>
      <c r="I190" s="11" t="s">
        <v>68</v>
      </c>
      <c r="J190" s="11">
        <v>3</v>
      </c>
      <c r="K190" s="11" t="s">
        <v>77</v>
      </c>
      <c r="L190" s="11" t="s">
        <v>901</v>
      </c>
      <c r="M190" s="19">
        <v>9286213173</v>
      </c>
      <c r="N190" s="11"/>
      <c r="O190" s="22" t="s">
        <v>327</v>
      </c>
      <c r="P190" s="23" t="s">
        <v>133</v>
      </c>
      <c r="Q190" s="15" t="s">
        <v>60</v>
      </c>
      <c r="R190" s="15" t="s">
        <v>60</v>
      </c>
      <c r="S190" s="15">
        <v>50</v>
      </c>
      <c r="T190" s="15" t="s">
        <v>902</v>
      </c>
      <c r="U190" s="25"/>
      <c r="V190" s="25"/>
    </row>
    <row r="191" spans="1:22" s="5" customFormat="1" ht="35.1" customHeight="1">
      <c r="A191" s="11">
        <f t="shared" si="2"/>
        <v>188</v>
      </c>
      <c r="B191" s="15" t="s">
        <v>389</v>
      </c>
      <c r="C191" s="15" t="s">
        <v>903</v>
      </c>
      <c r="D191" s="15" t="s">
        <v>904</v>
      </c>
      <c r="E191" s="15"/>
      <c r="F191" s="16">
        <v>35777</v>
      </c>
      <c r="G191" s="15" t="s">
        <v>855</v>
      </c>
      <c r="H191" s="11" t="s">
        <v>67</v>
      </c>
      <c r="I191" s="11" t="s">
        <v>68</v>
      </c>
      <c r="J191" s="11">
        <v>3</v>
      </c>
      <c r="K191" s="11" t="s">
        <v>777</v>
      </c>
      <c r="L191" s="11" t="s">
        <v>905</v>
      </c>
      <c r="M191" s="19">
        <v>9454101606</v>
      </c>
      <c r="N191" s="11"/>
      <c r="O191" s="22" t="s">
        <v>327</v>
      </c>
      <c r="P191" s="23" t="s">
        <v>370</v>
      </c>
      <c r="Q191" s="15" t="s">
        <v>60</v>
      </c>
      <c r="R191" s="15" t="s">
        <v>60</v>
      </c>
      <c r="S191" s="15">
        <v>23</v>
      </c>
      <c r="T191" s="15" t="s">
        <v>906</v>
      </c>
      <c r="U191" s="25"/>
      <c r="V191" s="25"/>
    </row>
    <row r="192" spans="1:22" s="5" customFormat="1" ht="35.1" customHeight="1">
      <c r="A192" s="11">
        <f t="shared" si="2"/>
        <v>189</v>
      </c>
      <c r="B192" s="15" t="s">
        <v>907</v>
      </c>
      <c r="C192" s="15" t="s">
        <v>301</v>
      </c>
      <c r="D192" s="15" t="s">
        <v>908</v>
      </c>
      <c r="E192" s="15"/>
      <c r="F192" s="16">
        <v>36386</v>
      </c>
      <c r="G192" s="15" t="s">
        <v>855</v>
      </c>
      <c r="H192" s="11" t="s">
        <v>67</v>
      </c>
      <c r="I192" s="11" t="s">
        <v>68</v>
      </c>
      <c r="J192" s="11">
        <v>3</v>
      </c>
      <c r="K192" s="11" t="s">
        <v>777</v>
      </c>
      <c r="L192" s="11" t="s">
        <v>909</v>
      </c>
      <c r="M192" s="19">
        <v>9455814029</v>
      </c>
      <c r="N192" s="11"/>
      <c r="O192" s="22" t="s">
        <v>327</v>
      </c>
      <c r="P192" s="23" t="s">
        <v>285</v>
      </c>
      <c r="Q192" s="15" t="s">
        <v>58</v>
      </c>
      <c r="R192" s="15" t="s">
        <v>59</v>
      </c>
      <c r="S192" s="15">
        <v>21</v>
      </c>
      <c r="T192" s="15" t="s">
        <v>910</v>
      </c>
      <c r="U192" s="25"/>
      <c r="V192" s="25"/>
    </row>
    <row r="193" spans="1:22" s="5" customFormat="1" ht="35.1" customHeight="1">
      <c r="A193" s="11">
        <f t="shared" si="2"/>
        <v>190</v>
      </c>
      <c r="B193" s="15" t="s">
        <v>911</v>
      </c>
      <c r="C193" s="15" t="s">
        <v>301</v>
      </c>
      <c r="D193" s="15" t="s">
        <v>912</v>
      </c>
      <c r="E193" s="15"/>
      <c r="F193" s="16">
        <v>29371</v>
      </c>
      <c r="G193" s="15" t="s">
        <v>855</v>
      </c>
      <c r="H193" s="11" t="s">
        <v>67</v>
      </c>
      <c r="I193" s="11" t="s">
        <v>68</v>
      </c>
      <c r="J193" s="11">
        <v>3</v>
      </c>
      <c r="K193" s="11" t="s">
        <v>88</v>
      </c>
      <c r="L193" s="11" t="s">
        <v>913</v>
      </c>
      <c r="M193" s="19">
        <v>9199232897</v>
      </c>
      <c r="N193" s="11"/>
      <c r="O193" s="22" t="s">
        <v>327</v>
      </c>
      <c r="P193" s="23" t="s">
        <v>133</v>
      </c>
      <c r="Q193" s="15" t="s">
        <v>60</v>
      </c>
      <c r="R193" s="15" t="s">
        <v>60</v>
      </c>
      <c r="S193" s="15">
        <v>41</v>
      </c>
      <c r="T193" s="15" t="s">
        <v>914</v>
      </c>
      <c r="U193" s="25"/>
      <c r="V193" s="25"/>
    </row>
    <row r="194" spans="1:22" s="5" customFormat="1" ht="35.1" customHeight="1">
      <c r="A194" s="11">
        <f t="shared" si="2"/>
        <v>191</v>
      </c>
      <c r="B194" s="15" t="s">
        <v>915</v>
      </c>
      <c r="C194" s="15" t="s">
        <v>916</v>
      </c>
      <c r="D194" s="15" t="s">
        <v>917</v>
      </c>
      <c r="E194" s="15"/>
      <c r="F194" s="16">
        <v>33328</v>
      </c>
      <c r="G194" s="15" t="s">
        <v>855</v>
      </c>
      <c r="H194" s="11" t="s">
        <v>67</v>
      </c>
      <c r="I194" s="11" t="s">
        <v>68</v>
      </c>
      <c r="J194" s="11">
        <v>3</v>
      </c>
      <c r="K194" s="11" t="s">
        <v>183</v>
      </c>
      <c r="L194" s="11" t="s">
        <v>918</v>
      </c>
      <c r="M194" s="19">
        <v>9505738236</v>
      </c>
      <c r="N194" s="11"/>
      <c r="O194" s="22" t="s">
        <v>327</v>
      </c>
      <c r="P194" s="23" t="s">
        <v>285</v>
      </c>
      <c r="Q194" s="15" t="s">
        <v>58</v>
      </c>
      <c r="R194" s="15" t="s">
        <v>60</v>
      </c>
      <c r="S194" s="15">
        <v>30</v>
      </c>
      <c r="T194" s="15" t="s">
        <v>919</v>
      </c>
      <c r="U194" s="25"/>
      <c r="V194" s="25"/>
    </row>
    <row r="195" spans="1:22" s="5" customFormat="1" ht="35.1" customHeight="1">
      <c r="A195" s="11">
        <f t="shared" si="2"/>
        <v>192</v>
      </c>
      <c r="B195" s="15" t="s">
        <v>367</v>
      </c>
      <c r="C195" s="15" t="s">
        <v>920</v>
      </c>
      <c r="D195" s="15" t="s">
        <v>921</v>
      </c>
      <c r="E195" s="15"/>
      <c r="F195" s="16">
        <v>27127</v>
      </c>
      <c r="G195" s="15" t="s">
        <v>855</v>
      </c>
      <c r="H195" s="11" t="s">
        <v>67</v>
      </c>
      <c r="I195" s="11" t="s">
        <v>68</v>
      </c>
      <c r="J195" s="11">
        <v>3</v>
      </c>
      <c r="K195" s="11" t="s">
        <v>88</v>
      </c>
      <c r="L195" s="11" t="s">
        <v>922</v>
      </c>
      <c r="M195" s="19">
        <v>9352981349</v>
      </c>
      <c r="N195" s="11"/>
      <c r="O195" s="22" t="s">
        <v>327</v>
      </c>
      <c r="P195" s="23" t="s">
        <v>370</v>
      </c>
      <c r="Q195" s="15" t="s">
        <v>60</v>
      </c>
      <c r="R195" s="15" t="s">
        <v>60</v>
      </c>
      <c r="S195" s="15">
        <v>47</v>
      </c>
      <c r="T195" s="15" t="s">
        <v>923</v>
      </c>
      <c r="U195" s="25"/>
      <c r="V195" s="25"/>
    </row>
    <row r="196" spans="1:22" s="5" customFormat="1" ht="35.1" customHeight="1">
      <c r="A196" s="11">
        <f t="shared" si="2"/>
        <v>193</v>
      </c>
      <c r="B196" s="15" t="s">
        <v>924</v>
      </c>
      <c r="C196" s="15" t="s">
        <v>925</v>
      </c>
      <c r="D196" s="15" t="s">
        <v>926</v>
      </c>
      <c r="E196" s="15"/>
      <c r="F196" s="16">
        <v>23550</v>
      </c>
      <c r="G196" s="15" t="s">
        <v>855</v>
      </c>
      <c r="H196" s="11" t="s">
        <v>67</v>
      </c>
      <c r="I196" s="11" t="s">
        <v>68</v>
      </c>
      <c r="J196" s="11">
        <v>3</v>
      </c>
      <c r="K196" s="11" t="s">
        <v>88</v>
      </c>
      <c r="L196" s="11" t="s">
        <v>927</v>
      </c>
      <c r="M196" s="19">
        <v>9760330591</v>
      </c>
      <c r="N196" s="11"/>
      <c r="O196" s="22" t="s">
        <v>327</v>
      </c>
      <c r="P196" s="23" t="s">
        <v>433</v>
      </c>
      <c r="Q196" s="15" t="s">
        <v>58</v>
      </c>
      <c r="R196" s="15" t="s">
        <v>60</v>
      </c>
      <c r="S196" s="15">
        <v>57</v>
      </c>
      <c r="T196" s="15" t="s">
        <v>928</v>
      </c>
      <c r="U196" s="25"/>
      <c r="V196" s="25"/>
    </row>
    <row r="197" spans="1:22" s="5" customFormat="1" ht="35.1" customHeight="1">
      <c r="A197" s="11">
        <f t="shared" si="2"/>
        <v>194</v>
      </c>
      <c r="B197" s="15" t="s">
        <v>929</v>
      </c>
      <c r="C197" s="15" t="s">
        <v>930</v>
      </c>
      <c r="D197" s="15" t="s">
        <v>931</v>
      </c>
      <c r="E197" s="15"/>
      <c r="F197" s="16">
        <v>32765</v>
      </c>
      <c r="G197" s="15" t="s">
        <v>855</v>
      </c>
      <c r="H197" s="11" t="s">
        <v>67</v>
      </c>
      <c r="I197" s="11" t="s">
        <v>68</v>
      </c>
      <c r="J197" s="11">
        <v>3</v>
      </c>
      <c r="K197" s="11" t="s">
        <v>102</v>
      </c>
      <c r="L197" s="11" t="s">
        <v>932</v>
      </c>
      <c r="M197" s="19">
        <v>9307235261</v>
      </c>
      <c r="N197" s="11"/>
      <c r="O197" s="22" t="s">
        <v>327</v>
      </c>
      <c r="P197" s="23" t="s">
        <v>285</v>
      </c>
      <c r="Q197" s="15" t="s">
        <v>58</v>
      </c>
      <c r="R197" s="15" t="s">
        <v>59</v>
      </c>
      <c r="S197" s="15">
        <v>31</v>
      </c>
      <c r="T197" s="15" t="s">
        <v>933</v>
      </c>
      <c r="U197" s="25"/>
      <c r="V197" s="25"/>
    </row>
    <row r="198" spans="1:22" s="5" customFormat="1" ht="35.1" customHeight="1">
      <c r="A198" s="11">
        <f t="shared" ref="A198:A223" si="3">SUM(A197+1)</f>
        <v>195</v>
      </c>
      <c r="B198" s="15" t="s">
        <v>934</v>
      </c>
      <c r="C198" s="15" t="s">
        <v>297</v>
      </c>
      <c r="D198" s="15" t="s">
        <v>935</v>
      </c>
      <c r="E198" s="15" t="s">
        <v>592</v>
      </c>
      <c r="F198" s="16">
        <v>23891</v>
      </c>
      <c r="G198" s="15" t="s">
        <v>855</v>
      </c>
      <c r="H198" s="11" t="s">
        <v>67</v>
      </c>
      <c r="I198" s="11" t="s">
        <v>68</v>
      </c>
      <c r="J198" s="11">
        <v>3</v>
      </c>
      <c r="K198" s="11" t="s">
        <v>88</v>
      </c>
      <c r="L198" s="11" t="s">
        <v>936</v>
      </c>
      <c r="M198" s="19">
        <v>9454101606</v>
      </c>
      <c r="N198" s="11"/>
      <c r="O198" s="22" t="s">
        <v>327</v>
      </c>
      <c r="P198" s="23" t="s">
        <v>133</v>
      </c>
      <c r="Q198" s="15" t="s">
        <v>60</v>
      </c>
      <c r="R198" s="15" t="s">
        <v>59</v>
      </c>
      <c r="S198" s="15">
        <v>56</v>
      </c>
      <c r="T198" s="15" t="s">
        <v>937</v>
      </c>
      <c r="U198" s="25"/>
      <c r="V198" s="25"/>
    </row>
    <row r="199" spans="1:22" ht="35.1" customHeight="1">
      <c r="A199" s="11">
        <f t="shared" si="3"/>
        <v>196</v>
      </c>
      <c r="B199" s="15" t="s">
        <v>938</v>
      </c>
      <c r="C199" s="15" t="s">
        <v>939</v>
      </c>
      <c r="D199" s="15" t="s">
        <v>940</v>
      </c>
      <c r="E199" s="15"/>
      <c r="F199" s="16">
        <v>28449</v>
      </c>
      <c r="G199" s="15" t="s">
        <v>855</v>
      </c>
      <c r="H199" s="11" t="s">
        <v>67</v>
      </c>
      <c r="I199" s="11" t="s">
        <v>68</v>
      </c>
      <c r="J199" s="11">
        <v>3</v>
      </c>
      <c r="K199" s="11" t="s">
        <v>102</v>
      </c>
      <c r="L199" s="11" t="s">
        <v>941</v>
      </c>
      <c r="M199" s="19">
        <v>9614195679</v>
      </c>
      <c r="N199" s="11"/>
      <c r="O199" s="22" t="s">
        <v>327</v>
      </c>
      <c r="P199" s="23" t="s">
        <v>942</v>
      </c>
      <c r="Q199" s="15" t="s">
        <v>60</v>
      </c>
      <c r="R199" s="15" t="s">
        <v>59</v>
      </c>
      <c r="S199" s="15">
        <v>43</v>
      </c>
      <c r="T199" s="15" t="s">
        <v>943</v>
      </c>
      <c r="U199" s="25"/>
      <c r="V199" s="25"/>
    </row>
    <row r="200" spans="1:22" ht="35.1" customHeight="1">
      <c r="A200" s="11">
        <f t="shared" si="3"/>
        <v>197</v>
      </c>
      <c r="B200" s="15" t="s">
        <v>944</v>
      </c>
      <c r="C200" s="15" t="s">
        <v>945</v>
      </c>
      <c r="D200" s="15" t="s">
        <v>293</v>
      </c>
      <c r="E200" s="15"/>
      <c r="F200" s="16">
        <v>27547</v>
      </c>
      <c r="G200" s="15" t="s">
        <v>855</v>
      </c>
      <c r="H200" s="11" t="s">
        <v>67</v>
      </c>
      <c r="I200" s="11" t="s">
        <v>68</v>
      </c>
      <c r="J200" s="11">
        <v>3</v>
      </c>
      <c r="K200" s="11" t="s">
        <v>88</v>
      </c>
      <c r="L200" s="11" t="s">
        <v>883</v>
      </c>
      <c r="M200" s="19">
        <v>9157500325</v>
      </c>
      <c r="N200" s="11"/>
      <c r="O200" s="22" t="s">
        <v>327</v>
      </c>
      <c r="P200" s="23" t="s">
        <v>463</v>
      </c>
      <c r="Q200" s="15" t="s">
        <v>58</v>
      </c>
      <c r="R200" s="15" t="s">
        <v>60</v>
      </c>
      <c r="S200" s="15">
        <v>46</v>
      </c>
      <c r="T200" s="15" t="s">
        <v>946</v>
      </c>
      <c r="U200" s="25"/>
      <c r="V200" s="25"/>
    </row>
    <row r="201" spans="1:22" ht="35.1" customHeight="1">
      <c r="A201" s="11">
        <f t="shared" si="3"/>
        <v>198</v>
      </c>
      <c r="B201" s="15" t="s">
        <v>947</v>
      </c>
      <c r="C201" s="15" t="s">
        <v>948</v>
      </c>
      <c r="D201" s="15" t="s">
        <v>949</v>
      </c>
      <c r="E201" s="15"/>
      <c r="F201" s="16">
        <v>24238</v>
      </c>
      <c r="G201" s="15" t="s">
        <v>855</v>
      </c>
      <c r="H201" s="11" t="s">
        <v>67</v>
      </c>
      <c r="I201" s="11" t="s">
        <v>68</v>
      </c>
      <c r="J201" s="11">
        <v>3</v>
      </c>
      <c r="K201" s="11" t="s">
        <v>267</v>
      </c>
      <c r="L201" s="11" t="s">
        <v>950</v>
      </c>
      <c r="M201" s="19">
        <v>9077313293</v>
      </c>
      <c r="N201" s="11"/>
      <c r="O201" s="22" t="s">
        <v>327</v>
      </c>
      <c r="P201" s="23" t="s">
        <v>433</v>
      </c>
      <c r="Q201" s="15" t="s">
        <v>58</v>
      </c>
      <c r="R201" s="15" t="s">
        <v>60</v>
      </c>
      <c r="S201" s="15">
        <v>55</v>
      </c>
      <c r="T201" s="15" t="s">
        <v>951</v>
      </c>
      <c r="U201" s="25"/>
      <c r="V201" s="25"/>
    </row>
    <row r="202" spans="1:22" ht="35.1" customHeight="1">
      <c r="A202" s="11">
        <f t="shared" si="3"/>
        <v>199</v>
      </c>
      <c r="B202" s="15" t="s">
        <v>952</v>
      </c>
      <c r="C202" s="15" t="s">
        <v>953</v>
      </c>
      <c r="D202" s="15" t="s">
        <v>301</v>
      </c>
      <c r="E202" s="15"/>
      <c r="F202" s="16">
        <v>24386</v>
      </c>
      <c r="G202" s="15" t="s">
        <v>855</v>
      </c>
      <c r="H202" s="11" t="s">
        <v>67</v>
      </c>
      <c r="I202" s="11" t="s">
        <v>68</v>
      </c>
      <c r="J202" s="11">
        <v>3</v>
      </c>
      <c r="K202" s="11" t="s">
        <v>88</v>
      </c>
      <c r="L202" s="11" t="s">
        <v>954</v>
      </c>
      <c r="M202" s="19">
        <v>9196882247</v>
      </c>
      <c r="N202" s="11"/>
      <c r="O202" s="22" t="s">
        <v>327</v>
      </c>
      <c r="P202" s="23" t="s">
        <v>720</v>
      </c>
      <c r="Q202" s="15" t="s">
        <v>58</v>
      </c>
      <c r="R202" s="15" t="s">
        <v>61</v>
      </c>
      <c r="S202" s="15">
        <v>54</v>
      </c>
      <c r="T202" s="15" t="s">
        <v>955</v>
      </c>
      <c r="U202" s="25"/>
      <c r="V202" s="25"/>
    </row>
    <row r="203" spans="1:22" ht="35.1" customHeight="1">
      <c r="A203" s="11">
        <f t="shared" si="3"/>
        <v>200</v>
      </c>
      <c r="B203" s="15" t="s">
        <v>956</v>
      </c>
      <c r="C203" s="15" t="s">
        <v>305</v>
      </c>
      <c r="D203" s="15" t="s">
        <v>301</v>
      </c>
      <c r="E203" s="15"/>
      <c r="F203" s="16">
        <v>24658</v>
      </c>
      <c r="G203" s="15" t="s">
        <v>855</v>
      </c>
      <c r="H203" s="11" t="s">
        <v>67</v>
      </c>
      <c r="I203" s="11" t="s">
        <v>68</v>
      </c>
      <c r="J203" s="11">
        <v>3</v>
      </c>
      <c r="K203" s="11" t="s">
        <v>88</v>
      </c>
      <c r="L203" s="11" t="s">
        <v>957</v>
      </c>
      <c r="M203" s="19">
        <v>9106807151</v>
      </c>
      <c r="N203" s="11"/>
      <c r="O203" s="22" t="s">
        <v>327</v>
      </c>
      <c r="P203" s="23" t="s">
        <v>312</v>
      </c>
      <c r="Q203" s="15" t="s">
        <v>60</v>
      </c>
      <c r="R203" s="15" t="s">
        <v>60</v>
      </c>
      <c r="S203" s="15">
        <v>54</v>
      </c>
      <c r="T203" s="15" t="s">
        <v>958</v>
      </c>
      <c r="U203" s="25"/>
      <c r="V203" s="25"/>
    </row>
    <row r="204" spans="1:22" ht="35.1" customHeight="1">
      <c r="A204" s="11">
        <f t="shared" si="3"/>
        <v>201</v>
      </c>
      <c r="B204" s="15" t="s">
        <v>959</v>
      </c>
      <c r="C204" s="37" t="s">
        <v>960</v>
      </c>
      <c r="D204" s="15" t="s">
        <v>251</v>
      </c>
      <c r="E204" s="15"/>
      <c r="F204" s="16">
        <v>25424</v>
      </c>
      <c r="G204" s="15" t="s">
        <v>961</v>
      </c>
      <c r="H204" s="11" t="s">
        <v>67</v>
      </c>
      <c r="I204" s="11" t="s">
        <v>68</v>
      </c>
      <c r="J204" s="11">
        <v>3</v>
      </c>
      <c r="K204" s="11" t="s">
        <v>183</v>
      </c>
      <c r="L204" s="11" t="s">
        <v>962</v>
      </c>
      <c r="M204" s="19">
        <v>9272014028</v>
      </c>
      <c r="N204" s="11"/>
      <c r="O204" s="22" t="s">
        <v>327</v>
      </c>
      <c r="P204" s="23" t="s">
        <v>370</v>
      </c>
      <c r="Q204" s="15" t="s">
        <v>60</v>
      </c>
      <c r="R204" s="15" t="s">
        <v>60</v>
      </c>
      <c r="S204" s="15">
        <v>51</v>
      </c>
      <c r="T204" s="15" t="s">
        <v>963</v>
      </c>
      <c r="U204" s="25"/>
      <c r="V204" s="25"/>
    </row>
    <row r="205" spans="1:22" ht="35.1" customHeight="1">
      <c r="A205" s="11">
        <f t="shared" si="3"/>
        <v>202</v>
      </c>
      <c r="B205" s="15" t="s">
        <v>964</v>
      </c>
      <c r="C205" s="15" t="s">
        <v>965</v>
      </c>
      <c r="D205" s="15" t="s">
        <v>966</v>
      </c>
      <c r="E205" s="15"/>
      <c r="F205" s="16">
        <v>32250</v>
      </c>
      <c r="G205" s="15" t="s">
        <v>961</v>
      </c>
      <c r="H205" s="11" t="s">
        <v>67</v>
      </c>
      <c r="I205" s="11" t="s">
        <v>68</v>
      </c>
      <c r="J205" s="11">
        <v>3</v>
      </c>
      <c r="K205" s="11" t="s">
        <v>777</v>
      </c>
      <c r="L205" s="11" t="s">
        <v>967</v>
      </c>
      <c r="M205" s="19">
        <v>9759588961</v>
      </c>
      <c r="N205" s="11"/>
      <c r="O205" s="22" t="s">
        <v>327</v>
      </c>
      <c r="P205" s="23" t="s">
        <v>227</v>
      </c>
      <c r="Q205" s="15" t="s">
        <v>58</v>
      </c>
      <c r="R205" s="15" t="s">
        <v>60</v>
      </c>
      <c r="S205" s="15">
        <v>32</v>
      </c>
      <c r="T205" s="15" t="s">
        <v>968</v>
      </c>
      <c r="U205" s="25"/>
      <c r="V205" s="25"/>
    </row>
    <row r="206" spans="1:22" ht="35.1" customHeight="1">
      <c r="A206" s="11">
        <f t="shared" si="3"/>
        <v>203</v>
      </c>
      <c r="B206" s="15" t="s">
        <v>969</v>
      </c>
      <c r="C206" s="15" t="s">
        <v>970</v>
      </c>
      <c r="D206" s="15" t="s">
        <v>971</v>
      </c>
      <c r="E206" s="15"/>
      <c r="F206" s="16">
        <v>34557</v>
      </c>
      <c r="G206" s="15" t="s">
        <v>961</v>
      </c>
      <c r="H206" s="11" t="s">
        <v>67</v>
      </c>
      <c r="I206" s="11" t="s">
        <v>68</v>
      </c>
      <c r="J206" s="11">
        <v>3</v>
      </c>
      <c r="K206" s="11" t="s">
        <v>102</v>
      </c>
      <c r="L206" s="11" t="s">
        <v>972</v>
      </c>
      <c r="M206" s="19">
        <v>9123079969</v>
      </c>
      <c r="N206" s="11"/>
      <c r="O206" s="22" t="s">
        <v>327</v>
      </c>
      <c r="P206" s="23" t="s">
        <v>285</v>
      </c>
      <c r="Q206" s="15" t="s">
        <v>58</v>
      </c>
      <c r="R206" s="15" t="s">
        <v>59</v>
      </c>
      <c r="S206" s="15">
        <v>25</v>
      </c>
      <c r="T206" s="15" t="s">
        <v>973</v>
      </c>
      <c r="U206" s="25"/>
      <c r="V206" s="25"/>
    </row>
    <row r="207" spans="1:22" ht="35.1" customHeight="1">
      <c r="A207" s="11">
        <f t="shared" si="3"/>
        <v>204</v>
      </c>
      <c r="B207" s="37" t="s">
        <v>974</v>
      </c>
      <c r="C207" s="15" t="s">
        <v>975</v>
      </c>
      <c r="D207" s="15" t="s">
        <v>976</v>
      </c>
      <c r="E207" s="15"/>
      <c r="F207" s="16">
        <v>31470</v>
      </c>
      <c r="G207" s="15" t="s">
        <v>961</v>
      </c>
      <c r="H207" s="11" t="s">
        <v>67</v>
      </c>
      <c r="I207" s="11" t="s">
        <v>68</v>
      </c>
      <c r="J207" s="11">
        <v>3</v>
      </c>
      <c r="K207" s="11" t="s">
        <v>88</v>
      </c>
      <c r="L207" s="11" t="s">
        <v>977</v>
      </c>
      <c r="M207" s="19">
        <v>9287329456</v>
      </c>
      <c r="N207" s="11"/>
      <c r="O207" s="22" t="s">
        <v>327</v>
      </c>
      <c r="P207" s="23" t="s">
        <v>602</v>
      </c>
      <c r="Q207" s="15" t="s">
        <v>58</v>
      </c>
      <c r="R207" s="15" t="s">
        <v>60</v>
      </c>
      <c r="S207" s="15">
        <v>36</v>
      </c>
      <c r="T207" s="15" t="s">
        <v>978</v>
      </c>
      <c r="U207" s="25"/>
      <c r="V207" s="25"/>
    </row>
    <row r="208" spans="1:22" ht="35.1" customHeight="1">
      <c r="A208" s="11">
        <f t="shared" si="3"/>
        <v>205</v>
      </c>
      <c r="B208" s="15" t="s">
        <v>979</v>
      </c>
      <c r="C208" s="15" t="s">
        <v>949</v>
      </c>
      <c r="D208" s="15" t="s">
        <v>980</v>
      </c>
      <c r="E208" s="15"/>
      <c r="F208" s="16">
        <v>29885</v>
      </c>
      <c r="G208" s="15" t="s">
        <v>961</v>
      </c>
      <c r="H208" s="11" t="s">
        <v>67</v>
      </c>
      <c r="I208" s="11" t="s">
        <v>68</v>
      </c>
      <c r="J208" s="11">
        <v>3</v>
      </c>
      <c r="K208" s="11" t="s">
        <v>88</v>
      </c>
      <c r="L208" s="11" t="s">
        <v>981</v>
      </c>
      <c r="M208" s="19">
        <v>9496426424</v>
      </c>
      <c r="N208" s="11"/>
      <c r="O208" s="22" t="s">
        <v>327</v>
      </c>
      <c r="P208" s="23" t="s">
        <v>370</v>
      </c>
      <c r="Q208" s="15" t="s">
        <v>60</v>
      </c>
      <c r="R208" s="15" t="s">
        <v>60</v>
      </c>
      <c r="S208" s="15">
        <v>39</v>
      </c>
      <c r="T208" s="15" t="s">
        <v>982</v>
      </c>
      <c r="U208" s="25"/>
      <c r="V208" s="25"/>
    </row>
    <row r="209" spans="1:22" ht="35.1" customHeight="1">
      <c r="A209" s="11">
        <f t="shared" si="3"/>
        <v>206</v>
      </c>
      <c r="B209" s="15" t="s">
        <v>983</v>
      </c>
      <c r="C209" s="15" t="s">
        <v>949</v>
      </c>
      <c r="D209" s="15" t="s">
        <v>980</v>
      </c>
      <c r="E209" s="15"/>
      <c r="F209" s="16">
        <v>34020</v>
      </c>
      <c r="G209" s="15" t="s">
        <v>961</v>
      </c>
      <c r="H209" s="11" t="s">
        <v>67</v>
      </c>
      <c r="I209" s="11" t="s">
        <v>68</v>
      </c>
      <c r="J209" s="11">
        <v>3</v>
      </c>
      <c r="K209" s="11" t="s">
        <v>77</v>
      </c>
      <c r="L209" s="11" t="s">
        <v>984</v>
      </c>
      <c r="M209" s="19">
        <v>9067166011</v>
      </c>
      <c r="N209" s="11"/>
      <c r="O209" s="22" t="s">
        <v>327</v>
      </c>
      <c r="P209" s="23" t="s">
        <v>370</v>
      </c>
      <c r="Q209" s="15" t="s">
        <v>60</v>
      </c>
      <c r="R209" s="15" t="s">
        <v>59</v>
      </c>
      <c r="S209" s="15">
        <v>28</v>
      </c>
      <c r="T209" s="15" t="s">
        <v>985</v>
      </c>
      <c r="U209" s="25"/>
      <c r="V209" s="25"/>
    </row>
    <row r="210" spans="1:22" ht="35.1" customHeight="1">
      <c r="A210" s="11">
        <f t="shared" si="3"/>
        <v>207</v>
      </c>
      <c r="B210" s="15" t="s">
        <v>986</v>
      </c>
      <c r="C210" s="15" t="s">
        <v>987</v>
      </c>
      <c r="D210" s="15" t="s">
        <v>988</v>
      </c>
      <c r="E210" s="15"/>
      <c r="F210" s="16">
        <v>36159</v>
      </c>
      <c r="G210" s="15" t="s">
        <v>961</v>
      </c>
      <c r="H210" s="11" t="s">
        <v>67</v>
      </c>
      <c r="I210" s="11" t="s">
        <v>68</v>
      </c>
      <c r="J210" s="11">
        <v>3</v>
      </c>
      <c r="K210" s="11" t="s">
        <v>267</v>
      </c>
      <c r="L210" s="11" t="s">
        <v>989</v>
      </c>
      <c r="M210" s="19">
        <v>9151081394</v>
      </c>
      <c r="N210" s="11"/>
      <c r="O210" s="22" t="s">
        <v>327</v>
      </c>
      <c r="P210" s="40" t="s">
        <v>227</v>
      </c>
      <c r="Q210" s="15" t="s">
        <v>60</v>
      </c>
      <c r="R210" s="15" t="s">
        <v>59</v>
      </c>
      <c r="S210" s="15">
        <v>22</v>
      </c>
      <c r="T210" s="15" t="s">
        <v>990</v>
      </c>
      <c r="U210" s="25"/>
      <c r="V210" s="25"/>
    </row>
    <row r="211" spans="1:22" ht="35.1" customHeight="1">
      <c r="A211" s="11">
        <f t="shared" si="3"/>
        <v>208</v>
      </c>
      <c r="B211" s="15" t="s">
        <v>318</v>
      </c>
      <c r="C211" s="15" t="s">
        <v>991</v>
      </c>
      <c r="D211" s="15" t="s">
        <v>208</v>
      </c>
      <c r="E211" s="15"/>
      <c r="F211" s="16">
        <v>30026</v>
      </c>
      <c r="G211" s="15" t="s">
        <v>961</v>
      </c>
      <c r="H211" s="11" t="s">
        <v>67</v>
      </c>
      <c r="I211" s="11" t="s">
        <v>68</v>
      </c>
      <c r="J211" s="11">
        <v>3</v>
      </c>
      <c r="K211" s="11" t="s">
        <v>88</v>
      </c>
      <c r="L211" s="11" t="s">
        <v>992</v>
      </c>
      <c r="M211" s="19">
        <v>9510066176</v>
      </c>
      <c r="N211" s="11"/>
      <c r="O211" s="22" t="s">
        <v>327</v>
      </c>
      <c r="P211" s="23" t="s">
        <v>285</v>
      </c>
      <c r="Q211" s="15" t="s">
        <v>58</v>
      </c>
      <c r="R211" s="15" t="s">
        <v>59</v>
      </c>
      <c r="S211" s="15">
        <v>39</v>
      </c>
      <c r="T211" s="15" t="s">
        <v>993</v>
      </c>
      <c r="U211" s="25"/>
      <c r="V211" s="25"/>
    </row>
    <row r="212" spans="1:22" ht="35.1" customHeight="1">
      <c r="A212" s="11">
        <f t="shared" si="3"/>
        <v>209</v>
      </c>
      <c r="B212" s="37" t="s">
        <v>994</v>
      </c>
      <c r="C212" s="15" t="s">
        <v>995</v>
      </c>
      <c r="D212" s="15" t="s">
        <v>667</v>
      </c>
      <c r="E212" s="15"/>
      <c r="F212" s="16">
        <v>27488</v>
      </c>
      <c r="G212" s="15" t="s">
        <v>961</v>
      </c>
      <c r="H212" s="11" t="s">
        <v>67</v>
      </c>
      <c r="I212" s="11" t="s">
        <v>68</v>
      </c>
      <c r="J212" s="11">
        <v>3</v>
      </c>
      <c r="K212" s="11" t="s">
        <v>777</v>
      </c>
      <c r="L212" s="11" t="s">
        <v>996</v>
      </c>
      <c r="M212" s="19">
        <v>9364522107</v>
      </c>
      <c r="N212" s="11"/>
      <c r="O212" s="22" t="s">
        <v>327</v>
      </c>
      <c r="P212" s="23" t="s">
        <v>602</v>
      </c>
      <c r="Q212" s="15" t="s">
        <v>60</v>
      </c>
      <c r="R212" s="15" t="s">
        <v>60</v>
      </c>
      <c r="S212" s="15">
        <v>46</v>
      </c>
      <c r="T212" s="15" t="s">
        <v>997</v>
      </c>
      <c r="U212" s="25"/>
      <c r="V212" s="25"/>
    </row>
    <row r="213" spans="1:22" ht="35.1" customHeight="1">
      <c r="A213" s="11">
        <f t="shared" si="3"/>
        <v>210</v>
      </c>
      <c r="B213" s="15" t="s">
        <v>998</v>
      </c>
      <c r="C213" s="15" t="s">
        <v>999</v>
      </c>
      <c r="D213" s="15" t="s">
        <v>1000</v>
      </c>
      <c r="E213" s="15"/>
      <c r="F213" s="16">
        <v>33545</v>
      </c>
      <c r="G213" s="15" t="s">
        <v>961</v>
      </c>
      <c r="H213" s="11" t="s">
        <v>67</v>
      </c>
      <c r="I213" s="11" t="s">
        <v>68</v>
      </c>
      <c r="J213" s="11">
        <v>3</v>
      </c>
      <c r="K213" s="11" t="s">
        <v>183</v>
      </c>
      <c r="L213" s="11" t="s">
        <v>1001</v>
      </c>
      <c r="M213" s="19">
        <v>9067166011</v>
      </c>
      <c r="N213" s="11"/>
      <c r="O213" s="22" t="s">
        <v>327</v>
      </c>
      <c r="P213" s="23" t="s">
        <v>165</v>
      </c>
      <c r="Q213" s="15" t="s">
        <v>58</v>
      </c>
      <c r="R213" s="15" t="s">
        <v>59</v>
      </c>
      <c r="S213" s="15">
        <v>30</v>
      </c>
      <c r="T213" s="15" t="s">
        <v>1002</v>
      </c>
      <c r="U213" s="25"/>
      <c r="V213" s="25"/>
    </row>
    <row r="214" spans="1:22" ht="35.1" customHeight="1">
      <c r="A214" s="11">
        <f t="shared" si="3"/>
        <v>211</v>
      </c>
      <c r="B214" s="15" t="s">
        <v>1003</v>
      </c>
      <c r="C214" s="15" t="s">
        <v>208</v>
      </c>
      <c r="D214" s="15" t="s">
        <v>1004</v>
      </c>
      <c r="E214" s="15"/>
      <c r="F214" s="16">
        <v>36362</v>
      </c>
      <c r="G214" s="15" t="s">
        <v>961</v>
      </c>
      <c r="H214" s="11" t="s">
        <v>67</v>
      </c>
      <c r="I214" s="11" t="s">
        <v>68</v>
      </c>
      <c r="J214" s="11">
        <v>3</v>
      </c>
      <c r="K214" s="11" t="s">
        <v>102</v>
      </c>
      <c r="L214" s="11" t="s">
        <v>1005</v>
      </c>
      <c r="M214" s="19">
        <v>9352160421</v>
      </c>
      <c r="N214" s="11"/>
      <c r="O214" s="22" t="s">
        <v>327</v>
      </c>
      <c r="P214" s="23" t="s">
        <v>285</v>
      </c>
      <c r="Q214" s="15" t="s">
        <v>58</v>
      </c>
      <c r="R214" s="15" t="s">
        <v>60</v>
      </c>
      <c r="S214" s="15">
        <v>21</v>
      </c>
      <c r="T214" s="15" t="s">
        <v>1006</v>
      </c>
      <c r="U214" s="25"/>
      <c r="V214" s="25"/>
    </row>
    <row r="215" spans="1:22" ht="35.1" customHeight="1">
      <c r="A215" s="11">
        <f t="shared" si="3"/>
        <v>212</v>
      </c>
      <c r="B215" s="37" t="s">
        <v>1007</v>
      </c>
      <c r="C215" s="15" t="s">
        <v>917</v>
      </c>
      <c r="D215" s="15" t="s">
        <v>1008</v>
      </c>
      <c r="E215" s="15"/>
      <c r="F215" s="16">
        <v>37109</v>
      </c>
      <c r="G215" s="15" t="s">
        <v>961</v>
      </c>
      <c r="H215" s="11" t="s">
        <v>67</v>
      </c>
      <c r="I215" s="11" t="s">
        <v>68</v>
      </c>
      <c r="J215" s="11">
        <v>3</v>
      </c>
      <c r="K215" s="11" t="s">
        <v>102</v>
      </c>
      <c r="L215" s="11" t="s">
        <v>1009</v>
      </c>
      <c r="M215" s="19">
        <v>9272014028</v>
      </c>
      <c r="N215" s="11"/>
      <c r="O215" s="22" t="s">
        <v>327</v>
      </c>
      <c r="P215" s="23" t="s">
        <v>334</v>
      </c>
      <c r="Q215" s="15" t="s">
        <v>58</v>
      </c>
      <c r="R215" s="15" t="s">
        <v>59</v>
      </c>
      <c r="S215" s="15">
        <v>20</v>
      </c>
      <c r="T215" s="15" t="s">
        <v>1010</v>
      </c>
      <c r="U215" s="25"/>
      <c r="V215" s="25"/>
    </row>
    <row r="216" spans="1:22" ht="35.1" customHeight="1">
      <c r="A216" s="11">
        <f t="shared" si="3"/>
        <v>213</v>
      </c>
      <c r="B216" s="15" t="s">
        <v>304</v>
      </c>
      <c r="C216" s="15" t="s">
        <v>64</v>
      </c>
      <c r="D216" s="15" t="s">
        <v>900</v>
      </c>
      <c r="E216" s="15"/>
      <c r="F216" s="16">
        <v>25336</v>
      </c>
      <c r="G216" s="15" t="s">
        <v>961</v>
      </c>
      <c r="H216" s="11" t="s">
        <v>67</v>
      </c>
      <c r="I216" s="11" t="s">
        <v>68</v>
      </c>
      <c r="J216" s="11">
        <v>3</v>
      </c>
      <c r="K216" s="29" t="s">
        <v>77</v>
      </c>
      <c r="L216" s="29" t="s">
        <v>1011</v>
      </c>
      <c r="M216" s="19">
        <v>9208508212</v>
      </c>
      <c r="N216" s="11"/>
      <c r="O216" s="22" t="s">
        <v>327</v>
      </c>
      <c r="P216" s="23" t="s">
        <v>504</v>
      </c>
      <c r="Q216" s="15" t="s">
        <v>60</v>
      </c>
      <c r="R216" s="15" t="s">
        <v>60</v>
      </c>
      <c r="S216" s="15">
        <v>52</v>
      </c>
      <c r="T216" s="37" t="s">
        <v>1012</v>
      </c>
      <c r="U216" s="25"/>
      <c r="V216" s="25"/>
    </row>
    <row r="217" spans="1:22" ht="35.1" customHeight="1">
      <c r="A217" s="11">
        <f t="shared" si="3"/>
        <v>214</v>
      </c>
      <c r="B217" s="15" t="s">
        <v>1013</v>
      </c>
      <c r="C217" s="15" t="s">
        <v>1014</v>
      </c>
      <c r="D217" s="15" t="s">
        <v>1015</v>
      </c>
      <c r="E217" s="15"/>
      <c r="F217" s="16">
        <v>33139</v>
      </c>
      <c r="G217" s="15" t="s">
        <v>961</v>
      </c>
      <c r="H217" s="11" t="s">
        <v>67</v>
      </c>
      <c r="I217" s="11" t="s">
        <v>68</v>
      </c>
      <c r="J217" s="11">
        <v>3</v>
      </c>
      <c r="K217" s="11" t="s">
        <v>88</v>
      </c>
      <c r="L217" s="11" t="s">
        <v>1016</v>
      </c>
      <c r="M217" s="19">
        <v>9104165259</v>
      </c>
      <c r="N217" s="11"/>
      <c r="O217" s="22" t="s">
        <v>327</v>
      </c>
      <c r="P217" s="23" t="s">
        <v>170</v>
      </c>
      <c r="Q217" s="15" t="s">
        <v>58</v>
      </c>
      <c r="R217" s="15" t="s">
        <v>59</v>
      </c>
      <c r="S217" s="15">
        <v>30</v>
      </c>
      <c r="T217" s="15" t="s">
        <v>1017</v>
      </c>
      <c r="U217" s="25"/>
      <c r="V217" s="25"/>
    </row>
    <row r="218" spans="1:22" ht="35.1" customHeight="1">
      <c r="A218" s="11">
        <f t="shared" si="3"/>
        <v>215</v>
      </c>
      <c r="B218" s="15" t="s">
        <v>1018</v>
      </c>
      <c r="C218" s="15" t="s">
        <v>1019</v>
      </c>
      <c r="D218" s="15" t="s">
        <v>1020</v>
      </c>
      <c r="E218" s="15"/>
      <c r="F218" s="16">
        <v>26919</v>
      </c>
      <c r="G218" s="15" t="s">
        <v>961</v>
      </c>
      <c r="H218" s="11" t="s">
        <v>67</v>
      </c>
      <c r="I218" s="11" t="s">
        <v>68</v>
      </c>
      <c r="J218" s="11">
        <v>3</v>
      </c>
      <c r="K218" s="11" t="s">
        <v>183</v>
      </c>
      <c r="L218" s="11" t="s">
        <v>1021</v>
      </c>
      <c r="M218" s="19">
        <v>9498336914</v>
      </c>
      <c r="N218" s="11"/>
      <c r="O218" s="22" t="s">
        <v>327</v>
      </c>
      <c r="P218" s="23" t="s">
        <v>269</v>
      </c>
      <c r="Q218" s="15" t="s">
        <v>60</v>
      </c>
      <c r="R218" s="15" t="s">
        <v>60</v>
      </c>
      <c r="S218" s="15">
        <v>48</v>
      </c>
      <c r="T218" s="15" t="s">
        <v>1022</v>
      </c>
      <c r="U218" s="25"/>
      <c r="V218" s="25"/>
    </row>
    <row r="219" spans="1:22" ht="35.1" customHeight="1">
      <c r="A219" s="11">
        <f t="shared" si="3"/>
        <v>216</v>
      </c>
      <c r="B219" s="15" t="s">
        <v>1023</v>
      </c>
      <c r="C219" s="37" t="s">
        <v>1024</v>
      </c>
      <c r="D219" s="15" t="s">
        <v>917</v>
      </c>
      <c r="E219" s="15"/>
      <c r="F219" s="16">
        <v>34224</v>
      </c>
      <c r="G219" s="15" t="s">
        <v>961</v>
      </c>
      <c r="H219" s="11" t="s">
        <v>67</v>
      </c>
      <c r="I219" s="11" t="s">
        <v>68</v>
      </c>
      <c r="J219" s="11">
        <v>3</v>
      </c>
      <c r="K219" s="11" t="s">
        <v>102</v>
      </c>
      <c r="L219" s="11" t="s">
        <v>1025</v>
      </c>
      <c r="M219" s="19">
        <v>9272014028</v>
      </c>
      <c r="N219" s="11"/>
      <c r="O219" s="22" t="s">
        <v>327</v>
      </c>
      <c r="P219" s="23" t="s">
        <v>285</v>
      </c>
      <c r="Q219" s="15" t="s">
        <v>58</v>
      </c>
      <c r="R219" s="15" t="s">
        <v>59</v>
      </c>
      <c r="S219" s="15">
        <v>27</v>
      </c>
      <c r="T219" s="15" t="s">
        <v>1026</v>
      </c>
      <c r="U219" s="25"/>
      <c r="V219" s="25"/>
    </row>
    <row r="220" spans="1:22" ht="35.1" customHeight="1">
      <c r="A220" s="11">
        <f t="shared" si="3"/>
        <v>217</v>
      </c>
      <c r="B220" s="15" t="s">
        <v>1027</v>
      </c>
      <c r="C220" s="15" t="s">
        <v>1028</v>
      </c>
      <c r="D220" s="15" t="s">
        <v>1029</v>
      </c>
      <c r="E220" s="15"/>
      <c r="F220" s="16">
        <v>24333</v>
      </c>
      <c r="G220" s="15" t="s">
        <v>961</v>
      </c>
      <c r="H220" s="11" t="s">
        <v>67</v>
      </c>
      <c r="I220" s="11" t="s">
        <v>68</v>
      </c>
      <c r="J220" s="11">
        <v>3</v>
      </c>
      <c r="K220" s="11" t="s">
        <v>183</v>
      </c>
      <c r="L220" s="11" t="s">
        <v>1030</v>
      </c>
      <c r="M220" s="19">
        <v>9483768944</v>
      </c>
      <c r="N220" s="11"/>
      <c r="O220" s="22" t="s">
        <v>327</v>
      </c>
      <c r="P220" s="23" t="s">
        <v>433</v>
      </c>
      <c r="Q220" s="15" t="s">
        <v>58</v>
      </c>
      <c r="R220" s="15" t="s">
        <v>60</v>
      </c>
      <c r="S220" s="15">
        <v>53</v>
      </c>
      <c r="T220" s="15" t="s">
        <v>1031</v>
      </c>
      <c r="U220" s="25"/>
      <c r="V220" s="25"/>
    </row>
    <row r="221" spans="1:22" ht="35.1" customHeight="1">
      <c r="A221" s="11">
        <f t="shared" si="3"/>
        <v>218</v>
      </c>
      <c r="B221" s="15" t="s">
        <v>1032</v>
      </c>
      <c r="C221" s="15" t="s">
        <v>1033</v>
      </c>
      <c r="D221" s="15" t="s">
        <v>1034</v>
      </c>
      <c r="E221" s="15"/>
      <c r="F221" s="16">
        <v>29713</v>
      </c>
      <c r="G221" s="15" t="s">
        <v>961</v>
      </c>
      <c r="H221" s="11" t="s">
        <v>67</v>
      </c>
      <c r="I221" s="11" t="s">
        <v>68</v>
      </c>
      <c r="J221" s="11">
        <v>3</v>
      </c>
      <c r="K221" s="11" t="s">
        <v>1035</v>
      </c>
      <c r="L221" s="11">
        <v>28853522</v>
      </c>
      <c r="M221" s="19">
        <v>9153527825</v>
      </c>
      <c r="N221" s="11"/>
      <c r="O221" s="22" t="s">
        <v>327</v>
      </c>
      <c r="P221" s="23" t="s">
        <v>370</v>
      </c>
      <c r="Q221" s="15" t="s">
        <v>60</v>
      </c>
      <c r="R221" s="15" t="s">
        <v>60</v>
      </c>
      <c r="S221" s="15">
        <v>40</v>
      </c>
      <c r="T221" s="15" t="s">
        <v>1036</v>
      </c>
      <c r="U221" s="25"/>
      <c r="V221" s="25"/>
    </row>
    <row r="222" spans="1:22" ht="35.1" customHeight="1">
      <c r="A222" s="11">
        <f t="shared" si="3"/>
        <v>219</v>
      </c>
      <c r="B222" s="15" t="s">
        <v>1037</v>
      </c>
      <c r="C222" s="15" t="s">
        <v>590</v>
      </c>
      <c r="D222" s="15" t="s">
        <v>1038</v>
      </c>
      <c r="E222" s="15"/>
      <c r="F222" s="16">
        <v>25560</v>
      </c>
      <c r="G222" s="15" t="s">
        <v>961</v>
      </c>
      <c r="H222" s="11" t="s">
        <v>67</v>
      </c>
      <c r="I222" s="11" t="s">
        <v>68</v>
      </c>
      <c r="J222" s="11">
        <v>3</v>
      </c>
      <c r="K222" s="11" t="s">
        <v>88</v>
      </c>
      <c r="L222" s="11" t="s">
        <v>1039</v>
      </c>
      <c r="M222" s="19">
        <v>9104165287</v>
      </c>
      <c r="N222" s="11"/>
      <c r="O222" s="22" t="s">
        <v>327</v>
      </c>
      <c r="P222" s="23" t="s">
        <v>312</v>
      </c>
      <c r="Q222" s="15" t="s">
        <v>60</v>
      </c>
      <c r="R222" s="15" t="s">
        <v>60</v>
      </c>
      <c r="S222" s="15">
        <v>51</v>
      </c>
      <c r="T222" s="15" t="s">
        <v>1040</v>
      </c>
      <c r="U222" s="25"/>
      <c r="V222" s="25"/>
    </row>
    <row r="223" spans="1:22" ht="35.1" customHeight="1">
      <c r="A223" s="11">
        <f t="shared" si="3"/>
        <v>220</v>
      </c>
      <c r="B223" s="15" t="s">
        <v>1041</v>
      </c>
      <c r="C223" s="15" t="s">
        <v>1042</v>
      </c>
      <c r="D223" s="15" t="s">
        <v>1043</v>
      </c>
      <c r="E223" s="15"/>
      <c r="F223" s="16">
        <v>28923</v>
      </c>
      <c r="G223" s="15" t="s">
        <v>961</v>
      </c>
      <c r="H223" s="11" t="s">
        <v>67</v>
      </c>
      <c r="I223" s="11" t="s">
        <v>68</v>
      </c>
      <c r="J223" s="11">
        <v>3</v>
      </c>
      <c r="K223" s="11" t="s">
        <v>267</v>
      </c>
      <c r="L223" s="11" t="s">
        <v>1044</v>
      </c>
      <c r="M223" s="19">
        <v>9983840811</v>
      </c>
      <c r="N223" s="11"/>
      <c r="O223" s="22" t="s">
        <v>327</v>
      </c>
      <c r="P223" s="23" t="s">
        <v>433</v>
      </c>
      <c r="Q223" s="15" t="s">
        <v>58</v>
      </c>
      <c r="R223" s="15" t="s">
        <v>60</v>
      </c>
      <c r="S223" s="15">
        <v>42</v>
      </c>
      <c r="T223" s="15" t="s">
        <v>1045</v>
      </c>
      <c r="U223" s="25"/>
      <c r="V223" s="25"/>
    </row>
  </sheetData>
  <mergeCells count="16">
    <mergeCell ref="V1:V2"/>
    <mergeCell ref="Q1:Q2"/>
    <mergeCell ref="R1:R2"/>
    <mergeCell ref="S1:S2"/>
    <mergeCell ref="T1:T2"/>
    <mergeCell ref="U1:U2"/>
    <mergeCell ref="L1:L2"/>
    <mergeCell ref="M1:M2"/>
    <mergeCell ref="N1:N2"/>
    <mergeCell ref="O1:O2"/>
    <mergeCell ref="P1:P2"/>
    <mergeCell ref="B1:E1"/>
    <mergeCell ref="G1:J1"/>
    <mergeCell ref="A1:A2"/>
    <mergeCell ref="F1:F2"/>
    <mergeCell ref="K1:K2"/>
  </mergeCells>
  <pageMargins left="0.7" right="0.7"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B2:F154"/>
  <sheetViews>
    <sheetView topLeftCell="A133" workbookViewId="0">
      <selection activeCell="I153" sqref="I153"/>
    </sheetView>
  </sheetViews>
  <sheetFormatPr defaultColWidth="9" defaultRowHeight="14.4"/>
  <cols>
    <col min="6" max="6" width="15.33203125" style="2" customWidth="1"/>
  </cols>
  <sheetData>
    <row r="2" spans="2:6" s="1" customFormat="1">
      <c r="B2" s="1" t="s">
        <v>1046</v>
      </c>
      <c r="F2" s="3"/>
    </row>
    <row r="3" spans="2:6">
      <c r="B3" s="1" t="s">
        <v>1047</v>
      </c>
    </row>
    <row r="4" spans="2:6">
      <c r="C4" t="s">
        <v>1048</v>
      </c>
    </row>
    <row r="5" spans="2:6">
      <c r="C5" t="s">
        <v>1049</v>
      </c>
    </row>
    <row r="6" spans="2:6">
      <c r="C6" t="s">
        <v>1050</v>
      </c>
    </row>
    <row r="7" spans="2:6">
      <c r="C7" t="s">
        <v>1051</v>
      </c>
    </row>
    <row r="8" spans="2:6">
      <c r="C8" t="s">
        <v>1052</v>
      </c>
    </row>
    <row r="9" spans="2:6">
      <c r="C9" t="s">
        <v>1053</v>
      </c>
    </row>
    <row r="10" spans="2:6">
      <c r="C10" t="s">
        <v>1054</v>
      </c>
    </row>
    <row r="11" spans="2:6">
      <c r="C11" t="s">
        <v>1055</v>
      </c>
    </row>
    <row r="12" spans="2:6">
      <c r="C12" t="s">
        <v>1056</v>
      </c>
    </row>
    <row r="13" spans="2:6">
      <c r="C13" t="s">
        <v>1057</v>
      </c>
    </row>
    <row r="14" spans="2:6">
      <c r="C14" t="s">
        <v>1058</v>
      </c>
    </row>
    <row r="15" spans="2:6">
      <c r="C15" t="s">
        <v>1059</v>
      </c>
    </row>
    <row r="16" spans="2:6">
      <c r="C16" t="s">
        <v>1060</v>
      </c>
    </row>
    <row r="17" spans="2:3">
      <c r="C17" t="s">
        <v>1061</v>
      </c>
    </row>
    <row r="18" spans="2:3">
      <c r="C18" t="s">
        <v>1062</v>
      </c>
    </row>
    <row r="19" spans="2:3">
      <c r="C19" t="s">
        <v>1063</v>
      </c>
    </row>
    <row r="21" spans="2:3">
      <c r="B21" s="1" t="s">
        <v>1064</v>
      </c>
    </row>
    <row r="22" spans="2:3">
      <c r="C22" t="s">
        <v>1065</v>
      </c>
    </row>
    <row r="23" spans="2:3">
      <c r="C23" t="s">
        <v>1066</v>
      </c>
    </row>
    <row r="24" spans="2:3">
      <c r="C24" t="s">
        <v>1067</v>
      </c>
    </row>
    <row r="25" spans="2:3">
      <c r="C25" t="s">
        <v>1068</v>
      </c>
    </row>
    <row r="26" spans="2:3">
      <c r="C26" t="s">
        <v>1069</v>
      </c>
    </row>
    <row r="27" spans="2:3">
      <c r="C27" t="s">
        <v>1070</v>
      </c>
    </row>
    <row r="28" spans="2:3">
      <c r="C28" t="s">
        <v>1071</v>
      </c>
    </row>
    <row r="29" spans="2:3">
      <c r="C29" t="s">
        <v>1072</v>
      </c>
    </row>
    <row r="30" spans="2:3">
      <c r="C30" t="s">
        <v>1073</v>
      </c>
    </row>
    <row r="31" spans="2:3">
      <c r="C31" t="s">
        <v>1074</v>
      </c>
    </row>
    <row r="32" spans="2:3">
      <c r="C32" t="s">
        <v>1075</v>
      </c>
    </row>
    <row r="34" spans="2:3">
      <c r="B34" s="1" t="s">
        <v>1076</v>
      </c>
    </row>
    <row r="35" spans="2:3">
      <c r="C35" t="s">
        <v>1077</v>
      </c>
    </row>
    <row r="36" spans="2:3">
      <c r="C36" t="s">
        <v>1078</v>
      </c>
    </row>
    <row r="37" spans="2:3">
      <c r="C37" t="s">
        <v>1079</v>
      </c>
    </row>
    <row r="38" spans="2:3">
      <c r="C38" t="s">
        <v>1080</v>
      </c>
    </row>
    <row r="39" spans="2:3">
      <c r="C39" t="s">
        <v>1081</v>
      </c>
    </row>
    <row r="40" spans="2:3">
      <c r="C40" t="s">
        <v>1082</v>
      </c>
    </row>
    <row r="41" spans="2:3">
      <c r="C41" t="s">
        <v>1083</v>
      </c>
    </row>
    <row r="42" spans="2:3">
      <c r="C42" t="s">
        <v>1084</v>
      </c>
    </row>
    <row r="43" spans="2:3">
      <c r="C43" t="s">
        <v>1085</v>
      </c>
    </row>
    <row r="44" spans="2:3">
      <c r="C44" t="s">
        <v>1086</v>
      </c>
    </row>
    <row r="45" spans="2:3">
      <c r="C45" t="s">
        <v>1087</v>
      </c>
    </row>
    <row r="46" spans="2:3">
      <c r="C46" t="s">
        <v>1088</v>
      </c>
    </row>
    <row r="47" spans="2:3">
      <c r="C47" t="s">
        <v>1089</v>
      </c>
    </row>
    <row r="48" spans="2:3">
      <c r="C48" t="s">
        <v>1090</v>
      </c>
    </row>
    <row r="49" spans="2:3">
      <c r="C49" t="s">
        <v>1091</v>
      </c>
    </row>
    <row r="50" spans="2:3">
      <c r="C50" t="s">
        <v>1092</v>
      </c>
    </row>
    <row r="51" spans="2:3">
      <c r="C51" t="s">
        <v>1093</v>
      </c>
    </row>
    <row r="53" spans="2:3">
      <c r="B53" s="1" t="s">
        <v>1094</v>
      </c>
    </row>
    <row r="54" spans="2:3">
      <c r="C54" t="s">
        <v>1095</v>
      </c>
    </row>
    <row r="55" spans="2:3">
      <c r="C55" t="s">
        <v>1096</v>
      </c>
    </row>
    <row r="57" spans="2:3">
      <c r="B57" s="1" t="s">
        <v>1097</v>
      </c>
    </row>
    <row r="58" spans="2:3">
      <c r="C58" t="s">
        <v>1098</v>
      </c>
    </row>
    <row r="59" spans="2:3">
      <c r="C59" t="s">
        <v>1099</v>
      </c>
    </row>
    <row r="61" spans="2:3">
      <c r="B61" s="1" t="s">
        <v>1100</v>
      </c>
    </row>
    <row r="62" spans="2:3">
      <c r="C62" t="s">
        <v>1101</v>
      </c>
    </row>
    <row r="63" spans="2:3">
      <c r="C63" t="s">
        <v>1102</v>
      </c>
    </row>
    <row r="64" spans="2:3">
      <c r="C64" t="s">
        <v>1103</v>
      </c>
    </row>
    <row r="65" spans="2:3">
      <c r="C65" t="s">
        <v>1104</v>
      </c>
    </row>
    <row r="66" spans="2:3">
      <c r="C66" t="s">
        <v>1105</v>
      </c>
    </row>
    <row r="67" spans="2:3">
      <c r="C67" t="s">
        <v>1106</v>
      </c>
    </row>
    <row r="68" spans="2:3">
      <c r="C68" t="s">
        <v>1107</v>
      </c>
    </row>
    <row r="69" spans="2:3">
      <c r="C69" t="s">
        <v>1108</v>
      </c>
    </row>
    <row r="70" spans="2:3">
      <c r="C70" t="s">
        <v>1109</v>
      </c>
    </row>
    <row r="71" spans="2:3">
      <c r="C71" t="s">
        <v>1110</v>
      </c>
    </row>
    <row r="72" spans="2:3">
      <c r="C72" t="s">
        <v>1111</v>
      </c>
    </row>
    <row r="73" spans="2:3">
      <c r="C73" t="s">
        <v>1112</v>
      </c>
    </row>
    <row r="74" spans="2:3">
      <c r="C74" t="s">
        <v>1113</v>
      </c>
    </row>
    <row r="76" spans="2:3">
      <c r="B76" s="1" t="s">
        <v>1114</v>
      </c>
    </row>
    <row r="77" spans="2:3">
      <c r="C77" t="s">
        <v>1115</v>
      </c>
    </row>
    <row r="78" spans="2:3">
      <c r="C78" t="s">
        <v>1116</v>
      </c>
    </row>
    <row r="79" spans="2:3">
      <c r="C79" t="s">
        <v>1117</v>
      </c>
    </row>
    <row r="80" spans="2:3">
      <c r="C80" t="s">
        <v>1118</v>
      </c>
    </row>
    <row r="81" spans="2:3">
      <c r="C81" t="s">
        <v>1119</v>
      </c>
    </row>
    <row r="82" spans="2:3">
      <c r="C82" t="s">
        <v>1120</v>
      </c>
    </row>
    <row r="83" spans="2:3">
      <c r="C83" t="s">
        <v>1121</v>
      </c>
    </row>
    <row r="84" spans="2:3">
      <c r="C84" t="s">
        <v>1122</v>
      </c>
    </row>
    <row r="85" spans="2:3">
      <c r="C85" t="s">
        <v>1123</v>
      </c>
    </row>
    <row r="86" spans="2:3">
      <c r="C86" t="s">
        <v>1124</v>
      </c>
    </row>
    <row r="87" spans="2:3">
      <c r="C87" t="s">
        <v>1125</v>
      </c>
    </row>
    <row r="88" spans="2:3">
      <c r="C88" t="s">
        <v>1126</v>
      </c>
    </row>
    <row r="89" spans="2:3">
      <c r="C89" t="s">
        <v>1127</v>
      </c>
    </row>
    <row r="90" spans="2:3">
      <c r="C90" t="s">
        <v>1128</v>
      </c>
    </row>
    <row r="91" spans="2:3">
      <c r="C91" t="s">
        <v>1129</v>
      </c>
    </row>
    <row r="93" spans="2:3">
      <c r="B93" s="1" t="s">
        <v>1130</v>
      </c>
    </row>
    <row r="94" spans="2:3">
      <c r="C94" t="s">
        <v>1131</v>
      </c>
    </row>
    <row r="95" spans="2:3">
      <c r="C95" t="s">
        <v>1132</v>
      </c>
    </row>
    <row r="96" spans="2:3">
      <c r="C96" t="s">
        <v>1133</v>
      </c>
    </row>
    <row r="97" spans="2:3">
      <c r="C97" t="s">
        <v>1134</v>
      </c>
    </row>
    <row r="98" spans="2:3">
      <c r="C98" t="s">
        <v>1135</v>
      </c>
    </row>
    <row r="99" spans="2:3">
      <c r="C99" t="s">
        <v>1136</v>
      </c>
    </row>
    <row r="100" spans="2:3">
      <c r="C100" t="s">
        <v>1137</v>
      </c>
    </row>
    <row r="102" spans="2:3">
      <c r="B102" s="1" t="s">
        <v>1138</v>
      </c>
    </row>
    <row r="103" spans="2:3">
      <c r="C103" t="s">
        <v>1139</v>
      </c>
    </row>
    <row r="105" spans="2:3">
      <c r="B105" s="1" t="s">
        <v>1140</v>
      </c>
    </row>
    <row r="106" spans="2:3">
      <c r="C106" t="s">
        <v>1141</v>
      </c>
    </row>
    <row r="107" spans="2:3">
      <c r="C107" t="s">
        <v>1142</v>
      </c>
    </row>
    <row r="108" spans="2:3">
      <c r="C108" t="s">
        <v>1143</v>
      </c>
    </row>
    <row r="110" spans="2:3">
      <c r="B110" s="1" t="s">
        <v>1144</v>
      </c>
    </row>
    <row r="111" spans="2:3">
      <c r="C111" t="s">
        <v>1145</v>
      </c>
    </row>
    <row r="112" spans="2:3">
      <c r="C112" t="s">
        <v>1146</v>
      </c>
    </row>
    <row r="113" spans="3:3">
      <c r="C113" t="s">
        <v>1147</v>
      </c>
    </row>
    <row r="114" spans="3:3">
      <c r="C114" t="s">
        <v>1148</v>
      </c>
    </row>
    <row r="115" spans="3:3">
      <c r="C115" t="s">
        <v>1149</v>
      </c>
    </row>
    <row r="116" spans="3:3">
      <c r="C116" t="s">
        <v>1150</v>
      </c>
    </row>
    <row r="117" spans="3:3">
      <c r="C117" t="s">
        <v>1151</v>
      </c>
    </row>
    <row r="118" spans="3:3">
      <c r="C118" t="s">
        <v>1152</v>
      </c>
    </row>
    <row r="119" spans="3:3">
      <c r="C119" t="s">
        <v>1153</v>
      </c>
    </row>
    <row r="120" spans="3:3">
      <c r="C120" t="s">
        <v>1154</v>
      </c>
    </row>
    <row r="121" spans="3:3">
      <c r="C121" t="s">
        <v>1155</v>
      </c>
    </row>
    <row r="122" spans="3:3">
      <c r="C122" t="s">
        <v>1156</v>
      </c>
    </row>
    <row r="123" spans="3:3">
      <c r="C123" t="s">
        <v>1157</v>
      </c>
    </row>
    <row r="124" spans="3:3">
      <c r="C124" t="s">
        <v>1158</v>
      </c>
    </row>
    <row r="125" spans="3:3">
      <c r="C125" t="s">
        <v>1159</v>
      </c>
    </row>
    <row r="126" spans="3:3">
      <c r="C126" t="s">
        <v>1160</v>
      </c>
    </row>
    <row r="127" spans="3:3">
      <c r="C127" t="s">
        <v>1161</v>
      </c>
    </row>
    <row r="128" spans="3:3">
      <c r="C128" t="s">
        <v>1162</v>
      </c>
    </row>
    <row r="130" spans="2:3">
      <c r="B130" s="1" t="s">
        <v>1163</v>
      </c>
    </row>
    <row r="131" spans="2:3">
      <c r="C131" t="s">
        <v>1164</v>
      </c>
    </row>
    <row r="133" spans="2:3">
      <c r="B133" s="1" t="s">
        <v>1165</v>
      </c>
    </row>
    <row r="134" spans="2:3">
      <c r="C134" t="s">
        <v>1166</v>
      </c>
    </row>
    <row r="135" spans="2:3">
      <c r="C135" t="s">
        <v>1167</v>
      </c>
    </row>
    <row r="136" spans="2:3">
      <c r="C136" t="s">
        <v>1168</v>
      </c>
    </row>
    <row r="138" spans="2:3">
      <c r="B138" s="1" t="s">
        <v>1169</v>
      </c>
    </row>
    <row r="139" spans="2:3">
      <c r="C139" t="s">
        <v>1170</v>
      </c>
    </row>
    <row r="141" spans="2:3">
      <c r="B141" s="1" t="s">
        <v>1171</v>
      </c>
    </row>
    <row r="142" spans="2:3">
      <c r="C142" t="s">
        <v>1172</v>
      </c>
    </row>
    <row r="143" spans="2:3">
      <c r="C143" t="s">
        <v>1173</v>
      </c>
    </row>
    <row r="144" spans="2:3">
      <c r="C144" t="s">
        <v>1174</v>
      </c>
    </row>
    <row r="145" spans="3:3">
      <c r="C145" t="s">
        <v>1175</v>
      </c>
    </row>
    <row r="146" spans="3:3">
      <c r="C146" t="s">
        <v>1176</v>
      </c>
    </row>
    <row r="147" spans="3:3">
      <c r="C147" t="s">
        <v>1177</v>
      </c>
    </row>
    <row r="148" spans="3:3">
      <c r="C148" t="s">
        <v>1178</v>
      </c>
    </row>
    <row r="149" spans="3:3">
      <c r="C149" t="s">
        <v>1179</v>
      </c>
    </row>
    <row r="150" spans="3:3">
      <c r="C150" t="s">
        <v>1180</v>
      </c>
    </row>
    <row r="151" spans="3:3">
      <c r="C151" t="s">
        <v>1181</v>
      </c>
    </row>
    <row r="152" spans="3:3">
      <c r="C152" t="s">
        <v>1182</v>
      </c>
    </row>
    <row r="153" spans="3:3">
      <c r="C153" t="s">
        <v>1183</v>
      </c>
    </row>
    <row r="154" spans="3:3">
      <c r="C154" t="s">
        <v>1184</v>
      </c>
    </row>
  </sheetData>
  <pageMargins left="0.7" right="0.7"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Form</vt:lpstr>
      <vt:lpstr>DOLE</vt:lpstr>
      <vt:lpstr>FINDINGS- AMBULONG- NATATAS</vt:lpstr>
      <vt:lpstr>FINDINGS- POB.3-7-done</vt:lpstr>
      <vt:lpstr>MIAH</vt:lpstr>
      <vt:lpstr>List of Trainings</vt:lpstr>
      <vt:lpstr>Sheet2</vt:lpstr>
      <vt:lpstr>DOLE!Print_Area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Deng Soriano</cp:lastModifiedBy>
  <cp:lastPrinted>2023-11-21T01:27:24Z</cp:lastPrinted>
  <dcterms:created xsi:type="dcterms:W3CDTF">2020-04-10T05:22:00Z</dcterms:created>
  <dcterms:modified xsi:type="dcterms:W3CDTF">2025-06-21T03:24:39Z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1033-11.2.0.10200</vt:lpwstr>
  </property>
</Properties>
</file>