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WIN11\OneDrive\Documentos\proyecto de android\proyecto_turnos\"/>
    </mc:Choice>
  </mc:AlternateContent>
  <xr:revisionPtr revIDLastSave="0" documentId="13_ncr:1_{B9934D38-D320-4696-B192-D53CFBE2B7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Control Cobertur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AA40" i="1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W40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  <c r="S40" i="1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2" i="2"/>
  <c r="O40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G40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  <c r="AI36" i="1" a="1"/>
  <c r="AI36" i="1" s="1"/>
  <c r="AD36" i="1"/>
  <c r="Z36" i="1"/>
  <c r="V36" i="1"/>
  <c r="R36" i="1"/>
  <c r="N36" i="1"/>
  <c r="J36" i="1"/>
  <c r="F36" i="1"/>
  <c r="AI34" i="1" a="1"/>
  <c r="AI34" i="1" s="1"/>
  <c r="AD34" i="1"/>
  <c r="Z34" i="1"/>
  <c r="V34" i="1"/>
  <c r="R34" i="1"/>
  <c r="N34" i="1"/>
  <c r="J34" i="1"/>
  <c r="F34" i="1"/>
  <c r="AI31" i="1" a="1"/>
  <c r="AI31" i="1" s="1"/>
  <c r="AD31" i="1"/>
  <c r="Z31" i="1"/>
  <c r="V31" i="1"/>
  <c r="R31" i="1"/>
  <c r="N31" i="1"/>
  <c r="J31" i="1"/>
  <c r="F31" i="1"/>
  <c r="AI29" i="1" a="1"/>
  <c r="AI29" i="1" s="1"/>
  <c r="AD29" i="1"/>
  <c r="Z29" i="1"/>
  <c r="V29" i="1"/>
  <c r="R29" i="1"/>
  <c r="N29" i="1"/>
  <c r="J29" i="1"/>
  <c r="F29" i="1"/>
  <c r="AI26" i="1" a="1"/>
  <c r="AI26" i="1" s="1"/>
  <c r="AD26" i="1"/>
  <c r="Z26" i="1"/>
  <c r="V26" i="1"/>
  <c r="R26" i="1"/>
  <c r="N26" i="1"/>
  <c r="J26" i="1"/>
  <c r="F26" i="1"/>
  <c r="AI24" i="1" a="1"/>
  <c r="AI24" i="1" s="1"/>
  <c r="AD24" i="1"/>
  <c r="Z24" i="1"/>
  <c r="V24" i="1"/>
  <c r="R24" i="1"/>
  <c r="N24" i="1"/>
  <c r="J24" i="1"/>
  <c r="F24" i="1"/>
  <c r="AI21" i="1" a="1"/>
  <c r="AI21" i="1" s="1"/>
  <c r="AD21" i="1"/>
  <c r="Z21" i="1"/>
  <c r="V21" i="1"/>
  <c r="R21" i="1"/>
  <c r="N21" i="1"/>
  <c r="J21" i="1"/>
  <c r="F21" i="1"/>
  <c r="AI19" i="1" a="1"/>
  <c r="AI19" i="1" s="1"/>
  <c r="AD19" i="1"/>
  <c r="Z19" i="1"/>
  <c r="V19" i="1"/>
  <c r="R19" i="1"/>
  <c r="N19" i="1"/>
  <c r="J19" i="1"/>
  <c r="F19" i="1"/>
  <c r="AI16" i="1" a="1"/>
  <c r="AI16" i="1" s="1"/>
  <c r="AD16" i="1"/>
  <c r="Z16" i="1"/>
  <c r="V16" i="1"/>
  <c r="R16" i="1"/>
  <c r="N16" i="1"/>
  <c r="J16" i="1"/>
  <c r="F16" i="1"/>
  <c r="AI14" i="1" a="1"/>
  <c r="AI14" i="1" s="1"/>
  <c r="AD14" i="1"/>
  <c r="Z14" i="1"/>
  <c r="V14" i="1"/>
  <c r="R14" i="1"/>
  <c r="N14" i="1"/>
  <c r="J14" i="1"/>
  <c r="F14" i="1"/>
  <c r="AI11" i="1" a="1"/>
  <c r="AI11" i="1" s="1"/>
  <c r="AD11" i="1"/>
  <c r="Z11" i="1"/>
  <c r="V11" i="1"/>
  <c r="S39" i="1" s="1"/>
  <c r="R11" i="1"/>
  <c r="N11" i="1"/>
  <c r="J11" i="1"/>
  <c r="G39" i="1" s="1"/>
  <c r="F11" i="1"/>
  <c r="AI9" i="1" a="1"/>
  <c r="AI9" i="1" s="1"/>
  <c r="AD9" i="1"/>
  <c r="Z9" i="1"/>
  <c r="V9" i="1"/>
  <c r="R9" i="1"/>
  <c r="N9" i="1"/>
  <c r="J9" i="1"/>
  <c r="F9" i="1"/>
  <c r="AA39" i="1" l="1"/>
  <c r="W39" i="1"/>
  <c r="AG36" i="1"/>
  <c r="O39" i="1"/>
  <c r="AF19" i="1"/>
  <c r="AF29" i="1"/>
  <c r="AF24" i="1"/>
  <c r="AF34" i="1"/>
  <c r="AF14" i="1"/>
  <c r="AG26" i="1"/>
  <c r="AH28" i="1" s="1"/>
  <c r="AH26" i="1" s="1"/>
  <c r="AF9" i="1"/>
  <c r="AH38" i="1"/>
  <c r="AH36" i="1" s="1"/>
  <c r="K40" i="1"/>
  <c r="K39" i="1"/>
  <c r="AG31" i="1"/>
  <c r="AH33" i="1" s="1"/>
  <c r="AH31" i="1" s="1"/>
  <c r="AG16" i="1"/>
  <c r="AF17" i="1" s="1"/>
  <c r="C40" i="1"/>
  <c r="C39" i="1"/>
  <c r="AG21" i="1"/>
  <c r="AH23" i="1" s="1"/>
  <c r="AH21" i="1" s="1"/>
  <c r="AG11" i="1"/>
  <c r="AH13" i="1" s="1"/>
  <c r="AF37" i="1"/>
  <c r="AF39" i="1" l="1"/>
  <c r="AF27" i="1"/>
  <c r="AH18" i="1"/>
  <c r="AH16" i="1" s="1"/>
  <c r="AF12" i="1"/>
  <c r="AF32" i="1"/>
  <c r="AG39" i="1"/>
  <c r="AF22" i="1"/>
  <c r="AH39" i="1"/>
  <c r="AH11" i="1"/>
</calcChain>
</file>

<file path=xl/sharedStrings.xml><?xml version="1.0" encoding="utf-8"?>
<sst xmlns="http://schemas.openxmlformats.org/spreadsheetml/2006/main" count="111" uniqueCount="62">
  <si>
    <t>TOTAL HORAS</t>
  </si>
  <si>
    <t>FULL-TIME</t>
  </si>
  <si>
    <t>RENUNCIA</t>
  </si>
  <si>
    <t>INCAPACIDAD</t>
  </si>
  <si>
    <t>APOYO</t>
  </si>
  <si>
    <t xml:space="preserve">PRESTAMO </t>
  </si>
  <si>
    <t>DESCANSO</t>
  </si>
  <si>
    <t>PART-TIME</t>
  </si>
  <si>
    <t>CAPACITACION</t>
  </si>
  <si>
    <t>DIA FAMILIA</t>
  </si>
  <si>
    <t>Supervisora</t>
  </si>
  <si>
    <t>Full-time</t>
  </si>
  <si>
    <t>TIENDA:</t>
  </si>
  <si>
    <t>COD:</t>
  </si>
  <si>
    <t>MES:</t>
  </si>
  <si>
    <t>JUNIO</t>
  </si>
  <si>
    <t>SEMANA:</t>
  </si>
  <si>
    <t>Part-time</t>
  </si>
  <si>
    <t>TOTAL PROGRAMADO</t>
  </si>
  <si>
    <t>TOTAL REALIZADAS</t>
  </si>
  <si>
    <t>TOTAL EXTRAS</t>
  </si>
  <si>
    <t>total horas</t>
  </si>
  <si>
    <t>LUNES</t>
  </si>
  <si>
    <t>MARTES</t>
  </si>
  <si>
    <t>MIERCOLES</t>
  </si>
  <si>
    <t>JUEVES</t>
  </si>
  <si>
    <t>VIERNES</t>
  </si>
  <si>
    <t>SABADO</t>
  </si>
  <si>
    <t>DOMINGO</t>
  </si>
  <si>
    <t>H. entrada</t>
  </si>
  <si>
    <t>Receso</t>
  </si>
  <si>
    <t>H. salida</t>
  </si>
  <si>
    <t>t.Hora</t>
  </si>
  <si>
    <t>NOMBRE</t>
  </si>
  <si>
    <t xml:space="preserve">DESCANSO </t>
  </si>
  <si>
    <t>ENERO</t>
  </si>
  <si>
    <t xml:space="preserve">INCAPACIDAD </t>
  </si>
  <si>
    <t>FEBRERO</t>
  </si>
  <si>
    <t>RESTANTE</t>
  </si>
  <si>
    <t>MARZO</t>
  </si>
  <si>
    <t>PRESTAMO</t>
  </si>
  <si>
    <t>ABRIL</t>
  </si>
  <si>
    <t>ESTADO</t>
  </si>
  <si>
    <t>total horas extras</t>
  </si>
  <si>
    <t>MAYO</t>
  </si>
  <si>
    <t xml:space="preserve">CAPACITACION </t>
  </si>
  <si>
    <t>DIA DE LA FAMILIA</t>
  </si>
  <si>
    <t>JULIO</t>
  </si>
  <si>
    <t>AGOSTO</t>
  </si>
  <si>
    <t>SEPTIEMBRE</t>
  </si>
  <si>
    <t>OCTUBRE</t>
  </si>
  <si>
    <t>NOVIEMBRE</t>
  </si>
  <si>
    <t>DICIEMBRE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</si>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</sst>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mm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6" xfId="0" applyFont="1" applyBorder="1" applyAlignment="1">
      <alignment vertical="top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6" xfId="0" applyBorder="1"/>
    <xf numFmtId="0" fontId="0" fillId="0" borderId="0" xfId="0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0" borderId="8" xfId="0" applyNumberFormat="1" applyFont="1" applyBorder="1"/>
    <xf numFmtId="0" fontId="0" fillId="0" borderId="0" xfId="0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0" fontId="6" fillId="3" borderId="0" xfId="0" applyFont="1" applyFill="1" applyAlignment="1">
      <alignment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 applyProtection="1">
      <alignment horizontal="center" vertical="center"/>
      <protection locked="0"/>
    </xf>
    <xf numFmtId="165" fontId="2" fillId="11" borderId="1" xfId="0" applyNumberFormat="1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3" fillId="11" borderId="10" xfId="0" applyFont="1" applyFill="1" applyBorder="1" applyAlignment="1">
      <alignment horizontal="center" vertical="center"/>
    </xf>
    <xf numFmtId="0" fontId="2" fillId="11" borderId="8" xfId="0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164" fontId="2" fillId="11" borderId="1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top"/>
    </xf>
    <xf numFmtId="164" fontId="2" fillId="11" borderId="21" xfId="0" applyNumberFormat="1" applyFont="1" applyFill="1" applyBorder="1" applyAlignment="1" applyProtection="1">
      <alignment horizontal="center" vertical="center"/>
      <protection locked="0"/>
    </xf>
    <xf numFmtId="0" fontId="2" fillId="11" borderId="21" xfId="0" applyFont="1" applyFill="1" applyBorder="1" applyAlignment="1" applyProtection="1">
      <alignment horizontal="center" vertical="center"/>
      <protection locked="0"/>
    </xf>
    <xf numFmtId="164" fontId="2" fillId="0" borderId="21" xfId="0" applyNumberFormat="1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164" fontId="2" fillId="0" borderId="17" xfId="0" applyNumberFormat="1" applyFont="1" applyBorder="1" applyAlignment="1">
      <alignment horizontal="center" vertical="center"/>
    </xf>
    <xf numFmtId="164" fontId="2" fillId="11" borderId="22" xfId="0" applyNumberFormat="1" applyFont="1" applyFill="1" applyBorder="1" applyAlignment="1" applyProtection="1">
      <alignment horizontal="center" vertical="center"/>
      <protection locked="0"/>
    </xf>
    <xf numFmtId="0" fontId="2" fillId="11" borderId="23" xfId="0" applyFont="1" applyFill="1" applyBorder="1" applyAlignment="1" applyProtection="1">
      <alignment horizontal="center" vertical="center"/>
      <protection locked="0"/>
    </xf>
    <xf numFmtId="164" fontId="2" fillId="11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3" borderId="0" xfId="0" applyFill="1" applyAlignment="1">
      <alignment vertic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164" fontId="0" fillId="0" borderId="8" xfId="0" applyNumberFormat="1" applyBorder="1"/>
    <xf numFmtId="164" fontId="1" fillId="0" borderId="1" xfId="0" applyNumberFormat="1" applyFont="1" applyBorder="1"/>
    <xf numFmtId="164" fontId="2" fillId="0" borderId="12" xfId="0" applyNumberFormat="1" applyFont="1" applyBorder="1"/>
    <xf numFmtId="20" fontId="0" fillId="0" borderId="0" xfId="0" applyNumberFormat="1"/>
    <xf numFmtId="164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vertical="center"/>
    </xf>
    <xf numFmtId="0" fontId="0" fillId="0" borderId="9" xfId="0" applyBorder="1"/>
    <xf numFmtId="164" fontId="0" fillId="0" borderId="12" xfId="0" applyNumberFormat="1" applyBorder="1"/>
    <xf numFmtId="0" fontId="0" fillId="0" borderId="14" xfId="0" applyBorder="1"/>
    <xf numFmtId="164" fontId="0" fillId="0" borderId="15" xfId="0" applyNumberFormat="1" applyBorder="1"/>
    <xf numFmtId="20" fontId="0" fillId="0" borderId="12" xfId="0" applyNumberFormat="1" applyBorder="1"/>
    <xf numFmtId="20" fontId="0" fillId="0" borderId="15" xfId="0" applyNumberFormat="1" applyBorder="1"/>
    <xf numFmtId="1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2" xfId="0" applyBorder="1"/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1" fillId="11" borderId="17" xfId="0" applyFont="1" applyFill="1" applyBorder="1" applyAlignment="1" applyProtection="1">
      <alignment horizontal="center" vertical="center"/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>
      <alignment horizontal="center" vertical="center"/>
    </xf>
    <xf numFmtId="0" fontId="0" fillId="0" borderId="8" xfId="0" applyBorder="1"/>
    <xf numFmtId="164" fontId="1" fillId="0" borderId="21" xfId="0" applyNumberFormat="1" applyFont="1" applyBorder="1" applyAlignment="1">
      <alignment horizontal="center" vertical="center"/>
    </xf>
    <xf numFmtId="164" fontId="1" fillId="11" borderId="21" xfId="0" applyNumberFormat="1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7" fillId="0" borderId="1" xfId="0" applyFont="1" applyBorder="1" applyAlignment="1">
      <alignment horizontal="center" vertical="center"/>
    </xf>
    <xf numFmtId="0" fontId="0" fillId="0" borderId="11" xfId="0" applyBorder="1"/>
    <xf numFmtId="0" fontId="0" fillId="0" borderId="5" xfId="0" applyBorder="1"/>
    <xf numFmtId="164" fontId="1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164" fontId="4" fillId="11" borderId="8" xfId="0" applyNumberFormat="1" applyFont="1" applyFill="1" applyBorder="1" applyAlignment="1">
      <alignment horizontal="center" vertical="center"/>
    </xf>
    <xf numFmtId="0" fontId="0" fillId="0" borderId="16" xfId="0" applyBorder="1"/>
    <xf numFmtId="164" fontId="4" fillId="0" borderId="8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7" xfId="0" applyBorder="1"/>
    <xf numFmtId="0" fontId="0" fillId="0" borderId="13" xfId="0" applyBorder="1"/>
    <xf numFmtId="0" fontId="11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Border="1" applyProtection="1">
      <protection locked="0"/>
    </xf>
    <xf numFmtId="164" fontId="4" fillId="2" borderId="1" xfId="0" applyNumberFormat="1" applyFont="1" applyFill="1" applyBorder="1" applyAlignment="1">
      <alignment horizontal="center" vertical="center"/>
    </xf>
    <xf numFmtId="0" fontId="12" fillId="0" borderId="8" xfId="0" applyFont="1" applyBorder="1" applyAlignment="1" applyProtection="1">
      <alignment horizontal="center" vertical="center" wrapText="1"/>
      <protection locked="0"/>
    </xf>
    <xf numFmtId="0" fontId="7" fillId="11" borderId="1" xfId="0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0" borderId="26" xfId="0" applyBorder="1" applyAlignment="1">
      <alignment horizontal="center" vertical="center"/>
    </xf>
    <xf numFmtId="0" fontId="11" fillId="3" borderId="8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8" fillId="11" borderId="17" xfId="0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7" fillId="11" borderId="1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164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164" fontId="13" fillId="3" borderId="8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3" borderId="16" xfId="0" applyNumberFormat="1" applyFont="1" applyFill="1" applyBorder="1" applyAlignment="1">
      <alignment horizontal="center" vertical="center" wrapText="1"/>
    </xf>
    <xf numFmtId="164" fontId="4" fillId="3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1">
    <dxf>
      <font>
        <b/>
        <i val="0"/>
        <color theme="0"/>
      </font>
      <fill>
        <patternFill>
          <bgColor rgb="FF09AF19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gray125">
          <fgColor theme="2" tint="-0.499984740745262"/>
          <bgColor rgb="FF00B0F0"/>
        </patternFill>
      </fill>
    </dxf>
    <dxf>
      <fill>
        <patternFill patternType="gray125">
          <fgColor theme="2" tint="-0.499984740745262"/>
          <bgColor rgb="FFC00000"/>
        </patternFill>
      </fill>
    </dxf>
    <dxf>
      <fill>
        <patternFill patternType="gray125">
          <fgColor theme="2" tint="-0.499984740745262"/>
          <bgColor rgb="FF00B0F0"/>
        </patternFill>
      </fill>
    </dxf>
    <dxf>
      <fill>
        <patternFill patternType="gray125">
          <fgColor theme="2" tint="-0.499984740745262"/>
          <bgColor rgb="FFC00000"/>
        </patternFill>
      </fill>
    </dxf>
    <dxf>
      <fill>
        <patternFill patternType="gray125">
          <fgColor theme="2" tint="-0.499984740745262"/>
          <bgColor rgb="FF00B0F0"/>
        </patternFill>
      </fill>
    </dxf>
    <dxf>
      <fill>
        <patternFill patternType="gray125">
          <fgColor theme="2" tint="-0.499984740745262"/>
          <bgColor rgb="FFC00000"/>
        </patternFill>
      </fill>
    </dxf>
    <dxf>
      <fill>
        <patternFill patternType="gray125">
          <fgColor theme="2" tint="-0.499984740745262"/>
          <bgColor rgb="FF00B0F0"/>
        </patternFill>
      </fill>
    </dxf>
    <dxf>
      <fill>
        <patternFill patternType="lightGray">
          <fgColor theme="2" tint="-0.499984740745262"/>
          <bgColor rgb="FFC00000"/>
        </patternFill>
      </fill>
    </dxf>
    <dxf>
      <font>
        <b/>
      </font>
      <fill>
        <patternFill>
          <bgColor rgb="FF92D050"/>
        </patternFill>
      </fill>
    </dxf>
    <dxf>
      <fill>
        <gradientFill>
          <stop position="0">
            <color rgb="FF92D050"/>
          </stop>
          <stop position="1">
            <color rgb="FFC00000"/>
          </stop>
        </gradientFill>
      </fill>
    </dxf>
    <dxf>
      <font>
        <b/>
      </font>
      <fill>
        <gradientFill degree="180">
          <stop position="0">
            <color rgb="FF92D050"/>
          </stop>
          <stop position="1">
            <color rgb="FFFFC000"/>
          </stop>
        </gradientFill>
      </fill>
    </dxf>
    <dxf>
      <font>
        <b/>
      </font>
      <fill>
        <patternFill>
          <bgColor rgb="FF92D050"/>
        </patternFill>
      </fill>
    </dxf>
    <dxf>
      <font>
        <b/>
      </font>
      <fill>
        <gradientFill>
          <stop position="0">
            <color rgb="FF92D050"/>
          </stop>
          <stop position="1">
            <color rgb="FFC00000"/>
          </stop>
        </gradientFill>
      </fill>
    </dxf>
    <dxf>
      <fill>
        <gradientFill degree="180">
          <stop position="0">
            <color rgb="FF92D050"/>
          </stop>
          <stop position="1">
            <color rgb="FFFFC000"/>
          </stop>
        </gradientFill>
      </fill>
    </dxf>
    <dxf>
      <font>
        <b/>
      </font>
      <fill>
        <patternFill>
          <bgColor rgb="FF92D050"/>
        </patternFill>
      </fill>
    </dxf>
    <dxf>
      <font>
        <b/>
      </font>
      <fill>
        <gradientFill degree="180">
          <stop position="0">
            <color rgb="FFC00000"/>
          </stop>
          <stop position="1">
            <color rgb="FF92D050"/>
          </stop>
        </gradientFill>
      </fill>
    </dxf>
    <dxf>
      <fill>
        <gradientFill>
          <stop position="0">
            <color rgb="FFFFC000"/>
          </stop>
          <stop position="1">
            <color rgb="FF92D050"/>
          </stop>
        </gradientFill>
      </fill>
    </dxf>
    <dxf>
      <font>
        <b/>
      </font>
      <fill>
        <patternFill>
          <bgColor rgb="FF92D050"/>
        </patternFill>
      </fill>
    </dxf>
    <dxf>
      <font>
        <b/>
      </font>
      <fill>
        <gradientFill>
          <stop position="0">
            <color rgb="FF92D050"/>
          </stop>
          <stop position="1">
            <color rgb="FFC00000"/>
          </stop>
        </gradientFill>
      </fill>
    </dxf>
    <dxf>
      <font>
        <b/>
      </font>
      <fill>
        <gradientFill>
          <stop position="0">
            <color rgb="FFFFC000"/>
          </stop>
          <stop position="1">
            <color rgb="FF92D050"/>
          </stop>
        </gradientFill>
      </fill>
    </dxf>
    <dxf>
      <fill>
        <patternFill patternType="lightGray">
          <fgColor theme="2" tint="-0.499984740745262"/>
          <bgColor rgb="FFC00000"/>
        </patternFill>
      </fill>
    </dxf>
    <dxf>
      <fill>
        <patternFill patternType="gray0625">
          <fgColor theme="2" tint="-0.499984740745262"/>
          <bgColor rgb="FF00B0F0"/>
        </patternFill>
      </fill>
    </dxf>
    <dxf>
      <font>
        <b/>
      </font>
      <fill>
        <patternFill>
          <bgColor rgb="FF92D050"/>
        </patternFill>
      </fill>
    </dxf>
    <dxf>
      <font>
        <b/>
      </font>
      <fill>
        <gradientFill>
          <stop position="0">
            <color rgb="FF92D050"/>
          </stop>
          <stop position="1">
            <color rgb="FFC00000"/>
          </stop>
        </gradientFill>
      </fill>
    </dxf>
    <dxf>
      <font>
        <b/>
      </font>
      <fill>
        <gradientFill>
          <stop position="0">
            <color rgb="FFFFC000"/>
          </stop>
          <stop position="1">
            <color rgb="FF92D050"/>
          </stop>
        </gradientFill>
      </fill>
    </dxf>
    <dxf>
      <fill>
        <patternFill patternType="gray125">
          <fgColor theme="2" tint="-0.499984740745262"/>
          <bgColor rgb="FF00B0F0"/>
        </patternFill>
      </fill>
    </dxf>
    <dxf>
      <fill>
        <patternFill patternType="lightGray">
          <bgColor rgb="FFC00000"/>
        </patternFill>
      </fill>
    </dxf>
    <dxf>
      <font>
        <b/>
      </font>
      <fill>
        <patternFill>
          <bgColor rgb="FF92D050"/>
        </patternFill>
      </fill>
    </dxf>
    <dxf>
      <font>
        <b/>
      </font>
      <fill>
        <gradientFill degree="180">
          <stop position="0">
            <color rgb="FF92D050"/>
          </stop>
          <stop position="1">
            <color rgb="FFFFC000"/>
          </stop>
        </gradientFill>
      </fill>
    </dxf>
    <dxf>
      <font>
        <b/>
      </font>
      <fill>
        <gradientFill>
          <stop position="0">
            <color rgb="FF92D050"/>
          </stop>
          <stop position="1">
            <color rgb="FFC00000"/>
          </stop>
        </gradientFill>
      </fill>
    </dxf>
    <dxf>
      <font>
        <b/>
      </font>
      <fill>
        <patternFill>
          <bgColor rgb="FFFF66FF"/>
        </patternFill>
      </fill>
    </dxf>
    <dxf>
      <font>
        <b/>
      </font>
      <fill>
        <patternFill>
          <bgColor rgb="FF00B050"/>
        </patternFill>
      </fill>
    </dxf>
    <dxf>
      <font>
        <b/>
      </font>
      <fill>
        <patternFill>
          <bgColor rgb="FFFF0000"/>
        </patternFill>
      </fill>
    </dxf>
    <dxf>
      <font>
        <b/>
      </font>
      <fill>
        <patternFill>
          <bgColor rgb="FFFF9900"/>
        </patternFill>
      </fill>
    </dxf>
    <dxf>
      <font>
        <b/>
        <color theme="1"/>
      </font>
      <fill>
        <patternFill>
          <bgColor rgb="FF00B0F0"/>
        </patternFill>
      </fill>
    </dxf>
    <dxf>
      <font>
        <b/>
        <color theme="1"/>
      </font>
      <fill>
        <patternFill>
          <bgColor theme="4" tint="0.39994506668294322"/>
        </patternFill>
      </fill>
    </dxf>
    <dxf>
      <font>
        <b/>
      </font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09A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P57"/>
  <sheetViews>
    <sheetView showGridLines="0" tabSelected="1" topLeftCell="A4" zoomScaleNormal="100" workbookViewId="0">
      <selection activeCell="AL4" sqref="AJ1:AL1048576"/>
    </sheetView>
  </sheetViews>
  <sheetFormatPr baseColWidth="10" defaultColWidth="11.42578125" defaultRowHeight="15" x14ac:dyDescent="0.25"/>
  <cols>
    <col min="1" max="1" width="4.28515625" style="65" customWidth="1"/>
    <col min="3" max="5" width="7.7109375" style="65" customWidth="1"/>
    <col min="6" max="6" width="8.42578125" style="65" customWidth="1"/>
    <col min="7" max="30" width="7.7109375" style="65" customWidth="1"/>
    <col min="31" max="31" width="1" style="65" customWidth="1"/>
    <col min="34" max="34" width="11.42578125" style="65" customWidth="1"/>
    <col min="35" max="37" width="13" style="65" hidden="1" customWidth="1"/>
    <col min="38" max="38" width="17.28515625" style="65" hidden="1" customWidth="1"/>
    <col min="40" max="40" width="13" style="65" hidden="1" customWidth="1"/>
    <col min="42" max="42" width="13" style="65" hidden="1" customWidth="1"/>
  </cols>
  <sheetData>
    <row r="1" spans="1:42" x14ac:dyDescent="0.25">
      <c r="W1" s="127" t="s">
        <v>0</v>
      </c>
      <c r="X1" s="89"/>
      <c r="Y1" s="124" t="s">
        <v>1</v>
      </c>
      <c r="Z1" s="89"/>
      <c r="AA1" s="47">
        <v>1.833333333333333</v>
      </c>
    </row>
    <row r="2" spans="1:42" x14ac:dyDescent="0.25">
      <c r="C2" s="117" t="s">
        <v>2</v>
      </c>
      <c r="D2" s="90"/>
      <c r="E2" s="118" t="s">
        <v>3</v>
      </c>
      <c r="F2" s="90"/>
      <c r="G2" s="119" t="s">
        <v>4</v>
      </c>
      <c r="H2" s="90"/>
      <c r="I2" s="120" t="s">
        <v>5</v>
      </c>
      <c r="J2" s="90"/>
      <c r="K2" s="121" t="s">
        <v>6</v>
      </c>
      <c r="L2" s="90"/>
      <c r="N2" s="21"/>
      <c r="O2" s="21"/>
      <c r="P2" s="21"/>
      <c r="R2" s="43"/>
      <c r="S2" s="43"/>
      <c r="T2" s="43"/>
      <c r="W2" s="126" t="s">
        <v>0</v>
      </c>
      <c r="X2" s="95"/>
      <c r="Y2" s="125" t="s">
        <v>7</v>
      </c>
      <c r="Z2" s="95"/>
      <c r="AA2" s="46">
        <v>1.5</v>
      </c>
    </row>
    <row r="3" spans="1:42" x14ac:dyDescent="0.25">
      <c r="C3" s="122" t="s">
        <v>8</v>
      </c>
      <c r="D3" s="90"/>
      <c r="E3" s="123" t="s">
        <v>9</v>
      </c>
      <c r="F3" s="90"/>
      <c r="N3" s="21"/>
      <c r="O3" s="21"/>
      <c r="P3" s="21"/>
      <c r="R3" s="43"/>
      <c r="S3" s="43"/>
      <c r="T3" s="43"/>
      <c r="AP3" t="s">
        <v>10</v>
      </c>
    </row>
    <row r="4" spans="1:42" x14ac:dyDescent="0.25">
      <c r="AP4" t="s">
        <v>11</v>
      </c>
    </row>
    <row r="5" spans="1:42" x14ac:dyDescent="0.25">
      <c r="A5" s="10"/>
      <c r="B5" s="4" t="s">
        <v>12</v>
      </c>
      <c r="C5" s="74"/>
      <c r="D5" s="75"/>
      <c r="E5" s="75"/>
      <c r="F5" s="75"/>
      <c r="G5" s="5" t="s">
        <v>13</v>
      </c>
      <c r="H5" s="76"/>
      <c r="I5" s="75"/>
      <c r="J5" s="75"/>
      <c r="K5" s="5"/>
      <c r="L5" s="5"/>
      <c r="M5" s="5"/>
      <c r="N5" s="5"/>
      <c r="O5" s="5" t="s">
        <v>14</v>
      </c>
      <c r="P5" s="77" t="s">
        <v>15</v>
      </c>
      <c r="Q5" s="75"/>
      <c r="R5" s="75"/>
      <c r="S5" s="75"/>
      <c r="T5" s="5"/>
      <c r="U5" s="5"/>
      <c r="V5" s="124" t="s">
        <v>16</v>
      </c>
      <c r="W5" s="89"/>
      <c r="X5" s="76"/>
      <c r="Y5" s="75"/>
      <c r="Z5" s="75"/>
      <c r="AA5" s="5"/>
      <c r="AB5" s="5"/>
      <c r="AC5" s="5"/>
      <c r="AD5" s="5"/>
      <c r="AE5" s="5"/>
      <c r="AF5" s="5"/>
      <c r="AG5" s="5"/>
      <c r="AH5" s="64"/>
      <c r="AP5" t="s">
        <v>17</v>
      </c>
    </row>
    <row r="6" spans="1:42" x14ac:dyDescent="0.25">
      <c r="A6" s="9"/>
      <c r="B6" s="110"/>
      <c r="C6" s="107"/>
      <c r="D6" s="75"/>
      <c r="E6" s="75"/>
      <c r="F6" s="87"/>
      <c r="G6" s="86"/>
      <c r="H6" s="75"/>
      <c r="I6" s="75"/>
      <c r="J6" s="87"/>
      <c r="K6" s="107"/>
      <c r="L6" s="75"/>
      <c r="M6" s="75"/>
      <c r="N6" s="87"/>
      <c r="O6" s="86"/>
      <c r="P6" s="75"/>
      <c r="Q6" s="75"/>
      <c r="R6" s="87"/>
      <c r="S6" s="86"/>
      <c r="T6" s="75"/>
      <c r="U6" s="75"/>
      <c r="V6" s="87"/>
      <c r="W6" s="86"/>
      <c r="X6" s="75"/>
      <c r="Y6" s="75"/>
      <c r="Z6" s="87"/>
      <c r="AA6" s="112"/>
      <c r="AB6" s="75"/>
      <c r="AC6" s="75"/>
      <c r="AD6" s="75"/>
      <c r="AE6" s="15"/>
      <c r="AF6" s="115" t="s">
        <v>18</v>
      </c>
      <c r="AG6" s="115" t="s">
        <v>19</v>
      </c>
      <c r="AH6" s="131" t="s">
        <v>20</v>
      </c>
      <c r="AJ6" s="128" t="s">
        <v>21</v>
      </c>
      <c r="AK6" s="129"/>
    </row>
    <row r="7" spans="1:42" ht="15.75" customHeight="1" x14ac:dyDescent="0.25">
      <c r="A7" s="9"/>
      <c r="B7" s="99"/>
      <c r="C7" s="105" t="s">
        <v>22</v>
      </c>
      <c r="D7" s="89"/>
      <c r="E7" s="89"/>
      <c r="F7" s="90"/>
      <c r="G7" s="88" t="s">
        <v>23</v>
      </c>
      <c r="H7" s="89"/>
      <c r="I7" s="89"/>
      <c r="J7" s="90"/>
      <c r="K7" s="105" t="s">
        <v>24</v>
      </c>
      <c r="L7" s="89"/>
      <c r="M7" s="89"/>
      <c r="N7" s="90"/>
      <c r="O7" s="88" t="s">
        <v>25</v>
      </c>
      <c r="P7" s="89"/>
      <c r="Q7" s="89"/>
      <c r="R7" s="90"/>
      <c r="S7" s="105" t="s">
        <v>26</v>
      </c>
      <c r="T7" s="89"/>
      <c r="U7" s="89"/>
      <c r="V7" s="90"/>
      <c r="W7" s="88" t="s">
        <v>27</v>
      </c>
      <c r="X7" s="89"/>
      <c r="Y7" s="89"/>
      <c r="Z7" s="90"/>
      <c r="AA7" s="113" t="s">
        <v>28</v>
      </c>
      <c r="AB7" s="89"/>
      <c r="AC7" s="89"/>
      <c r="AD7" s="89"/>
      <c r="AE7" s="62"/>
      <c r="AF7" s="116"/>
      <c r="AG7" s="116"/>
      <c r="AH7" s="132"/>
      <c r="AJ7" s="52" t="s">
        <v>61</v>
      </c>
      <c r="AK7" s="53">
        <v>1.833333333333333</v>
      </c>
    </row>
    <row r="8" spans="1:42" x14ac:dyDescent="0.25">
      <c r="A8" s="9"/>
      <c r="B8" s="83"/>
      <c r="C8" s="22" t="s">
        <v>29</v>
      </c>
      <c r="D8" s="23" t="s">
        <v>30</v>
      </c>
      <c r="E8" s="23" t="s">
        <v>31</v>
      </c>
      <c r="F8" s="23" t="s">
        <v>32</v>
      </c>
      <c r="G8" s="7" t="s">
        <v>29</v>
      </c>
      <c r="H8" s="8" t="s">
        <v>30</v>
      </c>
      <c r="I8" s="8" t="s">
        <v>31</v>
      </c>
      <c r="J8" s="8" t="s">
        <v>32</v>
      </c>
      <c r="K8" s="22" t="s">
        <v>29</v>
      </c>
      <c r="L8" s="23" t="s">
        <v>30</v>
      </c>
      <c r="M8" s="23" t="s">
        <v>31</v>
      </c>
      <c r="N8" s="23" t="s">
        <v>32</v>
      </c>
      <c r="O8" s="7" t="s">
        <v>29</v>
      </c>
      <c r="P8" s="8" t="s">
        <v>30</v>
      </c>
      <c r="Q8" s="8" t="s">
        <v>31</v>
      </c>
      <c r="R8" s="8" t="s">
        <v>32</v>
      </c>
      <c r="S8" s="22" t="s">
        <v>29</v>
      </c>
      <c r="T8" s="23" t="s">
        <v>30</v>
      </c>
      <c r="U8" s="23" t="s">
        <v>31</v>
      </c>
      <c r="V8" s="23" t="s">
        <v>32</v>
      </c>
      <c r="W8" s="7" t="s">
        <v>29</v>
      </c>
      <c r="X8" s="8" t="s">
        <v>30</v>
      </c>
      <c r="Y8" s="8" t="s">
        <v>31</v>
      </c>
      <c r="Z8" s="8" t="s">
        <v>32</v>
      </c>
      <c r="AA8" s="22" t="s">
        <v>29</v>
      </c>
      <c r="AB8" s="23" t="s">
        <v>30</v>
      </c>
      <c r="AC8" s="23" t="s">
        <v>31</v>
      </c>
      <c r="AD8" s="27" t="s">
        <v>32</v>
      </c>
      <c r="AE8" s="62"/>
      <c r="AH8" s="60"/>
      <c r="AJ8" s="52" t="s">
        <v>1</v>
      </c>
      <c r="AK8" s="53">
        <v>1.833333333333333</v>
      </c>
    </row>
    <row r="9" spans="1:42" ht="20.100000000000001" customHeight="1" x14ac:dyDescent="0.25">
      <c r="A9" s="108">
        <v>1</v>
      </c>
      <c r="B9" s="6" t="s">
        <v>33</v>
      </c>
      <c r="C9" s="24"/>
      <c r="D9" s="26"/>
      <c r="E9" s="24"/>
      <c r="F9" s="106">
        <f>SUM(E9-C9)+(E10-C10)-TIME(0,D9,0)</f>
        <v>0</v>
      </c>
      <c r="G9" s="11"/>
      <c r="H9" s="12"/>
      <c r="I9" s="11"/>
      <c r="J9" s="91">
        <f>SUM(I9-G9)+(I10-G10)-TIME(0,H9,0)</f>
        <v>0</v>
      </c>
      <c r="K9" s="24"/>
      <c r="L9" s="26"/>
      <c r="M9" s="24"/>
      <c r="N9" s="106">
        <f>SUM(M9-K9)+(M10-K10)-TIME(0,L9,0)</f>
        <v>0</v>
      </c>
      <c r="O9" s="11"/>
      <c r="P9" s="12"/>
      <c r="Q9" s="11"/>
      <c r="R9" s="91">
        <f>SUM(Q9-O9)+(Q10-O10)-TIME(0,P9,0)</f>
        <v>0</v>
      </c>
      <c r="S9" s="24"/>
      <c r="T9" s="26"/>
      <c r="U9" s="24"/>
      <c r="V9" s="106">
        <f>SUM(U9-S9)+(U10-S10)-TIME(0,T9,0)</f>
        <v>0</v>
      </c>
      <c r="W9" s="11"/>
      <c r="X9" s="12"/>
      <c r="Y9" s="11"/>
      <c r="Z9" s="91">
        <f>SUM(Y9-W9)+(Y10-W10)-TIME(0,X9,0)</f>
        <v>0</v>
      </c>
      <c r="AA9" s="24"/>
      <c r="AB9" s="26"/>
      <c r="AC9" s="24"/>
      <c r="AD9" s="106">
        <f>SUM(AC9-AA9)+(AC10-AA10)-TIME(0,AB9,0)</f>
        <v>0</v>
      </c>
      <c r="AE9" s="62"/>
      <c r="AF9" s="97">
        <f>SUM(F9,J9,N9,R9,V9,Z9,AD9)</f>
        <v>0</v>
      </c>
      <c r="AH9" s="48"/>
      <c r="AI9" s="1" t="e">
        <f t="array" ref="AI9">_xlfn.SWITCH(B12,AJ7,AK7,AJ8,AK8,AJ9,AK9)</f>
        <v>#N/A</v>
      </c>
      <c r="AJ9" s="54" t="s">
        <v>7</v>
      </c>
      <c r="AK9" s="55">
        <v>1.5</v>
      </c>
      <c r="AL9" t="s">
        <v>34</v>
      </c>
      <c r="AN9" t="s">
        <v>35</v>
      </c>
    </row>
    <row r="10" spans="1:42" ht="20.100000000000001" customHeight="1" x14ac:dyDescent="0.25">
      <c r="A10" s="99"/>
      <c r="B10" s="109"/>
      <c r="C10" s="24"/>
      <c r="D10" s="25"/>
      <c r="E10" s="24"/>
      <c r="F10" s="83"/>
      <c r="G10" s="11"/>
      <c r="H10" s="12"/>
      <c r="I10" s="11"/>
      <c r="J10" s="83"/>
      <c r="K10" s="24"/>
      <c r="L10" s="26"/>
      <c r="M10" s="24"/>
      <c r="N10" s="83"/>
      <c r="O10" s="11"/>
      <c r="P10" s="12"/>
      <c r="Q10" s="11"/>
      <c r="R10" s="83"/>
      <c r="S10" s="24"/>
      <c r="T10" s="26"/>
      <c r="U10" s="24"/>
      <c r="V10" s="83"/>
      <c r="W10" s="11"/>
      <c r="X10" s="12"/>
      <c r="Y10" s="11"/>
      <c r="Z10" s="83"/>
      <c r="AA10" s="24"/>
      <c r="AB10" s="26"/>
      <c r="AC10" s="24"/>
      <c r="AD10" s="83"/>
      <c r="AE10" s="62"/>
      <c r="AF10" s="93"/>
      <c r="AH10" s="60"/>
      <c r="AL10" t="s">
        <v>36</v>
      </c>
      <c r="AN10" t="s">
        <v>37</v>
      </c>
    </row>
    <row r="11" spans="1:42" ht="20.100000000000001" customHeight="1" x14ac:dyDescent="0.25">
      <c r="A11" s="99"/>
      <c r="B11" s="102"/>
      <c r="C11" s="13"/>
      <c r="D11" s="14"/>
      <c r="E11" s="13"/>
      <c r="F11" s="82">
        <f>SUM(E11-C11)+(E12-C12)-TIME(0,D11,0)</f>
        <v>0</v>
      </c>
      <c r="G11" s="13"/>
      <c r="H11" s="14"/>
      <c r="I11" s="13"/>
      <c r="J11" s="82">
        <f>SUM(I11-G11)+(I12-G12)-TIME(0,H11,0)</f>
        <v>0</v>
      </c>
      <c r="K11" s="13"/>
      <c r="L11" s="14"/>
      <c r="M11" s="13"/>
      <c r="N11" s="82">
        <f>SUM(M11-K11)+(M12-K12)-TIME(0,L11,0)</f>
        <v>0</v>
      </c>
      <c r="O11" s="13"/>
      <c r="P11" s="14"/>
      <c r="Q11" s="13"/>
      <c r="R11" s="82">
        <f>SUM(Q11-O11)+(Q12-O12)-TIME(0,P11,0)</f>
        <v>0</v>
      </c>
      <c r="S11" s="13"/>
      <c r="T11" s="14"/>
      <c r="U11" s="13"/>
      <c r="V11" s="82">
        <f>SUM(U11-S11)+(U12-S12)-TIME(0,T11,0)</f>
        <v>0</v>
      </c>
      <c r="W11" s="13"/>
      <c r="X11" s="14"/>
      <c r="Y11" s="13"/>
      <c r="Z11" s="82">
        <f>SUM(Y11-W11)+(Y12-W12)-TIME(0,X11,0)</f>
        <v>0</v>
      </c>
      <c r="AA11" s="13"/>
      <c r="AB11" s="14"/>
      <c r="AC11" s="13"/>
      <c r="AD11" s="82">
        <f>SUM(AC11-AA11)+(AC12-AA12)-TIME(0,AB11,0)</f>
        <v>0</v>
      </c>
      <c r="AE11" s="62"/>
      <c r="AF11" s="19" t="s">
        <v>38</v>
      </c>
      <c r="AG11" s="103">
        <f>SUM(F11+J11+N11+R11+V11+Z11+AD11)</f>
        <v>0</v>
      </c>
      <c r="AH11" s="130" t="e">
        <f>IF(AH13&lt;=0,"👍",IF(AH13&gt;-AI11,"⚠️"))</f>
        <v>#N/A</v>
      </c>
      <c r="AI11" s="1" t="e">
        <f t="array" ref="AI11">_xlfn.SWITCH(B12,$AJ$14,$AK$14,$AJ$15,$AK$15,$AJ$16,$AK$16)</f>
        <v>#N/A</v>
      </c>
      <c r="AK11" s="49"/>
      <c r="AL11" t="s">
        <v>4</v>
      </c>
      <c r="AN11" t="s">
        <v>39</v>
      </c>
    </row>
    <row r="12" spans="1:42" ht="20.100000000000001" customHeight="1" x14ac:dyDescent="0.25">
      <c r="A12" s="99"/>
      <c r="B12" s="45"/>
      <c r="C12" s="13"/>
      <c r="D12" s="14"/>
      <c r="E12" s="13"/>
      <c r="F12" s="83"/>
      <c r="G12" s="13"/>
      <c r="H12" s="14"/>
      <c r="I12" s="13"/>
      <c r="J12" s="83"/>
      <c r="K12" s="13"/>
      <c r="L12" s="14"/>
      <c r="M12" s="13"/>
      <c r="N12" s="83"/>
      <c r="O12" s="13"/>
      <c r="P12" s="14"/>
      <c r="Q12" s="13"/>
      <c r="R12" s="83"/>
      <c r="S12" s="13"/>
      <c r="T12" s="14"/>
      <c r="U12" s="13"/>
      <c r="V12" s="83"/>
      <c r="W12" s="13"/>
      <c r="X12" s="14"/>
      <c r="Y12" s="13"/>
      <c r="Z12" s="83"/>
      <c r="AA12" s="13"/>
      <c r="AB12" s="14"/>
      <c r="AC12" s="13"/>
      <c r="AD12" s="83"/>
      <c r="AE12" s="62"/>
      <c r="AF12" s="18" t="e">
        <f>IF(AI9-AG11&lt;0,0,AI9-AG11)</f>
        <v>#N/A</v>
      </c>
      <c r="AG12" s="83"/>
      <c r="AH12" s="83"/>
      <c r="AL12" t="s">
        <v>40</v>
      </c>
      <c r="AN12" t="s">
        <v>41</v>
      </c>
    </row>
    <row r="13" spans="1:42" ht="20.100000000000001" customHeight="1" thickBot="1" x14ac:dyDescent="0.3">
      <c r="A13" s="100"/>
      <c r="B13" s="29" t="s">
        <v>42</v>
      </c>
      <c r="C13" s="111"/>
      <c r="D13" s="79"/>
      <c r="E13" s="80"/>
      <c r="F13" s="30"/>
      <c r="G13" s="81"/>
      <c r="H13" s="79"/>
      <c r="I13" s="80"/>
      <c r="J13" s="31"/>
      <c r="K13" s="78"/>
      <c r="L13" s="79"/>
      <c r="M13" s="80"/>
      <c r="N13" s="32"/>
      <c r="O13" s="81"/>
      <c r="P13" s="79"/>
      <c r="Q13" s="80"/>
      <c r="R13" s="31"/>
      <c r="S13" s="78"/>
      <c r="T13" s="79"/>
      <c r="U13" s="80"/>
      <c r="V13" s="32"/>
      <c r="W13" s="81"/>
      <c r="X13" s="79"/>
      <c r="Y13" s="80"/>
      <c r="Z13" s="31"/>
      <c r="AA13" s="78"/>
      <c r="AB13" s="79"/>
      <c r="AC13" s="80"/>
      <c r="AD13" s="32"/>
      <c r="AE13" s="62"/>
      <c r="AH13" s="50" t="e">
        <f>IF(AG11-AI9&lt;0,0,AG11-AI9)</f>
        <v>#N/A</v>
      </c>
      <c r="AJ13" s="128" t="s">
        <v>43</v>
      </c>
      <c r="AK13" s="129"/>
      <c r="AL13" t="s">
        <v>34</v>
      </c>
      <c r="AN13" t="s">
        <v>44</v>
      </c>
    </row>
    <row r="14" spans="1:42" ht="20.100000000000001" customHeight="1" thickTop="1" x14ac:dyDescent="0.25">
      <c r="A14" s="98">
        <v>2</v>
      </c>
      <c r="B14" s="33" t="s">
        <v>33</v>
      </c>
      <c r="C14" s="34"/>
      <c r="D14" s="35"/>
      <c r="E14" s="34"/>
      <c r="F14" s="85">
        <f>SUM(E14-C14)+(E15-C15)-TIME(0,D14,0)</f>
        <v>0</v>
      </c>
      <c r="G14" s="36"/>
      <c r="H14" s="37"/>
      <c r="I14" s="36"/>
      <c r="J14" s="84">
        <f>SUM(I14-G14)+(I15-G15)-TIME(0,H14,0)</f>
        <v>0</v>
      </c>
      <c r="K14" s="34"/>
      <c r="L14" s="35"/>
      <c r="M14" s="34"/>
      <c r="N14" s="85">
        <f>SUM(M14-K14)+(M15-K15)-TIME(0,L14,0)</f>
        <v>0</v>
      </c>
      <c r="O14" s="36"/>
      <c r="P14" s="37"/>
      <c r="Q14" s="36"/>
      <c r="R14" s="84">
        <f>SUM(Q14-O14)+(Q15-O15)-TIME(0,P14,0)</f>
        <v>0</v>
      </c>
      <c r="S14" s="34"/>
      <c r="T14" s="35"/>
      <c r="U14" s="34"/>
      <c r="V14" s="85">
        <f>SUM(U14-S14)+(U15-S15)-TIME(0,T14,0)</f>
        <v>0</v>
      </c>
      <c r="W14" s="36"/>
      <c r="X14" s="37"/>
      <c r="Y14" s="36"/>
      <c r="Z14" s="84">
        <f>SUM(Y14-W14)+(Y15-W15)-TIME(0,X14,0)</f>
        <v>0</v>
      </c>
      <c r="AA14" s="34"/>
      <c r="AB14" s="35"/>
      <c r="AC14" s="34"/>
      <c r="AD14" s="85">
        <f>SUM(AC14-AA14)+(AC15-AA15)-TIME(0,AB14,0)</f>
        <v>0</v>
      </c>
      <c r="AE14" s="62"/>
      <c r="AF14" s="97">
        <f>SUM(F14,J14,N14,R14,V14,Z14,AD14)</f>
        <v>0</v>
      </c>
      <c r="AH14" s="60"/>
      <c r="AI14" s="1" t="e">
        <f t="array" ref="AI14">_xlfn.SWITCH(B17,$AJ$7,$AK$7,$AJ$8,$AK$8,$AJ$9,$AK$9)</f>
        <v>#N/A</v>
      </c>
      <c r="AJ14" s="52" t="s">
        <v>61</v>
      </c>
      <c r="AK14" s="56">
        <v>0.5</v>
      </c>
      <c r="AL14" t="s">
        <v>45</v>
      </c>
      <c r="AN14" t="s">
        <v>15</v>
      </c>
    </row>
    <row r="15" spans="1:42" ht="20.100000000000001" customHeight="1" x14ac:dyDescent="0.25">
      <c r="A15" s="99"/>
      <c r="B15" s="104"/>
      <c r="C15" s="24"/>
      <c r="D15" s="26"/>
      <c r="E15" s="24"/>
      <c r="F15" s="83"/>
      <c r="G15" s="11"/>
      <c r="H15" s="12"/>
      <c r="I15" s="11"/>
      <c r="J15" s="83"/>
      <c r="K15" s="24"/>
      <c r="L15" s="26"/>
      <c r="M15" s="24"/>
      <c r="N15" s="83"/>
      <c r="O15" s="11"/>
      <c r="P15" s="12"/>
      <c r="Q15" s="11"/>
      <c r="R15" s="83"/>
      <c r="S15" s="24"/>
      <c r="T15" s="26"/>
      <c r="U15" s="24"/>
      <c r="V15" s="83"/>
      <c r="W15" s="11"/>
      <c r="X15" s="12"/>
      <c r="Y15" s="11"/>
      <c r="Z15" s="83"/>
      <c r="AA15" s="24"/>
      <c r="AB15" s="26"/>
      <c r="AC15" s="24"/>
      <c r="AD15" s="83"/>
      <c r="AE15" s="62"/>
      <c r="AF15" s="93"/>
      <c r="AH15" s="60"/>
      <c r="AJ15" s="52" t="s">
        <v>1</v>
      </c>
      <c r="AK15" s="56">
        <v>0.5</v>
      </c>
      <c r="AL15" t="s">
        <v>46</v>
      </c>
      <c r="AN15" t="s">
        <v>47</v>
      </c>
    </row>
    <row r="16" spans="1:42" ht="20.100000000000001" customHeight="1" x14ac:dyDescent="0.25">
      <c r="A16" s="99"/>
      <c r="B16" s="102"/>
      <c r="C16" s="13"/>
      <c r="D16" s="14"/>
      <c r="E16" s="13"/>
      <c r="F16" s="82">
        <f>SUM(E16-C16)+(E17-C17)-TIME(0,D16,0)</f>
        <v>0</v>
      </c>
      <c r="G16" s="13"/>
      <c r="H16" s="14"/>
      <c r="I16" s="13"/>
      <c r="J16" s="82">
        <f>SUM(I16-G16)+(I17-G17)-TIME(0,H16,0)</f>
        <v>0</v>
      </c>
      <c r="K16" s="13"/>
      <c r="L16" s="14"/>
      <c r="M16" s="13"/>
      <c r="N16" s="82">
        <f>SUM(M16-K16)+(M17-K17)-TIME(0,L16,0)</f>
        <v>0</v>
      </c>
      <c r="O16" s="13"/>
      <c r="P16" s="14"/>
      <c r="Q16" s="13"/>
      <c r="R16" s="82">
        <f>SUM(Q16-O16)+(Q17-O17)-TIME(0,P16,0)</f>
        <v>0</v>
      </c>
      <c r="S16" s="13"/>
      <c r="T16" s="14"/>
      <c r="U16" s="13"/>
      <c r="V16" s="82">
        <f>SUM(U16-S16)+(U17-S17)-TIME(0,T16,0)</f>
        <v>0</v>
      </c>
      <c r="W16" s="13"/>
      <c r="X16" s="14"/>
      <c r="Y16" s="13"/>
      <c r="Z16" s="82">
        <f>SUM(Y16-W16)+(Y17-W17)-TIME(0,X16,0)</f>
        <v>0</v>
      </c>
      <c r="AA16" s="13"/>
      <c r="AB16" s="14"/>
      <c r="AC16" s="13"/>
      <c r="AD16" s="82">
        <f>SUM(AC16-AA16)+(AC17-AA17)-TIME(0,AB16,0)</f>
        <v>0</v>
      </c>
      <c r="AE16" s="62"/>
      <c r="AF16" s="19" t="s">
        <v>38</v>
      </c>
      <c r="AG16" s="103">
        <f>SUM(F16,J16,N16,R16,V16,Z16,AD16)</f>
        <v>0</v>
      </c>
      <c r="AH16" s="130" t="e">
        <f>IF(AH18&lt;=0,"👍",IF(AH18&gt;-AI16,"⚠️"))</f>
        <v>#N/A</v>
      </c>
      <c r="AI16" s="1" t="e">
        <f t="array" ref="AI16">_xlfn.SWITCH(B17,$AJ$14,$AK$14,$AJ$15,$AK$15,$AJ$16,$AK$16)</f>
        <v>#N/A</v>
      </c>
      <c r="AJ16" s="54" t="s">
        <v>7</v>
      </c>
      <c r="AK16" s="57">
        <v>0.33333333333333331</v>
      </c>
      <c r="AN16" t="s">
        <v>48</v>
      </c>
    </row>
    <row r="17" spans="1:40" ht="20.100000000000001" customHeight="1" x14ac:dyDescent="0.25">
      <c r="A17" s="99"/>
      <c r="B17" s="45"/>
      <c r="C17" s="13"/>
      <c r="D17" s="14"/>
      <c r="E17" s="13"/>
      <c r="F17" s="83"/>
      <c r="G17" s="13"/>
      <c r="H17" s="14"/>
      <c r="I17" s="13"/>
      <c r="J17" s="83"/>
      <c r="K17" s="13"/>
      <c r="L17" s="14"/>
      <c r="M17" s="13"/>
      <c r="N17" s="83"/>
      <c r="O17" s="13"/>
      <c r="P17" s="14"/>
      <c r="Q17" s="13"/>
      <c r="R17" s="83"/>
      <c r="S17" s="13"/>
      <c r="T17" s="14"/>
      <c r="U17" s="13"/>
      <c r="V17" s="83"/>
      <c r="W17" s="13"/>
      <c r="X17" s="14"/>
      <c r="Y17" s="13"/>
      <c r="Z17" s="83"/>
      <c r="AA17" s="13"/>
      <c r="AB17" s="14"/>
      <c r="AC17" s="13"/>
      <c r="AD17" s="83"/>
      <c r="AE17" s="62"/>
      <c r="AF17" s="18" t="e">
        <f>IF(AI14-AG16&lt;0,0,AI14-AG16)</f>
        <v>#N/A</v>
      </c>
      <c r="AG17" s="83"/>
      <c r="AH17" s="83"/>
      <c r="AN17" t="s">
        <v>49</v>
      </c>
    </row>
    <row r="18" spans="1:40" ht="20.100000000000001" customHeight="1" thickBot="1" x14ac:dyDescent="0.3">
      <c r="A18" s="100"/>
      <c r="B18" s="29" t="s">
        <v>42</v>
      </c>
      <c r="C18" s="78"/>
      <c r="D18" s="79"/>
      <c r="E18" s="80"/>
      <c r="F18" s="32"/>
      <c r="G18" s="81"/>
      <c r="H18" s="79"/>
      <c r="I18" s="80"/>
      <c r="J18" s="38"/>
      <c r="K18" s="78"/>
      <c r="L18" s="79"/>
      <c r="M18" s="80"/>
      <c r="N18" s="30"/>
      <c r="O18" s="81"/>
      <c r="P18" s="79"/>
      <c r="Q18" s="80"/>
      <c r="R18" s="38"/>
      <c r="S18" s="78"/>
      <c r="T18" s="79"/>
      <c r="U18" s="80"/>
      <c r="V18" s="30"/>
      <c r="W18" s="81"/>
      <c r="X18" s="79"/>
      <c r="Y18" s="80"/>
      <c r="Z18" s="38"/>
      <c r="AA18" s="78"/>
      <c r="AB18" s="79"/>
      <c r="AC18" s="80"/>
      <c r="AD18" s="30"/>
      <c r="AE18" s="62"/>
      <c r="AH18" s="50" t="e">
        <f>IF(AG16-AI14&lt;0,0,AG16-AI14)</f>
        <v>#N/A</v>
      </c>
      <c r="AN18" t="s">
        <v>50</v>
      </c>
    </row>
    <row r="19" spans="1:40" ht="20.100000000000001" customHeight="1" thickTop="1" x14ac:dyDescent="0.25">
      <c r="A19" s="98">
        <v>3</v>
      </c>
      <c r="B19" s="33" t="s">
        <v>33</v>
      </c>
      <c r="C19" s="34"/>
      <c r="D19" s="35"/>
      <c r="E19" s="34"/>
      <c r="F19" s="85">
        <f>SUM(E19-C19)+(E20-C20)-TIME(0,D19,0)</f>
        <v>0</v>
      </c>
      <c r="G19" s="36"/>
      <c r="H19" s="37"/>
      <c r="I19" s="36"/>
      <c r="J19" s="84">
        <f>SUM(I19-G19)+(I20-G20)-TIME(0,H19,0)</f>
        <v>0</v>
      </c>
      <c r="K19" s="34"/>
      <c r="L19" s="35"/>
      <c r="M19" s="34"/>
      <c r="N19" s="85">
        <f>SUM(M19-K19)+(M20-K20)-TIME(0,L19,0)</f>
        <v>0</v>
      </c>
      <c r="O19" s="36"/>
      <c r="P19" s="37"/>
      <c r="Q19" s="36"/>
      <c r="R19" s="84">
        <f>SUM(Q19-O19)+(Q20-O20)-TIME(0,P19,0)</f>
        <v>0</v>
      </c>
      <c r="S19" s="34"/>
      <c r="T19" s="35"/>
      <c r="U19" s="34"/>
      <c r="V19" s="85">
        <f>SUM(U19-S19)+(U20-S20)-TIME(0,T19,0)</f>
        <v>0</v>
      </c>
      <c r="W19" s="36"/>
      <c r="X19" s="37"/>
      <c r="Y19" s="36"/>
      <c r="Z19" s="84">
        <f>SUM(Y19-W19)+(Y20-W20)-TIME(0,X19,0)</f>
        <v>0</v>
      </c>
      <c r="AA19" s="34"/>
      <c r="AB19" s="35"/>
      <c r="AC19" s="34"/>
      <c r="AD19" s="85">
        <f>SUM(AC19-AA19)+(AC20-AA20)-TIME(0,AB19,0)</f>
        <v>0</v>
      </c>
      <c r="AE19" s="62"/>
      <c r="AF19" s="97">
        <f>SUM(F19,J19,N19,R19,V19,Z19,AD19)</f>
        <v>0</v>
      </c>
      <c r="AH19" s="60"/>
      <c r="AI19" s="1" t="e">
        <f t="array" ref="AI19">_xlfn.SWITCH(B22,$AJ$7,$AK$7,$AJ$8,$AK$8,$AJ$9,$AK$9)</f>
        <v>#N/A</v>
      </c>
      <c r="AN19" t="s">
        <v>51</v>
      </c>
    </row>
    <row r="20" spans="1:40" ht="20.100000000000001" customHeight="1" x14ac:dyDescent="0.25">
      <c r="A20" s="99"/>
      <c r="B20" s="104"/>
      <c r="C20" s="24"/>
      <c r="D20" s="26"/>
      <c r="E20" s="24"/>
      <c r="F20" s="83"/>
      <c r="G20" s="11"/>
      <c r="H20" s="12"/>
      <c r="I20" s="11"/>
      <c r="J20" s="83"/>
      <c r="K20" s="24"/>
      <c r="L20" s="26"/>
      <c r="M20" s="24"/>
      <c r="N20" s="83"/>
      <c r="O20" s="11"/>
      <c r="P20" s="12"/>
      <c r="Q20" s="11"/>
      <c r="R20" s="83"/>
      <c r="S20" s="24"/>
      <c r="T20" s="26"/>
      <c r="U20" s="24"/>
      <c r="V20" s="83"/>
      <c r="W20" s="11"/>
      <c r="X20" s="12"/>
      <c r="Y20" s="11"/>
      <c r="Z20" s="83"/>
      <c r="AA20" s="24"/>
      <c r="AB20" s="26"/>
      <c r="AC20" s="24"/>
      <c r="AD20" s="83"/>
      <c r="AE20" s="62"/>
      <c r="AF20" s="93"/>
      <c r="AH20" s="60"/>
      <c r="AN20" t="s">
        <v>52</v>
      </c>
    </row>
    <row r="21" spans="1:40" ht="20.100000000000001" customHeight="1" x14ac:dyDescent="0.25">
      <c r="A21" s="99"/>
      <c r="B21" s="102"/>
      <c r="C21" s="13"/>
      <c r="D21" s="14"/>
      <c r="E21" s="13"/>
      <c r="F21" s="82">
        <f>SUM(E21-C21)+(E22-C22)-TIME(0,D21,0)</f>
        <v>0</v>
      </c>
      <c r="G21" s="13"/>
      <c r="H21" s="14"/>
      <c r="I21" s="13"/>
      <c r="J21" s="82">
        <f>SUM(I21-G21)+(I22-G22)-TIME(0,H21,0)</f>
        <v>0</v>
      </c>
      <c r="K21" s="13"/>
      <c r="L21" s="14"/>
      <c r="M21" s="13"/>
      <c r="N21" s="82">
        <f>SUM(M21-K21)+(M22-K22)-TIME(0,L21,0)</f>
        <v>0</v>
      </c>
      <c r="O21" s="13"/>
      <c r="P21" s="14"/>
      <c r="Q21" s="13"/>
      <c r="R21" s="82">
        <f>SUM(Q21-O21)+(Q22-O22)-TIME(0,P21,0)</f>
        <v>0</v>
      </c>
      <c r="S21" s="13"/>
      <c r="T21" s="14"/>
      <c r="U21" s="13"/>
      <c r="V21" s="82">
        <f>SUM(U21-S21)+(U22-S22)-TIME(0,T21,0)</f>
        <v>0</v>
      </c>
      <c r="W21" s="13"/>
      <c r="X21" s="14"/>
      <c r="Y21" s="13"/>
      <c r="Z21" s="82">
        <f>SUM(Y21-W21)+(Y22-W22)-TIME(0,X21,0)</f>
        <v>0</v>
      </c>
      <c r="AA21" s="13"/>
      <c r="AB21" s="14"/>
      <c r="AC21" s="13"/>
      <c r="AD21" s="82">
        <f>SUM(AC21-AA21)+(AC22-AA22)-TIME(0,AB21,0)</f>
        <v>0</v>
      </c>
      <c r="AE21" s="62"/>
      <c r="AF21" s="19" t="s">
        <v>38</v>
      </c>
      <c r="AG21" s="103">
        <f>SUM(F21,J21,N21,R21,V21,Z21,AD21)</f>
        <v>0</v>
      </c>
      <c r="AH21" s="130" t="e">
        <f>IF(AH23&lt;=0,"👍",IF(AH23&gt;-AI21,"⚠️"))</f>
        <v>#N/A</v>
      </c>
      <c r="AI21" s="1" t="e">
        <f t="array" ref="AI21">_xlfn.SWITCH(B22,$AJ$14,$AK$14,$AJ$15,$AK$15,$AJ$16,$AK$16)</f>
        <v>#N/A</v>
      </c>
    </row>
    <row r="22" spans="1:40" ht="20.100000000000001" customHeight="1" x14ac:dyDescent="0.25">
      <c r="A22" s="99"/>
      <c r="B22" s="44"/>
      <c r="C22" s="13"/>
      <c r="D22" s="14"/>
      <c r="E22" s="13"/>
      <c r="F22" s="83"/>
      <c r="G22" s="13"/>
      <c r="H22" s="14"/>
      <c r="I22" s="13"/>
      <c r="J22" s="83"/>
      <c r="K22" s="13"/>
      <c r="L22" s="14"/>
      <c r="M22" s="13"/>
      <c r="N22" s="83"/>
      <c r="O22" s="13"/>
      <c r="P22" s="14"/>
      <c r="Q22" s="13"/>
      <c r="R22" s="83"/>
      <c r="S22" s="13"/>
      <c r="T22" s="14"/>
      <c r="U22" s="13"/>
      <c r="V22" s="83"/>
      <c r="W22" s="13"/>
      <c r="X22" s="14"/>
      <c r="Y22" s="13"/>
      <c r="Z22" s="83"/>
      <c r="AA22" s="13"/>
      <c r="AB22" s="14"/>
      <c r="AC22" s="13"/>
      <c r="AD22" s="83"/>
      <c r="AE22" s="62"/>
      <c r="AF22" s="18" t="e">
        <f>IF(AI19-AG21&lt;0,0,AI19-AG21)</f>
        <v>#N/A</v>
      </c>
      <c r="AG22" s="83"/>
      <c r="AH22" s="83"/>
    </row>
    <row r="23" spans="1:40" ht="20.100000000000001" customHeight="1" thickBot="1" x14ac:dyDescent="0.3">
      <c r="A23" s="100"/>
      <c r="B23" s="29" t="s">
        <v>42</v>
      </c>
      <c r="C23" s="78"/>
      <c r="D23" s="79"/>
      <c r="E23" s="80"/>
      <c r="F23" s="30"/>
      <c r="G23" s="81"/>
      <c r="H23" s="79"/>
      <c r="I23" s="80"/>
      <c r="J23" s="31"/>
      <c r="K23" s="78"/>
      <c r="L23" s="79"/>
      <c r="M23" s="80"/>
      <c r="N23" s="30"/>
      <c r="O23" s="81"/>
      <c r="P23" s="79"/>
      <c r="Q23" s="80"/>
      <c r="R23" s="38"/>
      <c r="S23" s="78"/>
      <c r="T23" s="79"/>
      <c r="U23" s="80"/>
      <c r="V23" s="30"/>
      <c r="W23" s="81"/>
      <c r="X23" s="79"/>
      <c r="Y23" s="80"/>
      <c r="Z23" s="38"/>
      <c r="AA23" s="78"/>
      <c r="AB23" s="79"/>
      <c r="AC23" s="80"/>
      <c r="AD23" s="30"/>
      <c r="AE23" s="62"/>
      <c r="AH23" s="50" t="e">
        <f>IF(AG21-AI19&lt;0,0,AG21-AI19)</f>
        <v>#N/A</v>
      </c>
    </row>
    <row r="24" spans="1:40" ht="20.100000000000001" customHeight="1" thickTop="1" x14ac:dyDescent="0.25">
      <c r="A24" s="98">
        <v>4</v>
      </c>
      <c r="B24" s="33" t="s">
        <v>33</v>
      </c>
      <c r="C24" s="34"/>
      <c r="D24" s="35"/>
      <c r="E24" s="34"/>
      <c r="F24" s="85">
        <f>SUM(E24-C24)+(E25-C25)-TIME(0,D24,0)</f>
        <v>0</v>
      </c>
      <c r="G24" s="36"/>
      <c r="H24" s="37"/>
      <c r="I24" s="36"/>
      <c r="J24" s="84">
        <f>SUM(I24-G24)+(I25-G25)-TIME(0,H24,0)</f>
        <v>0</v>
      </c>
      <c r="K24" s="34"/>
      <c r="L24" s="35"/>
      <c r="M24" s="34"/>
      <c r="N24" s="85">
        <f>SUM(M24-K24)+(M25-K25)-TIME(0,L24,0)</f>
        <v>0</v>
      </c>
      <c r="O24" s="36"/>
      <c r="P24" s="37"/>
      <c r="Q24" s="36"/>
      <c r="R24" s="84">
        <f>SUM(Q24-O24)+(Q25-O25)-TIME(0,P24,0)</f>
        <v>0</v>
      </c>
      <c r="S24" s="34"/>
      <c r="T24" s="35"/>
      <c r="U24" s="34"/>
      <c r="V24" s="85">
        <f>SUM(U24-S24)+(U25-S25)-TIME(0,T24,0)</f>
        <v>0</v>
      </c>
      <c r="W24" s="36"/>
      <c r="X24" s="37"/>
      <c r="Y24" s="36"/>
      <c r="Z24" s="84">
        <f>SUM(Y24-W24)+(Y25-W25)-TIME(0,X24,0)</f>
        <v>0</v>
      </c>
      <c r="AA24" s="34"/>
      <c r="AB24" s="35"/>
      <c r="AC24" s="34"/>
      <c r="AD24" s="85">
        <f>SUM(AC24-AA24)+(AC25-AA25)-TIME(0,AB24,0)</f>
        <v>0</v>
      </c>
      <c r="AE24" s="62"/>
      <c r="AF24" s="97">
        <f>SUM(F24,J24,N24,R24,V24,Z24,AD24)</f>
        <v>0</v>
      </c>
      <c r="AH24" s="60"/>
      <c r="AI24" s="1" t="e">
        <f t="array" ref="AI24">_xlfn.SWITCH(B27,$AJ$7,$AK$7,$AJ$8,$AK$8,$AJ$9,$AK$9)</f>
        <v>#N/A</v>
      </c>
    </row>
    <row r="25" spans="1:40" ht="20.100000000000001" customHeight="1" x14ac:dyDescent="0.25">
      <c r="A25" s="99"/>
      <c r="B25" s="104"/>
      <c r="C25" s="24"/>
      <c r="D25" s="26"/>
      <c r="E25" s="24"/>
      <c r="F25" s="83"/>
      <c r="G25" s="11"/>
      <c r="H25" s="12"/>
      <c r="I25" s="11"/>
      <c r="J25" s="83"/>
      <c r="K25" s="24"/>
      <c r="L25" s="26"/>
      <c r="M25" s="24"/>
      <c r="N25" s="83"/>
      <c r="O25" s="11"/>
      <c r="P25" s="12"/>
      <c r="Q25" s="11"/>
      <c r="R25" s="83"/>
      <c r="S25" s="24"/>
      <c r="T25" s="26"/>
      <c r="U25" s="24"/>
      <c r="V25" s="83"/>
      <c r="W25" s="11"/>
      <c r="X25" s="12"/>
      <c r="Y25" s="11"/>
      <c r="Z25" s="83"/>
      <c r="AA25" s="24"/>
      <c r="AB25" s="26"/>
      <c r="AC25" s="24"/>
      <c r="AD25" s="83"/>
      <c r="AE25" s="62"/>
      <c r="AF25" s="93"/>
      <c r="AH25" s="60"/>
    </row>
    <row r="26" spans="1:40" ht="20.100000000000001" customHeight="1" x14ac:dyDescent="0.25">
      <c r="A26" s="99"/>
      <c r="B26" s="102"/>
      <c r="C26" s="13"/>
      <c r="D26" s="14"/>
      <c r="E26" s="13"/>
      <c r="F26" s="82">
        <f>SUM(E26-C26)+(E27-C27)-TIME(0,D26,0)</f>
        <v>0</v>
      </c>
      <c r="G26" s="13"/>
      <c r="H26" s="14"/>
      <c r="I26" s="13"/>
      <c r="J26" s="82">
        <f>SUM(I26-G26)+(I27-G27)-TIME(0,H26,0)</f>
        <v>0</v>
      </c>
      <c r="K26" s="13"/>
      <c r="L26" s="14"/>
      <c r="M26" s="13"/>
      <c r="N26" s="82">
        <f>SUM(M26-K26)+(M27-K27)-TIME(0,L26,0)</f>
        <v>0</v>
      </c>
      <c r="O26" s="13"/>
      <c r="P26" s="14"/>
      <c r="Q26" s="13"/>
      <c r="R26" s="82">
        <f>SUM(Q26-O26)+(Q27-O27)-TIME(0,P26,0)</f>
        <v>0</v>
      </c>
      <c r="S26" s="13"/>
      <c r="T26" s="14"/>
      <c r="U26" s="13"/>
      <c r="V26" s="82">
        <f>SUM(U26-S26)+(U27-S27)-TIME(0,T26,0)</f>
        <v>0</v>
      </c>
      <c r="W26" s="13"/>
      <c r="X26" s="14"/>
      <c r="Y26" s="13"/>
      <c r="Z26" s="82">
        <f>SUM(Y26-W26)+(Y27-W27)-TIME(0,X26,0)</f>
        <v>0</v>
      </c>
      <c r="AA26" s="13"/>
      <c r="AB26" s="14"/>
      <c r="AC26" s="13"/>
      <c r="AD26" s="82">
        <f>SUM(AC26-AA26)+(AC27-AA27)-TIME(0,AB26,0)</f>
        <v>0</v>
      </c>
      <c r="AE26" s="62"/>
      <c r="AF26" s="19" t="s">
        <v>38</v>
      </c>
      <c r="AG26" s="103">
        <f>SUM(F26,J26,N26,R26,V26,Z26,AD26)</f>
        <v>0</v>
      </c>
      <c r="AH26" s="130" t="e">
        <f>IF(AH28&lt;=0,"👍",IF(AH28&gt;-AI26,"⚠️"))</f>
        <v>#N/A</v>
      </c>
      <c r="AI26" s="1" t="e">
        <f t="array" ref="AI26">_xlfn.SWITCH(B27,$AJ$14,$AK$14,$AJ$15,$AK$15,$AJ$16,$AK$16)</f>
        <v>#N/A</v>
      </c>
    </row>
    <row r="27" spans="1:40" ht="20.100000000000001" customHeight="1" x14ac:dyDescent="0.25">
      <c r="A27" s="99"/>
      <c r="B27" s="44"/>
      <c r="C27" s="13"/>
      <c r="D27" s="14"/>
      <c r="E27" s="13"/>
      <c r="F27" s="83"/>
      <c r="G27" s="13"/>
      <c r="H27" s="14"/>
      <c r="I27" s="13"/>
      <c r="J27" s="83"/>
      <c r="K27" s="13"/>
      <c r="L27" s="14"/>
      <c r="M27" s="13"/>
      <c r="N27" s="83"/>
      <c r="O27" s="13"/>
      <c r="P27" s="14"/>
      <c r="Q27" s="13"/>
      <c r="R27" s="83"/>
      <c r="S27" s="13"/>
      <c r="T27" s="14"/>
      <c r="U27" s="13"/>
      <c r="V27" s="83"/>
      <c r="W27" s="13"/>
      <c r="X27" s="14"/>
      <c r="Y27" s="13"/>
      <c r="Z27" s="83"/>
      <c r="AA27" s="13"/>
      <c r="AB27" s="14"/>
      <c r="AC27" s="13"/>
      <c r="AD27" s="83"/>
      <c r="AE27" s="62"/>
      <c r="AF27" s="18" t="e">
        <f>IF(AI24-AG26&lt;0,0,AI24-AG26)</f>
        <v>#N/A</v>
      </c>
      <c r="AG27" s="83"/>
      <c r="AH27" s="83"/>
    </row>
    <row r="28" spans="1:40" ht="20.100000000000001" customHeight="1" thickBot="1" x14ac:dyDescent="0.3">
      <c r="A28" s="100"/>
      <c r="B28" s="29" t="s">
        <v>42</v>
      </c>
      <c r="C28" s="78"/>
      <c r="D28" s="79"/>
      <c r="E28" s="80"/>
      <c r="F28" s="30"/>
      <c r="G28" s="81"/>
      <c r="H28" s="79"/>
      <c r="I28" s="80"/>
      <c r="J28" s="31"/>
      <c r="K28" s="78"/>
      <c r="L28" s="79"/>
      <c r="M28" s="80"/>
      <c r="N28" s="30"/>
      <c r="O28" s="81"/>
      <c r="P28" s="79"/>
      <c r="Q28" s="80"/>
      <c r="R28" s="38"/>
      <c r="S28" s="78"/>
      <c r="T28" s="79"/>
      <c r="U28" s="80"/>
      <c r="V28" s="30"/>
      <c r="W28" s="81"/>
      <c r="X28" s="79"/>
      <c r="Y28" s="80"/>
      <c r="Z28" s="38"/>
      <c r="AA28" s="78"/>
      <c r="AB28" s="79"/>
      <c r="AC28" s="80"/>
      <c r="AD28" s="30"/>
      <c r="AE28" s="62"/>
      <c r="AH28" s="50" t="e">
        <f>IF(AG26-AI24&lt;0,0,AG26-AI24)</f>
        <v>#N/A</v>
      </c>
    </row>
    <row r="29" spans="1:40" ht="20.100000000000001" customHeight="1" thickTop="1" x14ac:dyDescent="0.25">
      <c r="A29" s="98">
        <v>5</v>
      </c>
      <c r="B29" s="33" t="s">
        <v>33</v>
      </c>
      <c r="C29" s="34"/>
      <c r="D29" s="35"/>
      <c r="E29" s="34"/>
      <c r="F29" s="85">
        <f>SUM(E29-C29)+(E30-C30)-TIME(0,D29,0)</f>
        <v>0</v>
      </c>
      <c r="G29" s="36"/>
      <c r="H29" s="37"/>
      <c r="I29" s="36"/>
      <c r="J29" s="84">
        <f>SUM(I29-G29)+(I30-G30)-TIME(0,H29,0)</f>
        <v>0</v>
      </c>
      <c r="K29" s="34"/>
      <c r="L29" s="35"/>
      <c r="M29" s="34"/>
      <c r="N29" s="85">
        <f>SUM(M29-K29)+(M30-K30)-TIME(0,L29,0)</f>
        <v>0</v>
      </c>
      <c r="O29" s="36"/>
      <c r="P29" s="37"/>
      <c r="Q29" s="36"/>
      <c r="R29" s="84">
        <f>SUM(Q29-O29)+(Q30-O30)-TIME(0,P29,0)</f>
        <v>0</v>
      </c>
      <c r="S29" s="34"/>
      <c r="T29" s="35"/>
      <c r="U29" s="34"/>
      <c r="V29" s="85">
        <f>SUM(U29-S29)+(U30-S30)-TIME(0,T29,0)</f>
        <v>0</v>
      </c>
      <c r="W29" s="36"/>
      <c r="X29" s="37"/>
      <c r="Y29" s="36"/>
      <c r="Z29" s="84">
        <f>SUM(Y29-W29)+(Y30-W30)-TIME(0,X29,0)</f>
        <v>0</v>
      </c>
      <c r="AA29" s="39"/>
      <c r="AB29" s="40"/>
      <c r="AC29" s="41"/>
      <c r="AD29" s="85">
        <f>SUM(AC29-AA29)+(AC30-AA30)-TIME(0,AB29,0)</f>
        <v>0</v>
      </c>
      <c r="AE29" s="62"/>
      <c r="AF29" s="97">
        <f>SUM(F29,J29,N29,R29,V29,Z29,AD29)</f>
        <v>0</v>
      </c>
      <c r="AH29" s="60"/>
      <c r="AI29" s="1" t="e">
        <f t="array" ref="AI29">_xlfn.SWITCH(B32,$AJ$7,$AK$7,$AJ$8,$AK$8,$AJ$9,$AK$9)</f>
        <v>#N/A</v>
      </c>
    </row>
    <row r="30" spans="1:40" ht="20.100000000000001" customHeight="1" x14ac:dyDescent="0.25">
      <c r="A30" s="99"/>
      <c r="B30" s="101" t="s">
        <v>4</v>
      </c>
      <c r="C30" s="24"/>
      <c r="D30" s="26"/>
      <c r="E30" s="24"/>
      <c r="F30" s="83"/>
      <c r="G30" s="11"/>
      <c r="H30" s="12"/>
      <c r="I30" s="11"/>
      <c r="J30" s="83"/>
      <c r="K30" s="24"/>
      <c r="L30" s="26"/>
      <c r="M30" s="24"/>
      <c r="N30" s="83"/>
      <c r="O30" s="11"/>
      <c r="P30" s="12"/>
      <c r="Q30" s="11"/>
      <c r="R30" s="83"/>
      <c r="S30" s="24"/>
      <c r="T30" s="26"/>
      <c r="U30" s="24"/>
      <c r="V30" s="83"/>
      <c r="W30" s="11"/>
      <c r="X30" s="12"/>
      <c r="Y30" s="11"/>
      <c r="Z30" s="83"/>
      <c r="AA30" s="24"/>
      <c r="AB30" s="28"/>
      <c r="AC30" s="24"/>
      <c r="AD30" s="83"/>
      <c r="AE30" s="62"/>
      <c r="AF30" s="93"/>
      <c r="AH30" s="60"/>
    </row>
    <row r="31" spans="1:40" ht="20.100000000000001" customHeight="1" x14ac:dyDescent="0.25">
      <c r="A31" s="99"/>
      <c r="B31" s="102"/>
      <c r="C31" s="13"/>
      <c r="D31" s="14"/>
      <c r="E31" s="13"/>
      <c r="F31" s="82">
        <f>SUM(E31-C31)+(E32-C32)-TIME(0,D31,0)</f>
        <v>0</v>
      </c>
      <c r="G31" s="13"/>
      <c r="H31" s="14"/>
      <c r="I31" s="13"/>
      <c r="J31" s="82">
        <f>SUM(I31-G31)+(I32-G32)-TIME(0,H31,0)</f>
        <v>0</v>
      </c>
      <c r="K31" s="13"/>
      <c r="L31" s="14"/>
      <c r="M31" s="13"/>
      <c r="N31" s="82">
        <f>SUM(M31-K31)+(M32-K32)-TIME(0,L31,0)</f>
        <v>0</v>
      </c>
      <c r="O31" s="13"/>
      <c r="P31" s="14"/>
      <c r="Q31" s="13"/>
      <c r="R31" s="82">
        <f>SUM(Q31-O31)+(Q32-O32)-TIME(0,P31,0)</f>
        <v>0</v>
      </c>
      <c r="S31" s="13"/>
      <c r="T31" s="14"/>
      <c r="U31" s="13"/>
      <c r="V31" s="82">
        <f>SUM(U31-S31)+(U32-S32)-TIME(0,T31,0)</f>
        <v>0</v>
      </c>
      <c r="W31" s="13"/>
      <c r="X31" s="14"/>
      <c r="Y31" s="13"/>
      <c r="Z31" s="82">
        <f>SUM(Y31-W31)+(Y32-W32)-TIME(0,X31,0)</f>
        <v>0</v>
      </c>
      <c r="AA31" s="13"/>
      <c r="AB31" s="14"/>
      <c r="AC31" s="13"/>
      <c r="AD31" s="82">
        <f>SUM(AC31-AA31)+(AC32-AA32)-TIME(0,AB31,0)</f>
        <v>0</v>
      </c>
      <c r="AE31" s="62"/>
      <c r="AF31" s="19" t="s">
        <v>38</v>
      </c>
      <c r="AG31" s="103">
        <f>SUM(F31,J31,N31,R31,V31,Z31,AD31)</f>
        <v>0</v>
      </c>
      <c r="AH31" s="130" t="e">
        <f>IF(AH33&lt;=0,"👍",IF(AH33&gt;-AI31,"⚠️"))</f>
        <v>#N/A</v>
      </c>
      <c r="AI31" s="1" t="e">
        <f t="array" ref="AI31">_xlfn.SWITCH(B32,$AJ$14,$AK$14,$AJ$15,$AK$15,$AJ$16,$AK$16)</f>
        <v>#N/A</v>
      </c>
    </row>
    <row r="32" spans="1:40" ht="20.100000000000001" customHeight="1" x14ac:dyDescent="0.25">
      <c r="A32" s="99"/>
      <c r="B32" s="44"/>
      <c r="C32" s="13"/>
      <c r="D32" s="14"/>
      <c r="E32" s="13"/>
      <c r="F32" s="83"/>
      <c r="G32" s="13"/>
      <c r="H32" s="14"/>
      <c r="I32" s="13"/>
      <c r="J32" s="83"/>
      <c r="K32" s="13"/>
      <c r="L32" s="14"/>
      <c r="M32" s="13"/>
      <c r="N32" s="83"/>
      <c r="O32" s="13"/>
      <c r="P32" s="14"/>
      <c r="Q32" s="13"/>
      <c r="R32" s="83"/>
      <c r="S32" s="13"/>
      <c r="T32" s="14"/>
      <c r="U32" s="13"/>
      <c r="V32" s="83"/>
      <c r="W32" s="13"/>
      <c r="X32" s="14"/>
      <c r="Y32" s="13"/>
      <c r="Z32" s="83"/>
      <c r="AA32" s="13"/>
      <c r="AB32" s="14"/>
      <c r="AC32" s="13"/>
      <c r="AD32" s="83"/>
      <c r="AE32" s="62"/>
      <c r="AF32" s="18" t="e">
        <f>IF(AI29-AG31&lt;0,0,AI29-AG31)</f>
        <v>#N/A</v>
      </c>
      <c r="AG32" s="83"/>
      <c r="AH32" s="83"/>
    </row>
    <row r="33" spans="1:35" ht="20.100000000000001" customHeight="1" thickBot="1" x14ac:dyDescent="0.3">
      <c r="A33" s="100"/>
      <c r="B33" s="42"/>
      <c r="C33" s="78"/>
      <c r="D33" s="79"/>
      <c r="E33" s="80"/>
      <c r="F33" s="30"/>
      <c r="G33" s="81"/>
      <c r="H33" s="79"/>
      <c r="I33" s="80"/>
      <c r="J33" s="38"/>
      <c r="K33" s="78"/>
      <c r="L33" s="79"/>
      <c r="M33" s="80"/>
      <c r="N33" s="30"/>
      <c r="O33" s="81"/>
      <c r="P33" s="79"/>
      <c r="Q33" s="80"/>
      <c r="R33" s="38"/>
      <c r="S33" s="78"/>
      <c r="T33" s="79"/>
      <c r="U33" s="80"/>
      <c r="V33" s="30"/>
      <c r="W33" s="81"/>
      <c r="X33" s="79"/>
      <c r="Y33" s="80"/>
      <c r="Z33" s="38"/>
      <c r="AA33" s="78"/>
      <c r="AB33" s="79"/>
      <c r="AC33" s="80"/>
      <c r="AD33" s="30"/>
      <c r="AE33" s="62"/>
      <c r="AH33" s="50" t="e">
        <f>IF(AG31-AI29&lt;0,0,AG31-AI29)</f>
        <v>#N/A</v>
      </c>
    </row>
    <row r="34" spans="1:35" ht="20.100000000000001" customHeight="1" thickTop="1" x14ac:dyDescent="0.25">
      <c r="A34" s="98">
        <v>6</v>
      </c>
      <c r="B34" s="33" t="s">
        <v>33</v>
      </c>
      <c r="C34" s="34"/>
      <c r="D34" s="35"/>
      <c r="E34" s="34"/>
      <c r="F34" s="85">
        <f>SUM(E34-C34)+(E35-C35)-TIME(0,D34,0)</f>
        <v>0</v>
      </c>
      <c r="G34" s="36"/>
      <c r="H34" s="37"/>
      <c r="I34" s="36"/>
      <c r="J34" s="84">
        <f>SUM(I34-G34)+(I35-G35)-TIME(0,H34,0)</f>
        <v>0</v>
      </c>
      <c r="K34" s="34"/>
      <c r="L34" s="35"/>
      <c r="M34" s="34"/>
      <c r="N34" s="85">
        <f>SUM(M34-K34)+(M35-K35)-TIME(0,L34,0)</f>
        <v>0</v>
      </c>
      <c r="O34" s="36"/>
      <c r="P34" s="37"/>
      <c r="Q34" s="36"/>
      <c r="R34" s="84">
        <f>SUM(Q34-O34)+(Q35-O35)-TIME(0,P34,0)</f>
        <v>0</v>
      </c>
      <c r="S34" s="34"/>
      <c r="T34" s="35"/>
      <c r="U34" s="34"/>
      <c r="V34" s="85">
        <f>SUM(U34-S34)+(U35-S35)-TIME(0,T34,0)</f>
        <v>0</v>
      </c>
      <c r="W34" s="36"/>
      <c r="X34" s="37"/>
      <c r="Y34" s="36"/>
      <c r="Z34" s="84">
        <f>SUM(Y34-W34)+(Y35-W35)-TIME(0,X34,0)</f>
        <v>0</v>
      </c>
      <c r="AA34" s="34"/>
      <c r="AB34" s="35"/>
      <c r="AC34" s="34"/>
      <c r="AD34" s="85">
        <f>SUM(AC34-AA34)+(AC35-AA35)-TIME(0,AB34,0)</f>
        <v>0</v>
      </c>
      <c r="AE34" s="62"/>
      <c r="AF34" s="114">
        <f>SUM(F34,J34,N34,R34,V34,Z34,AD34)</f>
        <v>0</v>
      </c>
      <c r="AH34" s="64"/>
      <c r="AI34" s="1" t="e">
        <f t="array" ref="AI34">_xlfn.SWITCH(B37,$AJ$7,$AK$7,$AJ$8,$AK$8,$AJ$9,$AK$9)</f>
        <v>#N/A</v>
      </c>
    </row>
    <row r="35" spans="1:35" ht="20.100000000000001" customHeight="1" x14ac:dyDescent="0.25">
      <c r="A35" s="99"/>
      <c r="B35" s="101"/>
      <c r="C35" s="24"/>
      <c r="D35" s="26"/>
      <c r="E35" s="24"/>
      <c r="F35" s="83"/>
      <c r="G35" s="11"/>
      <c r="H35" s="12"/>
      <c r="I35" s="11"/>
      <c r="J35" s="83"/>
      <c r="K35" s="24"/>
      <c r="L35" s="26"/>
      <c r="M35" s="24"/>
      <c r="N35" s="83"/>
      <c r="O35" s="11"/>
      <c r="P35" s="12"/>
      <c r="Q35" s="11"/>
      <c r="R35" s="83"/>
      <c r="S35" s="24"/>
      <c r="T35" s="26"/>
      <c r="U35" s="24"/>
      <c r="V35" s="83"/>
      <c r="W35" s="11"/>
      <c r="X35" s="12"/>
      <c r="Y35" s="11"/>
      <c r="Z35" s="83"/>
      <c r="AA35" s="24"/>
      <c r="AB35" s="26"/>
      <c r="AC35" s="24"/>
      <c r="AD35" s="83"/>
      <c r="AE35" s="62"/>
      <c r="AF35" s="83"/>
      <c r="AH35" s="60"/>
    </row>
    <row r="36" spans="1:35" ht="20.100000000000001" customHeight="1" x14ac:dyDescent="0.25">
      <c r="A36" s="99"/>
      <c r="B36" s="102"/>
      <c r="C36" s="13"/>
      <c r="D36" s="14"/>
      <c r="E36" s="13"/>
      <c r="F36" s="82">
        <f>SUM(E36-C36)+(E37-C37)-TIME(0,D36,0)</f>
        <v>0</v>
      </c>
      <c r="G36" s="13"/>
      <c r="H36" s="14"/>
      <c r="I36" s="13"/>
      <c r="J36" s="82">
        <f>SUM(I36-G36)+(I37-G37)-TIME(0,H36,0)</f>
        <v>0</v>
      </c>
      <c r="K36" s="13"/>
      <c r="L36" s="14"/>
      <c r="M36" s="13"/>
      <c r="N36" s="82">
        <f>SUM(M36-K36)+(M37-K37)-TIME(0,L36,0)</f>
        <v>0</v>
      </c>
      <c r="O36" s="13"/>
      <c r="P36" s="14"/>
      <c r="Q36" s="13"/>
      <c r="R36" s="82">
        <f>SUM(Q36-O36)+(Q37-O37)-TIME(0,P36,0)</f>
        <v>0</v>
      </c>
      <c r="S36" s="13"/>
      <c r="T36" s="14"/>
      <c r="U36" s="13"/>
      <c r="V36" s="82">
        <f>SUM(U36-S36)+(U37-S37)-TIME(0,T36,0)</f>
        <v>0</v>
      </c>
      <c r="W36" s="13"/>
      <c r="X36" s="14"/>
      <c r="Y36" s="13"/>
      <c r="Z36" s="82">
        <f>SUM(Y36-W36)+(Y37-W37)-TIME(0,X36,0)</f>
        <v>0</v>
      </c>
      <c r="AA36" s="13"/>
      <c r="AB36" s="14"/>
      <c r="AC36" s="13"/>
      <c r="AD36" s="82">
        <f>SUM(AC36-AA36)+(AC37-AA37)-TIME(0,AB36,0)</f>
        <v>0</v>
      </c>
      <c r="AE36" s="62"/>
      <c r="AF36" s="19" t="s">
        <v>38</v>
      </c>
      <c r="AG36" s="103">
        <f>SUM(F36,J36,N36,R36,V36,Z36,AD36)</f>
        <v>0</v>
      </c>
      <c r="AH36" s="130" t="e">
        <f>IF(AH38&lt;=0,"👍",IF(AH38&gt;-AI36,"⚠️"))</f>
        <v>#N/A</v>
      </c>
      <c r="AI36" s="1" t="e">
        <f t="array" ref="AI36">_xlfn.SWITCH(B37,$AJ$14,$AK$14,$AJ$15,$AK$15,$AJ$16,$AK$16)</f>
        <v>#N/A</v>
      </c>
    </row>
    <row r="37" spans="1:35" ht="20.100000000000001" customHeight="1" x14ac:dyDescent="0.25">
      <c r="A37" s="99"/>
      <c r="B37" s="44"/>
      <c r="C37" s="13"/>
      <c r="D37" s="14"/>
      <c r="E37" s="13"/>
      <c r="F37" s="83"/>
      <c r="G37" s="13"/>
      <c r="H37" s="14"/>
      <c r="I37" s="13"/>
      <c r="J37" s="83"/>
      <c r="K37" s="13"/>
      <c r="L37" s="14"/>
      <c r="M37" s="13"/>
      <c r="N37" s="83"/>
      <c r="O37" s="13"/>
      <c r="P37" s="14"/>
      <c r="Q37" s="13"/>
      <c r="R37" s="83"/>
      <c r="S37" s="13"/>
      <c r="T37" s="14"/>
      <c r="U37" s="13"/>
      <c r="V37" s="83"/>
      <c r="W37" s="13"/>
      <c r="X37" s="14"/>
      <c r="Y37" s="13"/>
      <c r="Z37" s="83"/>
      <c r="AA37" s="13"/>
      <c r="AB37" s="14"/>
      <c r="AC37" s="13"/>
      <c r="AD37" s="83"/>
      <c r="AE37" s="62"/>
      <c r="AF37" s="18" t="e">
        <f>IF(AI34-AG36&lt;0,0,AI34-AG36)</f>
        <v>#N/A</v>
      </c>
      <c r="AG37" s="83"/>
      <c r="AH37" s="83"/>
    </row>
    <row r="38" spans="1:35" ht="20.100000000000001" customHeight="1" thickBot="1" x14ac:dyDescent="0.3">
      <c r="A38" s="100"/>
      <c r="B38" s="29" t="s">
        <v>42</v>
      </c>
      <c r="C38" s="78"/>
      <c r="D38" s="79"/>
      <c r="E38" s="80"/>
      <c r="F38" s="30"/>
      <c r="G38" s="81"/>
      <c r="H38" s="79"/>
      <c r="I38" s="80"/>
      <c r="J38" s="38"/>
      <c r="K38" s="78"/>
      <c r="L38" s="79"/>
      <c r="M38" s="80"/>
      <c r="N38" s="30"/>
      <c r="O38" s="81"/>
      <c r="P38" s="79"/>
      <c r="Q38" s="80"/>
      <c r="R38" s="38"/>
      <c r="S38" s="78"/>
      <c r="T38" s="79"/>
      <c r="U38" s="80"/>
      <c r="V38" s="30"/>
      <c r="W38" s="81"/>
      <c r="X38" s="79"/>
      <c r="Y38" s="80"/>
      <c r="Z38" s="38"/>
      <c r="AA38" s="78"/>
      <c r="AB38" s="79"/>
      <c r="AC38" s="80"/>
      <c r="AD38" s="30"/>
      <c r="AE38" s="61"/>
      <c r="AH38" s="50" t="e">
        <f>IF(AG36-AI34&lt;0,0,AG36-AI34)</f>
        <v>#N/A</v>
      </c>
    </row>
    <row r="39" spans="1:35" ht="33.75" customHeight="1" thickTop="1" x14ac:dyDescent="0.25">
      <c r="A39" s="92" t="s">
        <v>0</v>
      </c>
      <c r="B39" s="93"/>
      <c r="C39" s="94">
        <f>SUM(F11,F16,F21,F26,F31,F36)</f>
        <v>0</v>
      </c>
      <c r="D39" s="95"/>
      <c r="E39" s="93"/>
      <c r="F39" s="43"/>
      <c r="G39" s="96">
        <f>SUM(J11,J16,J21,J26,J31,J36)</f>
        <v>0</v>
      </c>
      <c r="H39" s="95"/>
      <c r="I39" s="93"/>
      <c r="J39" s="16"/>
      <c r="K39" s="94">
        <f>SUM(N11,N16,N21,N26,N31,N36)</f>
        <v>0</v>
      </c>
      <c r="L39" s="95"/>
      <c r="M39" s="93"/>
      <c r="N39" s="43"/>
      <c r="O39" s="96">
        <f>SUM(R11,R16,R21,R26,R31,R36)</f>
        <v>0</v>
      </c>
      <c r="P39" s="95"/>
      <c r="Q39" s="93"/>
      <c r="R39" s="16"/>
      <c r="S39" s="94">
        <f>SUM(V11,V16,V21,V26,V31,V36)</f>
        <v>0</v>
      </c>
      <c r="T39" s="95"/>
      <c r="U39" s="93"/>
      <c r="V39" s="43"/>
      <c r="W39" s="96">
        <f>SUM(Z11,Z16,Z21,Z26,Z31,Z36)</f>
        <v>0</v>
      </c>
      <c r="X39" s="95"/>
      <c r="Y39" s="93"/>
      <c r="Z39" s="16"/>
      <c r="AA39" s="94">
        <f>SUM(AD11,AD16,AD21,AD26,AD31,AD36)</f>
        <v>0</v>
      </c>
      <c r="AB39" s="95"/>
      <c r="AC39" s="93"/>
      <c r="AD39" s="43"/>
      <c r="AE39" s="16"/>
      <c r="AF39" s="17">
        <f>SUM(AF9,AF14,AF19,AF24,AF29,AF34)</f>
        <v>0</v>
      </c>
      <c r="AG39" s="20">
        <f>SUM(AG11,AG16,AG21,AG26,AG31,AG36)</f>
        <v>0</v>
      </c>
      <c r="AH39" s="51" t="e">
        <f>SUM(AH13,AH18,AH23,AH28,AH33,AH38)</f>
        <v>#N/A</v>
      </c>
    </row>
    <row r="40" spans="1:35" x14ac:dyDescent="0.25">
      <c r="B40" s="2"/>
      <c r="C40" s="139" t="str">
        <f>IF(COUNTIF('Control Cobertura'!B2:B30,0)&gt;0,"❌ Hay bloques sin cobertura",IF(COUNTIF('Control Cobertura'!B2:B30,1)&gt;0,"⚠️ Solo 1 persona en algunos bloques","✅ Todo cubierto"))</f>
        <v>❌ Hay bloques sin cobertura</v>
      </c>
      <c r="D40" s="140"/>
      <c r="E40" s="141"/>
      <c r="F40" s="3"/>
      <c r="G40" s="139" t="str">
        <f>IF(COUNTIF('Control Cobertura'!C2:C30,0)&gt;0,"❌ Hay bloques sin cobertura",IF(COUNTIF('Control Cobertura'!C2:C30,1)&gt;0,"⚠️ Solo 1 persona en algunos bloques","✅ Todo cubierto"))</f>
        <v>❌ Hay bloques sin cobertura</v>
      </c>
      <c r="H40" s="140"/>
      <c r="I40" s="141"/>
      <c r="J40" s="3"/>
      <c r="K40" s="139" t="str">
        <f>IF(COUNTIF('Control Cobertura'!D2:D30,0)&gt;0,"❌ Hay bloques sin cobertura",IF(COUNTIF('Control Cobertura'!D2:D30,1)&gt;0,"⚠️ Solo 1 persona en algunos bloques","✅ Todo cubierto"))</f>
        <v>❌ Hay bloques sin cobertura</v>
      </c>
      <c r="L40" s="140"/>
      <c r="M40" s="141"/>
      <c r="N40" s="3"/>
      <c r="O40" s="139" t="str">
        <f>IF(COUNTIF('Control Cobertura'!E2:E30,0)&gt;0,"❌ Hay bloques sin cobertura",IF(COUNTIF('Control Cobertura'!E2:E30,1)&gt;0,"⚠️ Solo 1 persona en algunos bloques","✅ Todo cubierto"))</f>
        <v>❌ Hay bloques sin cobertura</v>
      </c>
      <c r="P40" s="140"/>
      <c r="Q40" s="141"/>
      <c r="R40" s="1"/>
      <c r="S40" s="133" t="str">
        <f>IF(COUNTIF('Control Cobertura'!F2:F30,0)&gt;0,"❌ Hay bloques sin cobertura",IF(COUNTIF('Control Cobertura'!F2:F30,1)&gt;0,"⚠️ Solo 1 persona en algunos bloques","✅ Todo cubierto"))</f>
        <v>❌ Hay bloques sin cobertura</v>
      </c>
      <c r="T40" s="134"/>
      <c r="U40" s="135"/>
      <c r="W40" s="133" t="str">
        <f>IF(COUNTIF('Control Cobertura'!G2:G30,0)&gt;0,"❌ Hay bloques sin cobertura",IF(COUNTIF('Control Cobertura'!G2:G30,1)&gt;0,"⚠️ Solo 1 persona en algunos bloques","✅ Todo cubierto"))</f>
        <v>❌ Hay bloques sin cobertura</v>
      </c>
      <c r="X40" s="134"/>
      <c r="Y40" s="135"/>
      <c r="AA40" s="133" t="str">
        <f>IF(COUNTIF('Control Cobertura'!H2:H30,0)&gt;0,"❌ Hay bloques sin cobertura",IF(COUNTIF('Control Cobertura'!H2:H30,1)&gt;0,"⚠️ Solo 1 persona en algunos bloques","✅ Todo cubierto"))</f>
        <v>❌ Hay bloques sin cobertura</v>
      </c>
      <c r="AB40" s="134"/>
      <c r="AC40" s="135"/>
    </row>
    <row r="41" spans="1:35" x14ac:dyDescent="0.25">
      <c r="B41" s="2"/>
      <c r="C41" s="142"/>
      <c r="D41" s="143"/>
      <c r="E41" s="144"/>
      <c r="F41" s="3"/>
      <c r="G41" s="142"/>
      <c r="H41" s="143"/>
      <c r="I41" s="144"/>
      <c r="J41" s="3"/>
      <c r="K41" s="142"/>
      <c r="L41" s="143"/>
      <c r="M41" s="144"/>
      <c r="N41" s="3"/>
      <c r="O41" s="142"/>
      <c r="P41" s="143"/>
      <c r="Q41" s="144"/>
      <c r="R41" s="1"/>
      <c r="S41" s="136"/>
      <c r="T41" s="137"/>
      <c r="U41" s="138"/>
      <c r="W41" s="136"/>
      <c r="X41" s="137"/>
      <c r="Y41" s="138"/>
      <c r="AA41" s="136"/>
      <c r="AB41" s="137"/>
      <c r="AC41" s="138"/>
    </row>
    <row r="43" spans="1:35" x14ac:dyDescent="0.25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"/>
      <c r="R43" s="1"/>
    </row>
    <row r="44" spans="1:35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/>
      <c r="R44" s="1"/>
    </row>
    <row r="45" spans="1:35" x14ac:dyDescent="0.25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1"/>
    </row>
    <row r="46" spans="1:35" x14ac:dyDescent="0.25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/>
      <c r="R46" s="1"/>
    </row>
    <row r="47" spans="1:35" x14ac:dyDescent="0.25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"/>
      <c r="R47" s="1"/>
    </row>
    <row r="48" spans="1:35" x14ac:dyDescent="0.25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"/>
      <c r="R48" s="1"/>
    </row>
    <row r="49" spans="2:18" x14ac:dyDescent="0.25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1"/>
    </row>
    <row r="50" spans="2:18" x14ac:dyDescent="0.25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1"/>
    </row>
    <row r="51" spans="2:18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8" x14ac:dyDescent="0.25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8" x14ac:dyDescent="0.25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8" x14ac:dyDescent="0.25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8" x14ac:dyDescent="0.25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8" x14ac:dyDescent="0.25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8" x14ac:dyDescent="0.25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</sheetData>
  <sheetProtection algorithmName="SHA-512" hashValue="3nMDcf+n+z1UHdFsrJvFoM945vYUdYPTTv0dM+yD4c9TRp+TBJirAyCXxcNVCzXkvxuu2/HwUUi9YNVqWpg6Og==" saltValue="oAIz2Kjr4GkcsNV5yBIIQQ==" spinCount="100000" sheet="1"/>
  <mergeCells count="207">
    <mergeCell ref="AA40:AC41"/>
    <mergeCell ref="W40:Y41"/>
    <mergeCell ref="S40:U41"/>
    <mergeCell ref="O40:Q41"/>
    <mergeCell ref="K40:M41"/>
    <mergeCell ref="G40:I41"/>
    <mergeCell ref="C40:E41"/>
    <mergeCell ref="AH26:AH27"/>
    <mergeCell ref="AH31:AH32"/>
    <mergeCell ref="AH36:AH37"/>
    <mergeCell ref="Z29:Z30"/>
    <mergeCell ref="AA28:AC28"/>
    <mergeCell ref="AD31:AD32"/>
    <mergeCell ref="AD29:AD30"/>
    <mergeCell ref="C38:E38"/>
    <mergeCell ref="G38:I38"/>
    <mergeCell ref="K38:M38"/>
    <mergeCell ref="O38:Q38"/>
    <mergeCell ref="G33:I33"/>
    <mergeCell ref="K33:M33"/>
    <mergeCell ref="O33:Q33"/>
    <mergeCell ref="S38:U38"/>
    <mergeCell ref="W38:Y38"/>
    <mergeCell ref="S39:U39"/>
    <mergeCell ref="Y1:Z1"/>
    <mergeCell ref="W2:X2"/>
    <mergeCell ref="W1:X1"/>
    <mergeCell ref="AJ6:AK6"/>
    <mergeCell ref="AJ13:AK13"/>
    <mergeCell ref="AH11:AH12"/>
    <mergeCell ref="AH16:AH17"/>
    <mergeCell ref="AH21:AH22"/>
    <mergeCell ref="Z21:Z22"/>
    <mergeCell ref="AG16:AG17"/>
    <mergeCell ref="AF19:AF20"/>
    <mergeCell ref="AG21:AG22"/>
    <mergeCell ref="AH6:AH7"/>
    <mergeCell ref="AG31:AG32"/>
    <mergeCell ref="AF6:AF7"/>
    <mergeCell ref="AG6:AG7"/>
    <mergeCell ref="AF9:AF10"/>
    <mergeCell ref="C2:D2"/>
    <mergeCell ref="E2:F2"/>
    <mergeCell ref="G2:H2"/>
    <mergeCell ref="I2:J2"/>
    <mergeCell ref="K2:L2"/>
    <mergeCell ref="C3:D3"/>
    <mergeCell ref="E3:F3"/>
    <mergeCell ref="N31:N32"/>
    <mergeCell ref="V5:W5"/>
    <mergeCell ref="S23:U23"/>
    <mergeCell ref="W23:Y23"/>
    <mergeCell ref="W28:Y28"/>
    <mergeCell ref="V29:V30"/>
    <mergeCell ref="W18:Y18"/>
    <mergeCell ref="N29:N30"/>
    <mergeCell ref="R29:R30"/>
    <mergeCell ref="O23:Q23"/>
    <mergeCell ref="Y2:Z2"/>
    <mergeCell ref="AA38:AC38"/>
    <mergeCell ref="AF34:AF35"/>
    <mergeCell ref="AG36:AG37"/>
    <mergeCell ref="A34:A38"/>
    <mergeCell ref="F34:F35"/>
    <mergeCell ref="J34:J35"/>
    <mergeCell ref="N34:N35"/>
    <mergeCell ref="R34:R35"/>
    <mergeCell ref="V34:V35"/>
    <mergeCell ref="Z34:Z35"/>
    <mergeCell ref="AD34:AD35"/>
    <mergeCell ref="B35:B36"/>
    <mergeCell ref="F36:F37"/>
    <mergeCell ref="J36:J37"/>
    <mergeCell ref="N36:N37"/>
    <mergeCell ref="R36:R37"/>
    <mergeCell ref="V36:V37"/>
    <mergeCell ref="Z36:Z37"/>
    <mergeCell ref="AD36:AD37"/>
    <mergeCell ref="W39:Y39"/>
    <mergeCell ref="AA39:AC39"/>
    <mergeCell ref="O6:R6"/>
    <mergeCell ref="O7:R7"/>
    <mergeCell ref="R9:R10"/>
    <mergeCell ref="R11:R12"/>
    <mergeCell ref="O13:Q13"/>
    <mergeCell ref="A9:A13"/>
    <mergeCell ref="C6:F6"/>
    <mergeCell ref="G6:J6"/>
    <mergeCell ref="G7:J7"/>
    <mergeCell ref="J9:J10"/>
    <mergeCell ref="J11:J12"/>
    <mergeCell ref="G13:I13"/>
    <mergeCell ref="B10:B11"/>
    <mergeCell ref="C7:F7"/>
    <mergeCell ref="F9:F10"/>
    <mergeCell ref="B6:B8"/>
    <mergeCell ref="F11:F12"/>
    <mergeCell ref="C13:E13"/>
    <mergeCell ref="AA6:AD6"/>
    <mergeCell ref="AA7:AD7"/>
    <mergeCell ref="AD9:AD10"/>
    <mergeCell ref="A14:A18"/>
    <mergeCell ref="S13:U13"/>
    <mergeCell ref="K6:N6"/>
    <mergeCell ref="K7:N7"/>
    <mergeCell ref="N9:N10"/>
    <mergeCell ref="N11:N12"/>
    <mergeCell ref="K13:M13"/>
    <mergeCell ref="V14:V15"/>
    <mergeCell ref="R14:R15"/>
    <mergeCell ref="N14:N15"/>
    <mergeCell ref="B15:B16"/>
    <mergeCell ref="J16:J17"/>
    <mergeCell ref="K18:M18"/>
    <mergeCell ref="O18:Q18"/>
    <mergeCell ref="S18:U18"/>
    <mergeCell ref="R16:R17"/>
    <mergeCell ref="R31:R32"/>
    <mergeCell ref="V31:V32"/>
    <mergeCell ref="Z31:Z32"/>
    <mergeCell ref="J19:J20"/>
    <mergeCell ref="J31:J32"/>
    <mergeCell ref="J29:J30"/>
    <mergeCell ref="F14:F15"/>
    <mergeCell ref="F16:F17"/>
    <mergeCell ref="C18:E18"/>
    <mergeCell ref="J14:J15"/>
    <mergeCell ref="V21:V22"/>
    <mergeCell ref="N16:N17"/>
    <mergeCell ref="R26:R27"/>
    <mergeCell ref="V26:V27"/>
    <mergeCell ref="V16:V17"/>
    <mergeCell ref="Z26:Z27"/>
    <mergeCell ref="A19:A23"/>
    <mergeCell ref="F19:F20"/>
    <mergeCell ref="F21:F22"/>
    <mergeCell ref="C23:E23"/>
    <mergeCell ref="A24:A28"/>
    <mergeCell ref="F24:F25"/>
    <mergeCell ref="F26:F27"/>
    <mergeCell ref="C28:E28"/>
    <mergeCell ref="G23:I23"/>
    <mergeCell ref="B20:B21"/>
    <mergeCell ref="B25:B26"/>
    <mergeCell ref="G28:I28"/>
    <mergeCell ref="AF24:AF25"/>
    <mergeCell ref="AG26:AG27"/>
    <mergeCell ref="Z11:Z12"/>
    <mergeCell ref="W13:Y13"/>
    <mergeCell ref="AD11:AD12"/>
    <mergeCell ref="AD14:AD15"/>
    <mergeCell ref="Z14:Z15"/>
    <mergeCell ref="AD16:AD17"/>
    <mergeCell ref="Z16:Z17"/>
    <mergeCell ref="AA13:AC13"/>
    <mergeCell ref="AG11:AG12"/>
    <mergeCell ref="AF14:AF15"/>
    <mergeCell ref="AA23:AC23"/>
    <mergeCell ref="AD26:AD27"/>
    <mergeCell ref="A39:B39"/>
    <mergeCell ref="C39:E39"/>
    <mergeCell ref="G39:I39"/>
    <mergeCell ref="K39:M39"/>
    <mergeCell ref="O39:Q39"/>
    <mergeCell ref="G18:I18"/>
    <mergeCell ref="AF29:AF30"/>
    <mergeCell ref="AD21:AD22"/>
    <mergeCell ref="AD24:AD25"/>
    <mergeCell ref="AD19:AD20"/>
    <mergeCell ref="V24:V25"/>
    <mergeCell ref="Z24:Z25"/>
    <mergeCell ref="V19:V20"/>
    <mergeCell ref="Z19:Z20"/>
    <mergeCell ref="AA18:AC18"/>
    <mergeCell ref="K23:M23"/>
    <mergeCell ref="A29:A33"/>
    <mergeCell ref="F29:F30"/>
    <mergeCell ref="F31:F32"/>
    <mergeCell ref="C33:E33"/>
    <mergeCell ref="S33:U33"/>
    <mergeCell ref="W33:Y33"/>
    <mergeCell ref="AA33:AC33"/>
    <mergeCell ref="B30:B31"/>
    <mergeCell ref="C5:F5"/>
    <mergeCell ref="H5:J5"/>
    <mergeCell ref="P5:S5"/>
    <mergeCell ref="X5:Z5"/>
    <mergeCell ref="K28:M28"/>
    <mergeCell ref="O28:Q28"/>
    <mergeCell ref="S28:U28"/>
    <mergeCell ref="N26:N27"/>
    <mergeCell ref="J24:J25"/>
    <mergeCell ref="N24:N25"/>
    <mergeCell ref="R24:R25"/>
    <mergeCell ref="J26:J27"/>
    <mergeCell ref="N19:N20"/>
    <mergeCell ref="R19:R20"/>
    <mergeCell ref="J21:J22"/>
    <mergeCell ref="N21:N22"/>
    <mergeCell ref="R21:R22"/>
    <mergeCell ref="W6:Z6"/>
    <mergeCell ref="W7:Z7"/>
    <mergeCell ref="Z9:Z10"/>
    <mergeCell ref="S6:V6"/>
    <mergeCell ref="S7:V7"/>
    <mergeCell ref="V9:V10"/>
    <mergeCell ref="V11:V12"/>
  </mergeCells>
  <conditionalFormatting sqref="C13:E13 G13:I13 K13:M13 O13:Q13 S13:U13 W13:Y13 AA13:AC13 C18:E18 G18:I18 K18:M18 O18:Q18 S18:U18 W18:Y18 AA18:AC18 C23:E23 G23:I23 K23:M23 O23:Q23 S23:U23 W23:Y23 AA23:AC23 C28:E28 G28:I28 K28:M28 O28:Q28 S28:U28 W28:Y28 AA28:AC28 C33:E33 G33:I33 K33:M33 O33:Q33 S33:U33 W33:Y33 AA33:AC33 C38:E38 G38:I38 K38:M38 O38:Q38 S38:U38 W38:Y38 AA38:AC38 AA1">
    <cfRule type="containsText" dxfId="50" priority="109" operator="containsText" text="PRESTAMO">
      <formula>NOT(ISERROR(SEARCH("PRESTAMO",C1)))</formula>
    </cfRule>
  </conditionalFormatting>
  <conditionalFormatting sqref="C13:E13 G13:I13 K13:M13 O13:Q13 S13:U13 W13:Y13 AA13:AC13 C18:E18 G18:I18 K18:M18 O18:Q18 S18:U18 W18:Y18 AA18:AC18 C23:E23 G23:I23 K23:M23 O23:Q23 S23:U23 W23:Y23 AA23:AC23 C28:E28 G28:I28 K28:M28 O28:Q28 S28:U28 W28:Y28 AA28:AC28 C33:E33 G33:I33 K33:M33 O33:Q33 S33:U33 W33:Y33 AA33:AC33 C38:E38 G38:I38 K38:M38 O38:Q38 S38:U38 W38:Y38 AA38:AC38">
    <cfRule type="containsText" dxfId="49" priority="49" operator="containsText" text="DIA DE LA FAMILIA">
      <formula>NOT(ISERROR(SEARCH("DIA DE LA FAMILIA",C13)))</formula>
    </cfRule>
    <cfRule type="containsText" dxfId="48" priority="50" operator="containsText" text="CAPACITACION">
      <formula>NOT(ISERROR(SEARCH("CAPACITACION",C13)))</formula>
    </cfRule>
    <cfRule type="containsText" dxfId="47" priority="108" operator="containsText" text="RENUNCIA">
      <formula>NOT(ISERROR(SEARCH("RENUNCIA",C13)))</formula>
    </cfRule>
    <cfRule type="containsText" dxfId="46" priority="111" operator="containsText" text="INCAPACIDAD">
      <formula>NOT(ISERROR(SEARCH("INCAPACIDAD",C13)))</formula>
    </cfRule>
    <cfRule type="containsText" dxfId="45" priority="112" operator="containsText" text="DESCANSO">
      <formula>NOT(ISERROR(SEARCH("DESCANSO",C13)))</formula>
    </cfRule>
  </conditionalFormatting>
  <conditionalFormatting sqref="AA1 C13:E13 G13:I13 K13:M13 O13:Q13 S13:U13 W13:Y13 AA13:AC13 C18:E18 G18:I18 K18:M18 O18:Q18 S18:U18 W18:Y18 AA18:AC18 C23:E23 G23:I23 K23:M23 O23:Q23 S23:U23 W23:Y23 AA23:AC23 C28:E28 G28:I28 K28:M28 O28:Q28 S28:U28 W28:Y28 AA28:AC28 C33:E33 G33:I33 K33:M33 O33:Q33 S33:U33 W33:Y33 AA33:AC33 C38:E38 G38:I38 K38:M38 O38:Q38 S38:U38 W38:Y38 AA38:AC38">
    <cfRule type="containsText" dxfId="44" priority="110" operator="containsText" text="APOYO">
      <formula>NOT(ISERROR(SEARCH("APOYO",C1)))</formula>
    </cfRule>
  </conditionalFormatting>
  <conditionalFormatting sqref="AG11:AG12">
    <cfRule type="cellIs" dxfId="43" priority="45" operator="greaterThan">
      <formula>$AI$9</formula>
    </cfRule>
    <cfRule type="cellIs" dxfId="42" priority="46" operator="lessThan">
      <formula>$AI$9</formula>
    </cfRule>
    <cfRule type="cellIs" dxfId="41" priority="47" operator="equal">
      <formula>$AI$9</formula>
    </cfRule>
  </conditionalFormatting>
  <conditionalFormatting sqref="AH13">
    <cfRule type="cellIs" dxfId="40" priority="43" operator="greaterThan">
      <formula>$AI$11</formula>
    </cfRule>
    <cfRule type="cellIs" dxfId="39" priority="44" operator="greaterThan">
      <formula>0</formula>
    </cfRule>
  </conditionalFormatting>
  <conditionalFormatting sqref="AG16:AG17">
    <cfRule type="cellIs" dxfId="38" priority="40" operator="lessThan">
      <formula>$AI$14</formula>
    </cfRule>
    <cfRule type="cellIs" dxfId="37" priority="41" operator="greaterThan">
      <formula>$AI$14</formula>
    </cfRule>
    <cfRule type="cellIs" dxfId="36" priority="42" operator="equal">
      <formula>$AI$14</formula>
    </cfRule>
  </conditionalFormatting>
  <conditionalFormatting sqref="AH18">
    <cfRule type="cellIs" dxfId="35" priority="37" operator="greaterThan">
      <formula>0</formula>
    </cfRule>
    <cfRule type="cellIs" dxfId="34" priority="38" operator="greaterThan">
      <formula>$AI$16</formula>
    </cfRule>
  </conditionalFormatting>
  <conditionalFormatting sqref="AG21:AG22">
    <cfRule type="cellIs" dxfId="33" priority="33" operator="lessThan">
      <formula>$AI$19</formula>
    </cfRule>
    <cfRule type="cellIs" dxfId="32" priority="34" operator="greaterThan">
      <formula>$AI$19</formula>
    </cfRule>
    <cfRule type="cellIs" dxfId="31" priority="35" operator="equal">
      <formula>$AI$19</formula>
    </cfRule>
  </conditionalFormatting>
  <conditionalFormatting sqref="AG26:AG27">
    <cfRule type="cellIs" dxfId="30" priority="30" operator="lessThan">
      <formula>$AI$24</formula>
    </cfRule>
    <cfRule type="cellIs" dxfId="29" priority="31" operator="greaterThan">
      <formula>$AI$24</formula>
    </cfRule>
    <cfRule type="cellIs" dxfId="28" priority="32" operator="equal">
      <formula>$AI$24</formula>
    </cfRule>
  </conditionalFormatting>
  <conditionalFormatting sqref="AG31:AG32">
    <cfRule type="cellIs" dxfId="27" priority="27" operator="lessThan">
      <formula>$AI$29</formula>
    </cfRule>
    <cfRule type="cellIs" dxfId="26" priority="28" operator="greaterThan">
      <formula>$AI$29</formula>
    </cfRule>
    <cfRule type="cellIs" dxfId="25" priority="29" operator="equal">
      <formula>$AI$29</formula>
    </cfRule>
  </conditionalFormatting>
  <conditionalFormatting sqref="AG36:AG37">
    <cfRule type="cellIs" dxfId="24" priority="24" operator="lessThan">
      <formula>$AI$34</formula>
    </cfRule>
    <cfRule type="cellIs" dxfId="23" priority="25" operator="greaterThan">
      <formula>$AI$34</formula>
    </cfRule>
    <cfRule type="cellIs" dxfId="22" priority="26" operator="equal">
      <formula>$AI$34</formula>
    </cfRule>
  </conditionalFormatting>
  <conditionalFormatting sqref="AH23">
    <cfRule type="cellIs" dxfId="21" priority="22" operator="greaterThan">
      <formula>$AI$21</formula>
    </cfRule>
    <cfRule type="cellIs" dxfId="20" priority="23" operator="greaterThan">
      <formula>0</formula>
    </cfRule>
  </conditionalFormatting>
  <conditionalFormatting sqref="AH28">
    <cfRule type="cellIs" dxfId="19" priority="20" operator="greaterThan">
      <formula>$AI$26</formula>
    </cfRule>
    <cfRule type="cellIs" dxfId="18" priority="21" operator="greaterThan">
      <formula>0</formula>
    </cfRule>
  </conditionalFormatting>
  <conditionalFormatting sqref="AH33">
    <cfRule type="cellIs" dxfId="17" priority="18" operator="greaterThan">
      <formula>$AI$31</formula>
    </cfRule>
    <cfRule type="cellIs" dxfId="16" priority="19" operator="greaterThan">
      <formula>0</formula>
    </cfRule>
  </conditionalFormatting>
  <conditionalFormatting sqref="AH38">
    <cfRule type="cellIs" dxfId="15" priority="16" operator="greaterThan">
      <formula>$AI$36</formula>
    </cfRule>
    <cfRule type="cellIs" dxfId="14" priority="17" operator="greaterThan">
      <formula>0</formula>
    </cfRule>
  </conditionalFormatting>
  <conditionalFormatting sqref="AH11:AH12">
    <cfRule type="containsText" dxfId="13" priority="14" operator="containsText" text="⚠️">
      <formula>NOT(ISERROR(SEARCH("⚠️",AH11)))</formula>
    </cfRule>
    <cfRule type="containsText" dxfId="12" priority="15" operator="containsText" text="👍">
      <formula>NOT(ISERROR(SEARCH("👍",AH11)))</formula>
    </cfRule>
  </conditionalFormatting>
  <conditionalFormatting sqref="AH16:AH17">
    <cfRule type="containsText" dxfId="11" priority="8" operator="containsText" text="👍">
      <formula>NOT(ISERROR(SEARCH("👍",AH16)))</formula>
    </cfRule>
    <cfRule type="containsText" dxfId="10" priority="13" operator="containsText" text="⚠️">
      <formula>NOT(ISERROR(SEARCH("⚠️",AH16)))</formula>
    </cfRule>
  </conditionalFormatting>
  <conditionalFormatting sqref="AH21:AH22">
    <cfRule type="containsText" dxfId="9" priority="7" operator="containsText" text="👍">
      <formula>NOT(ISERROR(SEARCH("👍",AH21)))</formula>
    </cfRule>
    <cfRule type="containsText" dxfId="8" priority="12" operator="containsText" text="⚠️">
      <formula>NOT(ISERROR(SEARCH("⚠️",AH21)))</formula>
    </cfRule>
  </conditionalFormatting>
  <conditionalFormatting sqref="AH26:AH27">
    <cfRule type="containsText" dxfId="7" priority="6" operator="containsText" text="👍">
      <formula>NOT(ISERROR(SEARCH("👍",AH26)))</formula>
    </cfRule>
    <cfRule type="containsText" dxfId="6" priority="11" operator="containsText" text="⚠️">
      <formula>NOT(ISERROR(SEARCH("⚠️",AH26)))</formula>
    </cfRule>
  </conditionalFormatting>
  <conditionalFormatting sqref="AH31:AH32">
    <cfRule type="containsText" dxfId="5" priority="5" operator="containsText" text="👍">
      <formula>NOT(ISERROR(SEARCH("👍",AH31)))</formula>
    </cfRule>
    <cfRule type="containsText" priority="10" operator="containsText" text="⚠️">
      <formula>NOT(ISERROR(SEARCH("⚠️",AH31)))</formula>
    </cfRule>
  </conditionalFormatting>
  <conditionalFormatting sqref="AH36:AH37">
    <cfRule type="containsText" dxfId="4" priority="4" operator="containsText" text="👍">
      <formula>NOT(ISERROR(SEARCH("👍",AH36)))</formula>
    </cfRule>
    <cfRule type="containsText" dxfId="3" priority="9" operator="containsText" text="⚠️">
      <formula>NOT(ISERROR(SEARCH("⚠️",AH36)))</formula>
    </cfRule>
  </conditionalFormatting>
  <conditionalFormatting sqref="C40:E41 G40:I41 K40:M41 O40:Q41 S40:U41 W40:Y41 AA40:AC41">
    <cfRule type="containsText" dxfId="2" priority="3" operator="containsText" text="❌ Hay bloques sin cobertura">
      <formula>NOT(ISERROR(SEARCH("❌ Hay bloques sin cobertura",C40)))</formula>
    </cfRule>
    <cfRule type="containsText" dxfId="1" priority="2" operator="containsText" text="⚠️ Solo 1 persona">
      <formula>NOT(ISERROR(SEARCH("⚠️ Solo 1 persona",C40)))</formula>
    </cfRule>
    <cfRule type="containsText" dxfId="0" priority="1" operator="containsText" text="✅ Todo cubierto">
      <formula>NOT(ISERROR(SEARCH("✅ Todo cubierto",C40)))</formula>
    </cfRule>
  </conditionalFormatting>
  <dataValidations count="4">
    <dataValidation type="list" allowBlank="1" showInputMessage="1" showErrorMessage="1" sqref="C13:E13 AA38:AC38 W38:Y38 S38:U38 O38:Q38 K38:M38 G38:I38 C38:E38 AA33:AC33 W33:Y33 S33:U33 O33:Q33 K33:M33 G33:I33 C33:E33 AA28:AC28 W28:Y28 S28:U28 O28:Q28 K28:M28 G28:I28 C28:E28 AA23:AC23 W23:Y23 S23:U23 O23:Q23 K23:M23 G23:I23 C23:E23 AA18:AC18 W18:Y18 S18:U18 O18:Q18 K18:M18 G18:I18 C18:E18 AA13:AC13 W13:Y13 S13:U13 O13:Q13 K13:M13 G13:I13" xr:uid="{00000000-0002-0000-0000-000000000000}">
      <formula1>$AL$9:$AL$15</formula1>
    </dataValidation>
    <dataValidation type="whole" allowBlank="1" showInputMessage="1" showErrorMessage="1" sqref="X5:Z5" xr:uid="{00000000-0002-0000-0000-000001000000}">
      <formula1>1</formula1>
      <formula2>31</formula2>
    </dataValidation>
    <dataValidation type="list" allowBlank="1" showInputMessage="1" showErrorMessage="1" sqref="P5:S5" xr:uid="{00000000-0002-0000-0000-000002000000}">
      <formula1>$AN$9:$AN$20</formula1>
    </dataValidation>
    <dataValidation type="list" allowBlank="1" showInputMessage="1" showErrorMessage="1" sqref="B12 B37 B32 B27 B22 B17" xr:uid="{00000000-0002-0000-0000-000003000000}">
      <formula1>$AP$3:$AP$5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L31"/>
  <sheetViews>
    <sheetView workbookViewId="0">
      <selection activeCell="D28" sqref="D28"/>
    </sheetView>
  </sheetViews>
  <sheetFormatPr baseColWidth="10" defaultColWidth="9.140625" defaultRowHeight="15" x14ac:dyDescent="0.25"/>
  <cols>
    <col min="2" max="2" width="14.85546875" style="65" bestFit="1" customWidth="1"/>
    <col min="3" max="3" width="11.85546875" style="65" bestFit="1" customWidth="1"/>
    <col min="4" max="4" width="20.28515625" style="65" bestFit="1" customWidth="1"/>
    <col min="5" max="9" width="9.140625" style="65" customWidth="1"/>
    <col min="10" max="10" width="18.42578125" style="65" customWidth="1"/>
    <col min="12" max="12" width="11.85546875" style="65" bestFit="1" customWidth="1"/>
    <col min="13" max="13" width="34.5703125" customWidth="1"/>
  </cols>
  <sheetData>
    <row r="1" spans="1:12" x14ac:dyDescent="0.25">
      <c r="A1" s="73" t="s">
        <v>53</v>
      </c>
      <c r="B1" s="71" t="s">
        <v>54</v>
      </c>
      <c r="C1" s="71" t="s">
        <v>55</v>
      </c>
      <c r="D1" s="71" t="s">
        <v>56</v>
      </c>
      <c r="E1" s="71" t="s">
        <v>57</v>
      </c>
      <c r="F1" s="71" t="s">
        <v>58</v>
      </c>
      <c r="G1" s="71" t="s">
        <v>59</v>
      </c>
      <c r="H1" s="71" t="s">
        <v>60</v>
      </c>
      <c r="I1" s="68"/>
      <c r="J1" s="69"/>
    </row>
    <row r="2" spans="1:12" x14ac:dyDescent="0.25">
      <c r="A2" s="72">
        <v>0.29166666666666669</v>
      </c>
      <c r="B2" s="63">
        <f>SUM((AND(Hoja1!$C$11&lt;=A2,Hoja1!$E$11&gt;A2))+(AND(Hoja1!$C$12&lt;=A2,Hoja1!$E$12&gt;A2))+(AND(Hoja1!$C$16&lt;=A2,Hoja1!$E$16&gt;A2))+(AND(Hoja1!$C$17&lt;=A2,Hoja1!$E$17&gt;A2))+(AND(Hoja1!$C$21&lt;=A2,Hoja1!$E$21&gt;A2))+(AND(Hoja1!$C$22&lt;=A2,Hoja1!$E$22&gt;A2))+(AND(Hoja1!$C$26&lt;=A2,Hoja1!$E$26&gt;A2))+(AND(Hoja1!$C$27&lt;=A2,Hoja1!$E$27&gt;A2))+(AND(Hoja1!$C$31&lt;=A2,Hoja1!$E$31&gt;A2))+(AND(Hoja1!$C$32&lt;=A2,Hoja1!$E$32&gt;A2))+(AND(Hoja1!$C$36&lt;=A2,Hoja1!$E$36&gt;A2))+(AND(Hoja1!$C$37&lt;=A2,Hoja1!$E$37&gt;A2)))</f>
        <v>0</v>
      </c>
      <c r="C2" s="58">
        <f>SUM((AND(Hoja1!$G$11&lt;=A2,Hoja1!$I$11&gt;A2))+(AND(Hoja1!$G$12&lt;=A2,Hoja1!$I$12&gt;A2))+(AND(Hoja1!$G$16&lt;=A2,Hoja1!$I$16&gt;A2))+(AND(Hoja1!$G$17&lt;=A2,Hoja1!$I$17&gt;A2))+(AND(Hoja1!$G$21&lt;=A2,Hoja1!$I$21&gt;A2))+(AND(Hoja1!$G$22&lt;=A2,Hoja1!$I$22&gt;A2))+(AND(Hoja1!$G$26&lt;=A2,Hoja1!$I$26&gt;A2))+(AND(Hoja1!$G$27&lt;=A2,Hoja1!$I$27&gt;A2))+(AND(Hoja1!$G$31&lt;=A2,Hoja1!$I$31&gt;A2))+(AND(Hoja1!$G$32&lt;=A2,Hoja1!$I$32&gt;A2))+(AND(Hoja1!$G$36&lt;=A2,Hoja1!$I$36&gt;A2))+(AND(Hoja1!$G$37&lt;=A2,Hoja1!$I$37&gt;A2)))</f>
        <v>0</v>
      </c>
      <c r="D2" s="63">
        <f>SUM((AND(Hoja1!$K$11&lt;=A2,Hoja1!$M$11&gt;A2))+(AND(Hoja1!$K$12&lt;=A2,Hoja1!$M$12&gt;A2))+(AND(Hoja1!$K$16&lt;=A2,Hoja1!$M$16&gt;A2))+(AND(Hoja1!$K$17&lt;=A2,Hoja1!$M$17&gt;A2))+(AND(Hoja1!$K$21&lt;=A2,Hoja1!$M$21&gt;A2))+(AND(Hoja1!$K$22&lt;=A2,Hoja1!$M$22&gt;A2))+(AND(Hoja1!$K$26&lt;=A2,Hoja1!$M$26&gt;A2))+(AND(Hoja1!$K$27&lt;=A2,Hoja1!$M$27&gt;A2))+(AND(Hoja1!$K$31&lt;=A2,Hoja1!$M$31&gt;A2))+(AND(Hoja1!$K$32&lt;=A2,Hoja1!$M$32&gt;A2))+(AND(Hoja1!$K$36&lt;=A2,Hoja1!$M$36&gt;A2))+(AND(Hoja1!$K$37&lt;=A2,Hoja1!$M$37&gt;A2)))</f>
        <v>0</v>
      </c>
      <c r="E2" s="63">
        <f>SUM((AND(Hoja1!$O$11&lt;=A2,Hoja1!$Q$11&gt;A2))+(AND(Hoja1!$O$12&lt;=A2,Hoja1!$Q$12&gt;A2))+(AND(Hoja1!$O$16&lt;=A2,Hoja1!$Q$16&gt;A2))+(AND(Hoja1!$O$17&lt;=A2,Hoja1!$Q$17&gt;A2))+(AND(Hoja1!$O$21&lt;=A2,Hoja1!$Q$21&gt;A2))+(AND(Hoja1!$O$22&lt;=A2,Hoja1!$Q$22&gt;A2))+(AND(Hoja1!$O$26&lt;=A2,Hoja1!$Q$26&gt;A2))+(AND(Hoja1!$O$27&lt;=A2,Hoja1!$Q$27&gt;A2))+(AND(Hoja1!$O$31&lt;=A2,Hoja1!$Q$31&gt;A2))+(AND(Hoja1!$O$32&lt;=A2,Hoja1!$Q$32&gt;A2))+(AND(Hoja1!$O$36&lt;=A2,Hoja1!$Q$36&gt;A2))+(AND(Hoja1!$O$37&lt;=A2,Hoja1!$Q$37&gt;A2)))</f>
        <v>0</v>
      </c>
      <c r="F2" s="63">
        <f>SUM((AND(Hoja1!$S$11&lt;=A2,Hoja1!$U$11&gt;A2))+(AND(Hoja1!$S$12&lt;=A2,Hoja1!$U$12&gt;A2))+(AND(Hoja1!$S$16&lt;=A2,Hoja1!$U$16&gt;A2))+(AND(Hoja1!$S$17&lt;=A2,Hoja1!$U$17&gt;A2))+(AND(Hoja1!$S$21&lt;=A2,Hoja1!$U$21&gt;A2))+(AND(Hoja1!$S$22&lt;=A2,Hoja1!$U$22&gt;A2))+(AND(Hoja1!$S$26&lt;=A2,Hoja1!$U$26&gt;A2))+(AND(Hoja1!$S$27&lt;=A2,Hoja1!$U$27&gt;A2))+(AND(Hoja1!$S$31&lt;=A2,Hoja1!$U$31&gt;A2))+(AND(Hoja1!$S$32&lt;=A2,Hoja1!$U$32&gt;A2))+(AND(Hoja1!$S$36&lt;=A2,Hoja1!$U$36&gt;A2))+(AND(Hoja1!$S$37&lt;=A2,Hoja1!$U$37&gt;A2)))</f>
        <v>0</v>
      </c>
      <c r="G2" s="63">
        <f>SUM((AND(Hoja1!$W$11&lt;=A2,Hoja1!$Y$11&gt;A2))+(AND(Hoja1!$W$12&lt;=A2,Hoja1!$Y$12&gt;A2))+(AND(Hoja1!$W$16&lt;=A2,Hoja1!$Y$16&gt;A2))+(AND(Hoja1!$W$17&lt;=A2,Hoja1!$Y$17&gt;A2))+(AND(Hoja1!$W$21&lt;=A2,Hoja1!$Y$21&gt;A2))+(AND(Hoja1!$W$22&lt;=A2,Hoja1!$Y$22&gt;A2))+(AND(Hoja1!$W$26&lt;=A2,Hoja1!$Y$26&gt;A2))+(AND(Hoja1!$W$27&lt;=A2,Hoja1!$Y$27&gt;A2))+(AND(Hoja1!$W$31&lt;=A2,Hoja1!$Y$31&gt;A2))+(AND(Hoja1!$W$32&lt;=A2,Hoja1!$Y$32&gt;A2))+(AND(Hoja1!$W$36&lt;=A2,Hoja1!$Y$36&gt;A2))+(AND(Hoja1!$W$37&lt;=A2,Hoja1!$Y$37&gt;A2)))</f>
        <v>0</v>
      </c>
      <c r="H2" s="66">
        <f>SUM((AND(Hoja1!$AA$11&lt;=A2,Hoja1!$AC$11&gt;A2))+(AND(Hoja1!$AA$12&lt;=A2,Hoja1!$AC$12&gt;A2))+(AND(Hoja1!$AA$16&lt;=A2,Hoja1!$AC$16&gt;A2))+(AND(Hoja1!$AA$17&lt;=A2,Hoja1!$AC$17&gt;A2))+(AND(Hoja1!$AA$21&lt;=A2,Hoja1!$AC$21&gt;A2))+(AND(Hoja1!$AA$22&lt;=A2,Hoja1!$AC$22&gt;A2))+(AND(Hoja1!$AA$26&lt;=A2,Hoja1!$AC$26&gt;A2))+(AND(Hoja1!$AA$27&lt;=A2,Hoja1!$AC$27&gt;A2))+(AND(Hoja1!$AA$31&lt;=A2,Hoja1!$AC$31&gt;A2))+(AND(Hoja1!$AA$32&lt;=A2,Hoja1!$AC$32&gt;A2))+(AND(Hoja1!$AA$36&lt;=A2,Hoja1!$AC$36&gt;A2))+(AND(Hoja1!$AA$37&lt;=A2,Hoja1!$AC$37&gt;A2)))</f>
        <v>0</v>
      </c>
      <c r="I2" s="68"/>
      <c r="J2" s="70"/>
    </row>
    <row r="3" spans="1:12" x14ac:dyDescent="0.25">
      <c r="A3" s="72">
        <v>0.3125</v>
      </c>
      <c r="B3" s="66">
        <f>SUM((AND(Hoja1!$C$11&lt;=A3,Hoja1!$E$11&gt;A3))+(AND(Hoja1!$C$12&lt;=A3,Hoja1!$E$12&gt;A3))+(AND(Hoja1!$C$16&lt;=A3,Hoja1!$E$16&gt;A3))+(AND(Hoja1!$C$17&lt;=A3,Hoja1!$E$17&gt;A3))+(AND(Hoja1!$C$21&lt;=A3,Hoja1!$E$21&gt;A3))+(AND(Hoja1!$C$22&lt;=A3,Hoja1!$E$22&gt;A3))+(AND(Hoja1!$C$26&lt;=A3,Hoja1!$E$26&gt;A3))+(AND(Hoja1!$C$27&lt;=A3,Hoja1!$E$27&gt;A3))+(AND(Hoja1!$C$31&lt;=A3,Hoja1!$E$31&gt;A3))+(AND(Hoja1!$C$32&lt;=A3,Hoja1!$E$32&gt;A3))+(AND(Hoja1!$C$36&lt;=A3,Hoja1!$E$36&gt;A3))+(AND(Hoja1!$C$37&lt;=A3,Hoja1!$E$37&gt;A3)))</f>
        <v>0</v>
      </c>
      <c r="C3" s="58">
        <f>SUM((AND(Hoja1!$G$11&lt;=A3,Hoja1!$I$11&gt;A3))+(AND(Hoja1!$G$12&lt;=A3,Hoja1!$I$12&gt;A3))+(AND(Hoja1!$G$16&lt;=A3,Hoja1!$I$16&gt;A3))+(AND(Hoja1!$G$17&lt;=A3,Hoja1!$I$17&gt;A3))+(AND(Hoja1!$G$21&lt;=A3,Hoja1!$I$21&gt;A3))+(AND(Hoja1!$G$22&lt;=A3,Hoja1!$I$22&gt;A3))+(AND(Hoja1!$G$26&lt;=A3,Hoja1!$I$26&gt;A3))+(AND(Hoja1!$G$27&lt;=A3,Hoja1!$I$27&gt;A3))+(AND(Hoja1!$G$31&lt;=A3,Hoja1!$I$31&gt;A3))+(AND(Hoja1!$G$32&lt;=A3,Hoja1!$I$32&gt;A3))+(AND(Hoja1!$G$36&lt;=A3,Hoja1!$I$36&gt;A3))+(AND(Hoja1!$G$37&lt;=A3,Hoja1!$I$37&gt;A3)))</f>
        <v>0</v>
      </c>
      <c r="D3" s="66">
        <f>SUM((AND(Hoja1!$K$11&lt;=A3,Hoja1!$M$11&gt;A3))+(AND(Hoja1!$K$12&lt;=A3,Hoja1!$M$12&gt;A3))+(AND(Hoja1!$K$16&lt;=A3,Hoja1!$M$16&gt;A3))+(AND(Hoja1!$K$17&lt;=A3,Hoja1!$M$17&gt;A3))+(AND(Hoja1!$K$21&lt;=A3,Hoja1!$M$21&gt;A3))+(AND(Hoja1!$K$22&lt;=A3,Hoja1!$M$22&gt;A3))+(AND(Hoja1!$K$26&lt;=A3,Hoja1!$M$26&gt;A3))+(AND(Hoja1!$K$27&lt;=A3,Hoja1!$M$27&gt;A3))+(AND(Hoja1!$K$31&lt;=A3,Hoja1!$M$31&gt;A3))+(AND(Hoja1!$K$32&lt;=A3,Hoja1!$M$32&gt;A3))+(AND(Hoja1!$K$36&lt;=A3,Hoja1!$M$36&gt;A3))+(AND(Hoja1!$K$37&lt;=A3,Hoja1!$M$37&gt;A3)))</f>
        <v>0</v>
      </c>
      <c r="E3" s="66">
        <f>SUM((AND(Hoja1!$O$11&lt;=A3,Hoja1!$Q$11&gt;A3))+(AND(Hoja1!$O$12&lt;=A3,Hoja1!$Q$12&gt;A3))+(AND(Hoja1!$O$16&lt;=A3,Hoja1!$Q$16&gt;A3))+(AND(Hoja1!$O$17&lt;=A3,Hoja1!$Q$17&gt;A3))+(AND(Hoja1!$O$21&lt;=A3,Hoja1!$Q$21&gt;A3))+(AND(Hoja1!$O$22&lt;=A3,Hoja1!$Q$22&gt;A3))+(AND(Hoja1!$O$26&lt;=A3,Hoja1!$Q$26&gt;A3))+(AND(Hoja1!$O$27&lt;=A3,Hoja1!$Q$27&gt;A3))+(AND(Hoja1!$O$31&lt;=A3,Hoja1!$Q$31&gt;A3))+(AND(Hoja1!$O$32&lt;=A3,Hoja1!$Q$32&gt;A3))+(AND(Hoja1!$O$36&lt;=A3,Hoja1!$Q$36&gt;A3))+(AND(Hoja1!$O$37&lt;=A3,Hoja1!$Q$37&gt;A3)))</f>
        <v>0</v>
      </c>
      <c r="F3" s="66">
        <f>SUM((AND(Hoja1!$S$11&lt;=A3,Hoja1!$U$11&gt;A3))+(AND(Hoja1!$S$12&lt;=A3,Hoja1!$U$12&gt;A3))+(AND(Hoja1!$S$16&lt;=A3,Hoja1!$U$16&gt;A3))+(AND(Hoja1!$S$17&lt;=A3,Hoja1!$U$17&gt;A3))+(AND(Hoja1!$S$21&lt;=A3,Hoja1!$U$21&gt;A3))+(AND(Hoja1!$S$22&lt;=A3,Hoja1!$U$22&gt;A3))+(AND(Hoja1!$S$26&lt;=A3,Hoja1!$U$26&gt;A3))+(AND(Hoja1!$S$27&lt;=A3,Hoja1!$U$27&gt;A3))+(AND(Hoja1!$S$31&lt;=A3,Hoja1!$U$31&gt;A3))+(AND(Hoja1!$S$32&lt;=A3,Hoja1!$U$32&gt;A3))+(AND(Hoja1!$S$36&lt;=A3,Hoja1!$U$36&gt;A3))+(AND(Hoja1!$S$37&lt;=A3,Hoja1!$U$37&gt;A3)))</f>
        <v>0</v>
      </c>
      <c r="G3" s="66">
        <f>SUM((AND(Hoja1!$W$11&lt;=A3,Hoja1!$Y$11&gt;A3))+(AND(Hoja1!$W$12&lt;=A3,Hoja1!$Y$12&gt;A3))+(AND(Hoja1!$W$16&lt;=A3,Hoja1!$Y$16&gt;A3))+(AND(Hoja1!$W$17&lt;=A3,Hoja1!$Y$17&gt;A3))+(AND(Hoja1!$W$21&lt;=A3,Hoja1!$Y$21&gt;A3))+(AND(Hoja1!$W$22&lt;=A3,Hoja1!$Y$22&gt;A3))+(AND(Hoja1!$W$26&lt;=A3,Hoja1!$Y$26&gt;A3))+(AND(Hoja1!$W$27&lt;=A3,Hoja1!$Y$27&gt;A3))+(AND(Hoja1!$W$31&lt;=A3,Hoja1!$Y$31&gt;A3))+(AND(Hoja1!$W$32&lt;=A3,Hoja1!$Y$32&gt;A3))+(AND(Hoja1!$W$36&lt;=A3,Hoja1!$Y$36&gt;A3))+(AND(Hoja1!$W$37&lt;=A3,Hoja1!$Y$37&gt;A3)))</f>
        <v>0</v>
      </c>
      <c r="H3" s="66">
        <f>SUM((AND(Hoja1!$AA$11&lt;=A3,Hoja1!$AC$11&gt;A3))+(AND(Hoja1!$AA$12&lt;=A3,Hoja1!$AC$12&gt;A3))+(AND(Hoja1!$AA$16&lt;=A3,Hoja1!$AC$16&gt;A3))+(AND(Hoja1!$AA$17&lt;=A3,Hoja1!$AC$17&gt;A3))+(AND(Hoja1!$AA$21&lt;=A3,Hoja1!$AC$21&gt;A3))+(AND(Hoja1!$AA$22&lt;=A3,Hoja1!$AC$22&gt;A3))+(AND(Hoja1!$AA$26&lt;=A3,Hoja1!$AC$26&gt;A3))+(AND(Hoja1!$AA$27&lt;=A3,Hoja1!$AC$27&gt;A3))+(AND(Hoja1!$AA$31&lt;=A3,Hoja1!$AC$31&gt;A3))+(AND(Hoja1!$AA$32&lt;=A3,Hoja1!$AC$32&gt;A3))+(AND(Hoja1!$AA$36&lt;=A3,Hoja1!$AC$36&gt;A3))+(AND(Hoja1!$AA$37&lt;=A3,Hoja1!$AC$37&gt;A3)))</f>
        <v>0</v>
      </c>
      <c r="I3" s="68"/>
      <c r="J3" s="69"/>
    </row>
    <row r="4" spans="1:12" x14ac:dyDescent="0.25">
      <c r="A4" s="72">
        <v>0.33333333333333331</v>
      </c>
      <c r="B4" s="66">
        <f>SUM((AND(Hoja1!$C$11&lt;=A4,Hoja1!$E$11&gt;A4))+(AND(Hoja1!$C$12&lt;=A4,Hoja1!$E$12&gt;A4))+(AND(Hoja1!$C$16&lt;=A4,Hoja1!$E$16&gt;A4))+(AND(Hoja1!$C$17&lt;=A4,Hoja1!$E$17&gt;A4))+(AND(Hoja1!$C$21&lt;=A4,Hoja1!$E$21&gt;A4))+(AND(Hoja1!$C$22&lt;=A4,Hoja1!$E$22&gt;A4))+(AND(Hoja1!$C$26&lt;=A4,Hoja1!$E$26&gt;A4))+(AND(Hoja1!$C$27&lt;=A4,Hoja1!$E$27&gt;A4))+(AND(Hoja1!$C$31&lt;=A4,Hoja1!$E$31&gt;A4))+(AND(Hoja1!$C$32&lt;=A4,Hoja1!$E$32&gt;A4))+(AND(Hoja1!$C$36&lt;=A4,Hoja1!$E$36&gt;A4))+(AND(Hoja1!$C$37&lt;=A4,Hoja1!$E$37&gt;A4)))</f>
        <v>0</v>
      </c>
      <c r="C4" s="58">
        <f>SUM((AND(Hoja1!$G$11&lt;=A4,Hoja1!$I$11&gt;A4))+(AND(Hoja1!$G$12&lt;=A4,Hoja1!$I$12&gt;A4))+(AND(Hoja1!$G$16&lt;=A4,Hoja1!$I$16&gt;A4))+(AND(Hoja1!$G$17&lt;=A4,Hoja1!$I$17&gt;A4))+(AND(Hoja1!$G$21&lt;=A4,Hoja1!$I$21&gt;A4))+(AND(Hoja1!$G$22&lt;=A4,Hoja1!$I$22&gt;A4))+(AND(Hoja1!$G$26&lt;=A4,Hoja1!$I$26&gt;A4))+(AND(Hoja1!$G$27&lt;=A4,Hoja1!$I$27&gt;A4))+(AND(Hoja1!$G$31&lt;=A4,Hoja1!$I$31&gt;A4))+(AND(Hoja1!$G$32&lt;=A4,Hoja1!$I$32&gt;A4))+(AND(Hoja1!$G$36&lt;=A4,Hoja1!$I$36&gt;A4))+(AND(Hoja1!$G$37&lt;=A4,Hoja1!$I$37&gt;A4)))</f>
        <v>0</v>
      </c>
      <c r="D4" s="66">
        <f>SUM((AND(Hoja1!$K$11&lt;=A4,Hoja1!$M$11&gt;A4))+(AND(Hoja1!$K$12&lt;=A4,Hoja1!$M$12&gt;A4))+(AND(Hoja1!$K$16&lt;=A4,Hoja1!$M$16&gt;A4))+(AND(Hoja1!$K$17&lt;=A4,Hoja1!$M$17&gt;A4))+(AND(Hoja1!$K$21&lt;=A4,Hoja1!$M$21&gt;A4))+(AND(Hoja1!$K$22&lt;=A4,Hoja1!$M$22&gt;A4))+(AND(Hoja1!$K$26&lt;=A4,Hoja1!$M$26&gt;A4))+(AND(Hoja1!$K$27&lt;=A4,Hoja1!$M$27&gt;A4))+(AND(Hoja1!$K$31&lt;=A4,Hoja1!$M$31&gt;A4))+(AND(Hoja1!$K$32&lt;=A4,Hoja1!$M$32&gt;A4))+(AND(Hoja1!$K$36&lt;=A4,Hoja1!$M$36&gt;A4))+(AND(Hoja1!$K$37&lt;=A4,Hoja1!$M$37&gt;A4)))</f>
        <v>0</v>
      </c>
      <c r="E4" s="66">
        <f>SUM((AND(Hoja1!$O$11&lt;=A4,Hoja1!$Q$11&gt;A4))+(AND(Hoja1!$O$12&lt;=A4,Hoja1!$Q$12&gt;A4))+(AND(Hoja1!$O$16&lt;=A4,Hoja1!$Q$16&gt;A4))+(AND(Hoja1!$O$17&lt;=A4,Hoja1!$Q$17&gt;A4))+(AND(Hoja1!$O$21&lt;=A4,Hoja1!$Q$21&gt;A4))+(AND(Hoja1!$O$22&lt;=A4,Hoja1!$Q$22&gt;A4))+(AND(Hoja1!$O$26&lt;=A4,Hoja1!$Q$26&gt;A4))+(AND(Hoja1!$O$27&lt;=A4,Hoja1!$Q$27&gt;A4))+(AND(Hoja1!$O$31&lt;=A4,Hoja1!$Q$31&gt;A4))+(AND(Hoja1!$O$32&lt;=A4,Hoja1!$Q$32&gt;A4))+(AND(Hoja1!$O$36&lt;=A4,Hoja1!$Q$36&gt;A4))+(AND(Hoja1!$O$37&lt;=A4,Hoja1!$Q$37&gt;A4)))</f>
        <v>0</v>
      </c>
      <c r="F4" s="66">
        <f>SUM((AND(Hoja1!$S$11&lt;=A4,Hoja1!$U$11&gt;A4))+(AND(Hoja1!$S$12&lt;=A4,Hoja1!$U$12&gt;A4))+(AND(Hoja1!$S$16&lt;=A4,Hoja1!$U$16&gt;A4))+(AND(Hoja1!$S$17&lt;=A4,Hoja1!$U$17&gt;A4))+(AND(Hoja1!$S$21&lt;=A4,Hoja1!$U$21&gt;A4))+(AND(Hoja1!$S$22&lt;=A4,Hoja1!$U$22&gt;A4))+(AND(Hoja1!$S$26&lt;=A4,Hoja1!$U$26&gt;A4))+(AND(Hoja1!$S$27&lt;=A4,Hoja1!$U$27&gt;A4))+(AND(Hoja1!$S$31&lt;=A4,Hoja1!$U$31&gt;A4))+(AND(Hoja1!$S$32&lt;=A4,Hoja1!$U$32&gt;A4))+(AND(Hoja1!$S$36&lt;=A4,Hoja1!$U$36&gt;A4))+(AND(Hoja1!$S$37&lt;=A4,Hoja1!$U$37&gt;A4)))</f>
        <v>0</v>
      </c>
      <c r="G4" s="66">
        <f>SUM((AND(Hoja1!$W$11&lt;=A4,Hoja1!$Y$11&gt;A4))+(AND(Hoja1!$W$12&lt;=A4,Hoja1!$Y$12&gt;A4))+(AND(Hoja1!$W$16&lt;=A4,Hoja1!$Y$16&gt;A4))+(AND(Hoja1!$W$17&lt;=A4,Hoja1!$Y$17&gt;A4))+(AND(Hoja1!$W$21&lt;=A4,Hoja1!$Y$21&gt;A4))+(AND(Hoja1!$W$22&lt;=A4,Hoja1!$Y$22&gt;A4))+(AND(Hoja1!$W$26&lt;=A4,Hoja1!$Y$26&gt;A4))+(AND(Hoja1!$W$27&lt;=A4,Hoja1!$Y$27&gt;A4))+(AND(Hoja1!$W$31&lt;=A4,Hoja1!$Y$31&gt;A4))+(AND(Hoja1!$W$32&lt;=A4,Hoja1!$Y$32&gt;A4))+(AND(Hoja1!$W$36&lt;=A4,Hoja1!$Y$36&gt;A4))+(AND(Hoja1!$W$37&lt;=A4,Hoja1!$Y$37&gt;A4)))</f>
        <v>0</v>
      </c>
      <c r="H4" s="66">
        <f>SUM((AND(Hoja1!$AA$11&lt;=A4,Hoja1!$AC$11&gt;A4))+(AND(Hoja1!$AA$12&lt;=A4,Hoja1!$AC$12&gt;A4))+(AND(Hoja1!$AA$16&lt;=A4,Hoja1!$AC$16&gt;A4))+(AND(Hoja1!$AA$17&lt;=A4,Hoja1!$AC$17&gt;A4))+(AND(Hoja1!$AA$21&lt;=A4,Hoja1!$AC$21&gt;A4))+(AND(Hoja1!$AA$22&lt;=A4,Hoja1!$AC$22&gt;A4))+(AND(Hoja1!$AA$26&lt;=A4,Hoja1!$AC$26&gt;A4))+(AND(Hoja1!$AA$27&lt;=A4,Hoja1!$AC$27&gt;A4))+(AND(Hoja1!$AA$31&lt;=A4,Hoja1!$AC$31&gt;A4))+(AND(Hoja1!$AA$32&lt;=A4,Hoja1!$AC$32&gt;A4))+(AND(Hoja1!$AA$36&lt;=A4,Hoja1!$AC$36&gt;A4))+(AND(Hoja1!$AA$37&lt;=A4,Hoja1!$AC$37&gt;A4)))</f>
        <v>0</v>
      </c>
      <c r="I4" s="68"/>
      <c r="J4" s="69"/>
    </row>
    <row r="5" spans="1:12" x14ac:dyDescent="0.25">
      <c r="A5" s="72">
        <v>0.35416666666666669</v>
      </c>
      <c r="B5" s="66">
        <f>SUM((AND(Hoja1!$C$11&lt;=A5,Hoja1!$E$11&gt;A5))+(AND(Hoja1!$C$12&lt;=A5,Hoja1!$E$12&gt;A5))+(AND(Hoja1!$C$16&lt;=A5,Hoja1!$E$16&gt;A5))+(AND(Hoja1!$C$17&lt;=A5,Hoja1!$E$17&gt;A5))+(AND(Hoja1!$C$21&lt;=A5,Hoja1!$E$21&gt;A5))+(AND(Hoja1!$C$22&lt;=A5,Hoja1!$E$22&gt;A5))+(AND(Hoja1!$C$26&lt;=A5,Hoja1!$E$26&gt;A5))+(AND(Hoja1!$C$27&lt;=A5,Hoja1!$E$27&gt;A5))+(AND(Hoja1!$C$31&lt;=A5,Hoja1!$E$31&gt;A5))+(AND(Hoja1!$C$32&lt;=A5,Hoja1!$E$32&gt;A5))+(AND(Hoja1!$C$36&lt;=A5,Hoja1!$E$36&gt;A5))+(AND(Hoja1!$C$37&lt;=A5,Hoja1!$E$37&gt;A5)))</f>
        <v>0</v>
      </c>
      <c r="C5" s="58">
        <f>SUM((AND(Hoja1!$G$11&lt;=A5,Hoja1!$I$11&gt;A5))+(AND(Hoja1!$G$12&lt;=A5,Hoja1!$I$12&gt;A5))+(AND(Hoja1!$G$16&lt;=A5,Hoja1!$I$16&gt;A5))+(AND(Hoja1!$G$17&lt;=A5,Hoja1!$I$17&gt;A5))+(AND(Hoja1!$G$21&lt;=A5,Hoja1!$I$21&gt;A5))+(AND(Hoja1!$G$22&lt;=A5,Hoja1!$I$22&gt;A5))+(AND(Hoja1!$G$26&lt;=A5,Hoja1!$I$26&gt;A5))+(AND(Hoja1!$G$27&lt;=A5,Hoja1!$I$27&gt;A5))+(AND(Hoja1!$G$31&lt;=A5,Hoja1!$I$31&gt;A5))+(AND(Hoja1!$G$32&lt;=A5,Hoja1!$I$32&gt;A5))+(AND(Hoja1!$G$36&lt;=A5,Hoja1!$I$36&gt;A5))+(AND(Hoja1!$G$37&lt;=A5,Hoja1!$I$37&gt;A5)))</f>
        <v>0</v>
      </c>
      <c r="D5" s="66">
        <f>SUM((AND(Hoja1!$K$11&lt;=A5,Hoja1!$M$11&gt;A5))+(AND(Hoja1!$K$12&lt;=A5,Hoja1!$M$12&gt;A5))+(AND(Hoja1!$K$16&lt;=A5,Hoja1!$M$16&gt;A5))+(AND(Hoja1!$K$17&lt;=A5,Hoja1!$M$17&gt;A5))+(AND(Hoja1!$K$21&lt;=A5,Hoja1!$M$21&gt;A5))+(AND(Hoja1!$K$22&lt;=A5,Hoja1!$M$22&gt;A5))+(AND(Hoja1!$K$26&lt;=A5,Hoja1!$M$26&gt;A5))+(AND(Hoja1!$K$27&lt;=A5,Hoja1!$M$27&gt;A5))+(AND(Hoja1!$K$31&lt;=A5,Hoja1!$M$31&gt;A5))+(AND(Hoja1!$K$32&lt;=A5,Hoja1!$M$32&gt;A5))+(AND(Hoja1!$K$36&lt;=A5,Hoja1!$M$36&gt;A5))+(AND(Hoja1!$K$37&lt;=A5,Hoja1!$M$37&gt;A5)))</f>
        <v>0</v>
      </c>
      <c r="E5" s="66">
        <f>SUM((AND(Hoja1!$O$11&lt;=A5,Hoja1!$Q$11&gt;A5))+(AND(Hoja1!$O$12&lt;=A5,Hoja1!$Q$12&gt;A5))+(AND(Hoja1!$O$16&lt;=A5,Hoja1!$Q$16&gt;A5))+(AND(Hoja1!$O$17&lt;=A5,Hoja1!$Q$17&gt;A5))+(AND(Hoja1!$O$21&lt;=A5,Hoja1!$Q$21&gt;A5))+(AND(Hoja1!$O$22&lt;=A5,Hoja1!$Q$22&gt;A5))+(AND(Hoja1!$O$26&lt;=A5,Hoja1!$Q$26&gt;A5))+(AND(Hoja1!$O$27&lt;=A5,Hoja1!$Q$27&gt;A5))+(AND(Hoja1!$O$31&lt;=A5,Hoja1!$Q$31&gt;A5))+(AND(Hoja1!$O$32&lt;=A5,Hoja1!$Q$32&gt;A5))+(AND(Hoja1!$O$36&lt;=A5,Hoja1!$Q$36&gt;A5))+(AND(Hoja1!$O$37&lt;=A5,Hoja1!$Q$37&gt;A5)))</f>
        <v>0</v>
      </c>
      <c r="F5" s="66">
        <f>SUM((AND(Hoja1!$S$11&lt;=A5,Hoja1!$U$11&gt;A5))+(AND(Hoja1!$S$12&lt;=A5,Hoja1!$U$12&gt;A5))+(AND(Hoja1!$S$16&lt;=A5,Hoja1!$U$16&gt;A5))+(AND(Hoja1!$S$17&lt;=A5,Hoja1!$U$17&gt;A5))+(AND(Hoja1!$S$21&lt;=A5,Hoja1!$U$21&gt;A5))+(AND(Hoja1!$S$22&lt;=A5,Hoja1!$U$22&gt;A5))+(AND(Hoja1!$S$26&lt;=A5,Hoja1!$U$26&gt;A5))+(AND(Hoja1!$S$27&lt;=A5,Hoja1!$U$27&gt;A5))+(AND(Hoja1!$S$31&lt;=A5,Hoja1!$U$31&gt;A5))+(AND(Hoja1!$S$32&lt;=A5,Hoja1!$U$32&gt;A5))+(AND(Hoja1!$S$36&lt;=A5,Hoja1!$U$36&gt;A5))+(AND(Hoja1!$S$37&lt;=A5,Hoja1!$U$37&gt;A5)))</f>
        <v>0</v>
      </c>
      <c r="G5" s="66">
        <f>SUM((AND(Hoja1!$W$11&lt;=A5,Hoja1!$Y$11&gt;A5))+(AND(Hoja1!$W$12&lt;=A5,Hoja1!$Y$12&gt;A5))+(AND(Hoja1!$W$16&lt;=A5,Hoja1!$Y$16&gt;A5))+(AND(Hoja1!$W$17&lt;=A5,Hoja1!$Y$17&gt;A5))+(AND(Hoja1!$W$21&lt;=A5,Hoja1!$Y$21&gt;A5))+(AND(Hoja1!$W$22&lt;=A5,Hoja1!$Y$22&gt;A5))+(AND(Hoja1!$W$26&lt;=A5,Hoja1!$Y$26&gt;A5))+(AND(Hoja1!$W$27&lt;=A5,Hoja1!$Y$27&gt;A5))+(AND(Hoja1!$W$31&lt;=A5,Hoja1!$Y$31&gt;A5))+(AND(Hoja1!$W$32&lt;=A5,Hoja1!$Y$32&gt;A5))+(AND(Hoja1!$W$36&lt;=A5,Hoja1!$Y$36&gt;A5))+(AND(Hoja1!$W$37&lt;=A5,Hoja1!$Y$37&gt;A5)))</f>
        <v>0</v>
      </c>
      <c r="H5" s="66">
        <f>SUM((AND(Hoja1!$AA$11&lt;=A5,Hoja1!$AC$11&gt;A5))+(AND(Hoja1!$AA$12&lt;=A5,Hoja1!$AC$12&gt;A5))+(AND(Hoja1!$AA$16&lt;=A5,Hoja1!$AC$16&gt;A5))+(AND(Hoja1!$AA$17&lt;=A5,Hoja1!$AC$17&gt;A5))+(AND(Hoja1!$AA$21&lt;=A5,Hoja1!$AC$21&gt;A5))+(AND(Hoja1!$AA$22&lt;=A5,Hoja1!$AC$22&gt;A5))+(AND(Hoja1!$AA$26&lt;=A5,Hoja1!$AC$26&gt;A5))+(AND(Hoja1!$AA$27&lt;=A5,Hoja1!$AC$27&gt;A5))+(AND(Hoja1!$AA$31&lt;=A5,Hoja1!$AC$31&gt;A5))+(AND(Hoja1!$AA$32&lt;=A5,Hoja1!$AC$32&gt;A5))+(AND(Hoja1!$AA$36&lt;=A5,Hoja1!$AC$36&gt;A5))+(AND(Hoja1!$AA$37&lt;=A5,Hoja1!$AC$37&gt;A5)))</f>
        <v>0</v>
      </c>
      <c r="I5" s="68"/>
      <c r="J5" s="69"/>
    </row>
    <row r="6" spans="1:12" x14ac:dyDescent="0.25">
      <c r="A6" s="72">
        <v>0.375</v>
      </c>
      <c r="B6" s="66">
        <f>SUM((AND(Hoja1!$C$11&lt;=A6,Hoja1!$E$11&gt;A6))+(AND(Hoja1!$C$12&lt;=A6,Hoja1!$E$12&gt;A6))+(AND(Hoja1!$C$16&lt;=A6,Hoja1!$E$16&gt;A6))+(AND(Hoja1!$C$17&lt;=A6,Hoja1!$E$17&gt;A6))+(AND(Hoja1!$C$21&lt;=A6,Hoja1!$E$21&gt;A6))+(AND(Hoja1!$C$22&lt;=A6,Hoja1!$E$22&gt;A6))+(AND(Hoja1!$C$26&lt;=A6,Hoja1!$E$26&gt;A6))+(AND(Hoja1!$C$27&lt;=A6,Hoja1!$E$27&gt;A6))+(AND(Hoja1!$C$31&lt;=A6,Hoja1!$E$31&gt;A6))+(AND(Hoja1!$C$32&lt;=A6,Hoja1!$E$32&gt;A6))+(AND(Hoja1!$C$36&lt;=A6,Hoja1!$E$36&gt;A6))+(AND(Hoja1!$C$37&lt;=A6,Hoja1!$E$37&gt;A6)))</f>
        <v>0</v>
      </c>
      <c r="C6" s="58">
        <f>SUM((AND(Hoja1!$G$11&lt;=A6,Hoja1!$I$11&gt;A6))+(AND(Hoja1!$G$12&lt;=A6,Hoja1!$I$12&gt;A6))+(AND(Hoja1!$G$16&lt;=A6,Hoja1!$I$16&gt;A6))+(AND(Hoja1!$G$17&lt;=A6,Hoja1!$I$17&gt;A6))+(AND(Hoja1!$G$21&lt;=A6,Hoja1!$I$21&gt;A6))+(AND(Hoja1!$G$22&lt;=A6,Hoja1!$I$22&gt;A6))+(AND(Hoja1!$G$26&lt;=A6,Hoja1!$I$26&gt;A6))+(AND(Hoja1!$G$27&lt;=A6,Hoja1!$I$27&gt;A6))+(AND(Hoja1!$G$31&lt;=A6,Hoja1!$I$31&gt;A6))+(AND(Hoja1!$G$32&lt;=A6,Hoja1!$I$32&gt;A6))+(AND(Hoja1!$G$36&lt;=A6,Hoja1!$I$36&gt;A6))+(AND(Hoja1!$G$37&lt;=A6,Hoja1!$I$37&gt;A6)))</f>
        <v>0</v>
      </c>
      <c r="D6" s="66">
        <f>SUM((AND(Hoja1!$K$11&lt;=A6,Hoja1!$M$11&gt;A6))+(AND(Hoja1!$K$12&lt;=A6,Hoja1!$M$12&gt;A6))+(AND(Hoja1!$K$16&lt;=A6,Hoja1!$M$16&gt;A6))+(AND(Hoja1!$K$17&lt;=A6,Hoja1!$M$17&gt;A6))+(AND(Hoja1!$K$21&lt;=A6,Hoja1!$M$21&gt;A6))+(AND(Hoja1!$K$22&lt;=A6,Hoja1!$M$22&gt;A6))+(AND(Hoja1!$K$26&lt;=A6,Hoja1!$M$26&gt;A6))+(AND(Hoja1!$K$27&lt;=A6,Hoja1!$M$27&gt;A6))+(AND(Hoja1!$K$31&lt;=A6,Hoja1!$M$31&gt;A6))+(AND(Hoja1!$K$32&lt;=A6,Hoja1!$M$32&gt;A6))+(AND(Hoja1!$K$36&lt;=A6,Hoja1!$M$36&gt;A6))+(AND(Hoja1!$K$37&lt;=A6,Hoja1!$M$37&gt;A6)))</f>
        <v>0</v>
      </c>
      <c r="E6" s="66">
        <f>SUM((AND(Hoja1!$O$11&lt;=A6,Hoja1!$Q$11&gt;A6))+(AND(Hoja1!$O$12&lt;=A6,Hoja1!$Q$12&gt;A6))+(AND(Hoja1!$O$16&lt;=A6,Hoja1!$Q$16&gt;A6))+(AND(Hoja1!$O$17&lt;=A6,Hoja1!$Q$17&gt;A6))+(AND(Hoja1!$O$21&lt;=A6,Hoja1!$Q$21&gt;A6))+(AND(Hoja1!$O$22&lt;=A6,Hoja1!$Q$22&gt;A6))+(AND(Hoja1!$O$26&lt;=A6,Hoja1!$Q$26&gt;A6))+(AND(Hoja1!$O$27&lt;=A6,Hoja1!$Q$27&gt;A6))+(AND(Hoja1!$O$31&lt;=A6,Hoja1!$Q$31&gt;A6))+(AND(Hoja1!$O$32&lt;=A6,Hoja1!$Q$32&gt;A6))+(AND(Hoja1!$O$36&lt;=A6,Hoja1!$Q$36&gt;A6))+(AND(Hoja1!$O$37&lt;=A6,Hoja1!$Q$37&gt;A6)))</f>
        <v>0</v>
      </c>
      <c r="F6" s="66">
        <f>SUM((AND(Hoja1!$S$11&lt;=A6,Hoja1!$U$11&gt;A6))+(AND(Hoja1!$S$12&lt;=A6,Hoja1!$U$12&gt;A6))+(AND(Hoja1!$S$16&lt;=A6,Hoja1!$U$16&gt;A6))+(AND(Hoja1!$S$17&lt;=A6,Hoja1!$U$17&gt;A6))+(AND(Hoja1!$S$21&lt;=A6,Hoja1!$U$21&gt;A6))+(AND(Hoja1!$S$22&lt;=A6,Hoja1!$U$22&gt;A6))+(AND(Hoja1!$S$26&lt;=A6,Hoja1!$U$26&gt;A6))+(AND(Hoja1!$S$27&lt;=A6,Hoja1!$U$27&gt;A6))+(AND(Hoja1!$S$31&lt;=A6,Hoja1!$U$31&gt;A6))+(AND(Hoja1!$S$32&lt;=A6,Hoja1!$U$32&gt;A6))+(AND(Hoja1!$S$36&lt;=A6,Hoja1!$U$36&gt;A6))+(AND(Hoja1!$S$37&lt;=A6,Hoja1!$U$37&gt;A6)))</f>
        <v>0</v>
      </c>
      <c r="G6" s="66">
        <f>SUM((AND(Hoja1!$W$11&lt;=A6,Hoja1!$Y$11&gt;A6))+(AND(Hoja1!$W$12&lt;=A6,Hoja1!$Y$12&gt;A6))+(AND(Hoja1!$W$16&lt;=A6,Hoja1!$Y$16&gt;A6))+(AND(Hoja1!$W$17&lt;=A6,Hoja1!$Y$17&gt;A6))+(AND(Hoja1!$W$21&lt;=A6,Hoja1!$Y$21&gt;A6))+(AND(Hoja1!$W$22&lt;=A6,Hoja1!$Y$22&gt;A6))+(AND(Hoja1!$W$26&lt;=A6,Hoja1!$Y$26&gt;A6))+(AND(Hoja1!$W$27&lt;=A6,Hoja1!$Y$27&gt;A6))+(AND(Hoja1!$W$31&lt;=A6,Hoja1!$Y$31&gt;A6))+(AND(Hoja1!$W$32&lt;=A6,Hoja1!$Y$32&gt;A6))+(AND(Hoja1!$W$36&lt;=A6,Hoja1!$Y$36&gt;A6))+(AND(Hoja1!$W$37&lt;=A6,Hoja1!$Y$37&gt;A6)))</f>
        <v>0</v>
      </c>
      <c r="H6" s="66">
        <f>SUM((AND(Hoja1!$AA$11&lt;=A6,Hoja1!$AC$11&gt;A6))+(AND(Hoja1!$AA$12&lt;=A6,Hoja1!$AC$12&gt;A6))+(AND(Hoja1!$AA$16&lt;=A6,Hoja1!$AC$16&gt;A6))+(AND(Hoja1!$AA$17&lt;=A6,Hoja1!$AC$17&gt;A6))+(AND(Hoja1!$AA$21&lt;=A6,Hoja1!$AC$21&gt;A6))+(AND(Hoja1!$AA$22&lt;=A6,Hoja1!$AC$22&gt;A6))+(AND(Hoja1!$AA$26&lt;=A6,Hoja1!$AC$26&gt;A6))+(AND(Hoja1!$AA$27&lt;=A6,Hoja1!$AC$27&gt;A6))+(AND(Hoja1!$AA$31&lt;=A6,Hoja1!$AC$31&gt;A6))+(AND(Hoja1!$AA$32&lt;=A6,Hoja1!$AC$32&gt;A6))+(AND(Hoja1!$AA$36&lt;=A6,Hoja1!$AC$36&gt;A6))+(AND(Hoja1!$AA$37&lt;=A6,Hoja1!$AC$37&gt;A6)))</f>
        <v>0</v>
      </c>
      <c r="I6" s="68"/>
      <c r="J6" s="69"/>
    </row>
    <row r="7" spans="1:12" x14ac:dyDescent="0.25">
      <c r="A7" s="72">
        <v>0.39583333333333331</v>
      </c>
      <c r="B7" s="66">
        <f>SUM((AND(Hoja1!$C$11&lt;=A7,Hoja1!$E$11&gt;A7))+(AND(Hoja1!$C$12&lt;=A7,Hoja1!$E$12&gt;A7))+(AND(Hoja1!$C$16&lt;=A7,Hoja1!$E$16&gt;A7))+(AND(Hoja1!$C$17&lt;=A7,Hoja1!$E$17&gt;A7))+(AND(Hoja1!$C$21&lt;=A7,Hoja1!$E$21&gt;A7))+(AND(Hoja1!$C$22&lt;=A7,Hoja1!$E$22&gt;A7))+(AND(Hoja1!$C$26&lt;=A7,Hoja1!$E$26&gt;A7))+(AND(Hoja1!$C$27&lt;=A7,Hoja1!$E$27&gt;A7))+(AND(Hoja1!$C$31&lt;=A7,Hoja1!$E$31&gt;A7))+(AND(Hoja1!$C$32&lt;=A7,Hoja1!$E$32&gt;A7))+(AND(Hoja1!$C$36&lt;=A7,Hoja1!$E$36&gt;A7))+(AND(Hoja1!$C$37&lt;=A7,Hoja1!$E$37&gt;A7)))</f>
        <v>0</v>
      </c>
      <c r="C7" s="58">
        <f>SUM((AND(Hoja1!$G$11&lt;=A7,Hoja1!$I$11&gt;A7))+(AND(Hoja1!$G$12&lt;=A7,Hoja1!$I$12&gt;A7))+(AND(Hoja1!$G$16&lt;=A7,Hoja1!$I$16&gt;A7))+(AND(Hoja1!$G$17&lt;=A7,Hoja1!$I$17&gt;A7))+(AND(Hoja1!$G$21&lt;=A7,Hoja1!$I$21&gt;A7))+(AND(Hoja1!$G$22&lt;=A7,Hoja1!$I$22&gt;A7))+(AND(Hoja1!$G$26&lt;=A7,Hoja1!$I$26&gt;A7))+(AND(Hoja1!$G$27&lt;=A7,Hoja1!$I$27&gt;A7))+(AND(Hoja1!$G$31&lt;=A7,Hoja1!$I$31&gt;A7))+(AND(Hoja1!$G$32&lt;=A7,Hoja1!$I$32&gt;A7))+(AND(Hoja1!$G$36&lt;=A7,Hoja1!$I$36&gt;A7))+(AND(Hoja1!$G$37&lt;=A7,Hoja1!$I$37&gt;A7)))</f>
        <v>0</v>
      </c>
      <c r="D7" s="66">
        <f>SUM((AND(Hoja1!$K$11&lt;=A7,Hoja1!$M$11&gt;A7))+(AND(Hoja1!$K$12&lt;=A7,Hoja1!$M$12&gt;A7))+(AND(Hoja1!$K$16&lt;=A7,Hoja1!$M$16&gt;A7))+(AND(Hoja1!$K$17&lt;=A7,Hoja1!$M$17&gt;A7))+(AND(Hoja1!$K$21&lt;=A7,Hoja1!$M$21&gt;A7))+(AND(Hoja1!$K$22&lt;=A7,Hoja1!$M$22&gt;A7))+(AND(Hoja1!$K$26&lt;=A7,Hoja1!$M$26&gt;A7))+(AND(Hoja1!$K$27&lt;=A7,Hoja1!$M$27&gt;A7))+(AND(Hoja1!$K$31&lt;=A7,Hoja1!$M$31&gt;A7))+(AND(Hoja1!$K$32&lt;=A7,Hoja1!$M$32&gt;A7))+(AND(Hoja1!$K$36&lt;=A7,Hoja1!$M$36&gt;A7))+(AND(Hoja1!$K$37&lt;=A7,Hoja1!$M$37&gt;A7)))</f>
        <v>0</v>
      </c>
      <c r="E7" s="66">
        <f>SUM((AND(Hoja1!$O$11&lt;=A7,Hoja1!$Q$11&gt;A7))+(AND(Hoja1!$O$12&lt;=A7,Hoja1!$Q$12&gt;A7))+(AND(Hoja1!$O$16&lt;=A7,Hoja1!$Q$16&gt;A7))+(AND(Hoja1!$O$17&lt;=A7,Hoja1!$Q$17&gt;A7))+(AND(Hoja1!$O$21&lt;=A7,Hoja1!$Q$21&gt;A7))+(AND(Hoja1!$O$22&lt;=A7,Hoja1!$Q$22&gt;A7))+(AND(Hoja1!$O$26&lt;=A7,Hoja1!$Q$26&gt;A7))+(AND(Hoja1!$O$27&lt;=A7,Hoja1!$Q$27&gt;A7))+(AND(Hoja1!$O$31&lt;=A7,Hoja1!$Q$31&gt;A7))+(AND(Hoja1!$O$32&lt;=A7,Hoja1!$Q$32&gt;A7))+(AND(Hoja1!$O$36&lt;=A7,Hoja1!$Q$36&gt;A7))+(AND(Hoja1!$O$37&lt;=A7,Hoja1!$Q$37&gt;A7)))</f>
        <v>0</v>
      </c>
      <c r="F7" s="66">
        <f>SUM((AND(Hoja1!$S$11&lt;=A7,Hoja1!$U$11&gt;A7))+(AND(Hoja1!$S$12&lt;=A7,Hoja1!$U$12&gt;A7))+(AND(Hoja1!$S$16&lt;=A7,Hoja1!$U$16&gt;A7))+(AND(Hoja1!$S$17&lt;=A7,Hoja1!$U$17&gt;A7))+(AND(Hoja1!$S$21&lt;=A7,Hoja1!$U$21&gt;A7))+(AND(Hoja1!$S$22&lt;=A7,Hoja1!$U$22&gt;A7))+(AND(Hoja1!$S$26&lt;=A7,Hoja1!$U$26&gt;A7))+(AND(Hoja1!$S$27&lt;=A7,Hoja1!$U$27&gt;A7))+(AND(Hoja1!$S$31&lt;=A7,Hoja1!$U$31&gt;A7))+(AND(Hoja1!$S$32&lt;=A7,Hoja1!$U$32&gt;A7))+(AND(Hoja1!$S$36&lt;=A7,Hoja1!$U$36&gt;A7))+(AND(Hoja1!$S$37&lt;=A7,Hoja1!$U$37&gt;A7)))</f>
        <v>0</v>
      </c>
      <c r="G7" s="66">
        <f>SUM((AND(Hoja1!$W$11&lt;=A7,Hoja1!$Y$11&gt;A7))+(AND(Hoja1!$W$12&lt;=A7,Hoja1!$Y$12&gt;A7))+(AND(Hoja1!$W$16&lt;=A7,Hoja1!$Y$16&gt;A7))+(AND(Hoja1!$W$17&lt;=A7,Hoja1!$Y$17&gt;A7))+(AND(Hoja1!$W$21&lt;=A7,Hoja1!$Y$21&gt;A7))+(AND(Hoja1!$W$22&lt;=A7,Hoja1!$Y$22&gt;A7))+(AND(Hoja1!$W$26&lt;=A7,Hoja1!$Y$26&gt;A7))+(AND(Hoja1!$W$27&lt;=A7,Hoja1!$Y$27&gt;A7))+(AND(Hoja1!$W$31&lt;=A7,Hoja1!$Y$31&gt;A7))+(AND(Hoja1!$W$32&lt;=A7,Hoja1!$Y$32&gt;A7))+(AND(Hoja1!$W$36&lt;=A7,Hoja1!$Y$36&gt;A7))+(AND(Hoja1!$W$37&lt;=A7,Hoja1!$Y$37&gt;A7)))</f>
        <v>0</v>
      </c>
      <c r="H7" s="66">
        <f>SUM((AND(Hoja1!$AA$11&lt;=A7,Hoja1!$AC$11&gt;A7))+(AND(Hoja1!$AA$12&lt;=A7,Hoja1!$AC$12&gt;A7))+(AND(Hoja1!$AA$16&lt;=A7,Hoja1!$AC$16&gt;A7))+(AND(Hoja1!$AA$17&lt;=A7,Hoja1!$AC$17&gt;A7))+(AND(Hoja1!$AA$21&lt;=A7,Hoja1!$AC$21&gt;A7))+(AND(Hoja1!$AA$22&lt;=A7,Hoja1!$AC$22&gt;A7))+(AND(Hoja1!$AA$26&lt;=A7,Hoja1!$AC$26&gt;A7))+(AND(Hoja1!$AA$27&lt;=A7,Hoja1!$AC$27&gt;A7))+(AND(Hoja1!$AA$31&lt;=A7,Hoja1!$AC$31&gt;A7))+(AND(Hoja1!$AA$32&lt;=A7,Hoja1!$AC$32&gt;A7))+(AND(Hoja1!$AA$36&lt;=A7,Hoja1!$AC$36&gt;A7))+(AND(Hoja1!$AA$37&lt;=A7,Hoja1!$AC$37&gt;A7)))</f>
        <v>0</v>
      </c>
      <c r="I7" s="68"/>
      <c r="J7" s="69"/>
    </row>
    <row r="8" spans="1:12" x14ac:dyDescent="0.25">
      <c r="A8" s="72">
        <v>0.41666666666666669</v>
      </c>
      <c r="B8" s="66">
        <f>SUM((AND(Hoja1!$C$11&lt;=A8,Hoja1!$E$11&gt;A8))+(AND(Hoja1!$C$12&lt;=A8,Hoja1!$E$12&gt;A8))+(AND(Hoja1!$C$16&lt;=A8,Hoja1!$E$16&gt;A8))+(AND(Hoja1!$C$17&lt;=A8,Hoja1!$E$17&gt;A8))+(AND(Hoja1!$C$21&lt;=A8,Hoja1!$E$21&gt;A8))+(AND(Hoja1!$C$22&lt;=A8,Hoja1!$E$22&gt;A8))+(AND(Hoja1!$C$26&lt;=A8,Hoja1!$E$26&gt;A8))+(AND(Hoja1!$C$27&lt;=A8,Hoja1!$E$27&gt;A8))+(AND(Hoja1!$C$31&lt;=A8,Hoja1!$E$31&gt;A8))+(AND(Hoja1!$C$32&lt;=A8,Hoja1!$E$32&gt;A8))+(AND(Hoja1!$C$36&lt;=A8,Hoja1!$E$36&gt;A8))+(AND(Hoja1!$C$37&lt;=A8,Hoja1!$E$37&gt;A8)))</f>
        <v>0</v>
      </c>
      <c r="C8" s="58">
        <f>SUM((AND(Hoja1!$G$11&lt;=A8,Hoja1!$I$11&gt;A8))+(AND(Hoja1!$G$12&lt;=A8,Hoja1!$I$12&gt;A8))+(AND(Hoja1!$G$16&lt;=A8,Hoja1!$I$16&gt;A8))+(AND(Hoja1!$G$17&lt;=A8,Hoja1!$I$17&gt;A8))+(AND(Hoja1!$G$21&lt;=A8,Hoja1!$I$21&gt;A8))+(AND(Hoja1!$G$22&lt;=A8,Hoja1!$I$22&gt;A8))+(AND(Hoja1!$G$26&lt;=A8,Hoja1!$I$26&gt;A8))+(AND(Hoja1!$G$27&lt;=A8,Hoja1!$I$27&gt;A8))+(AND(Hoja1!$G$31&lt;=A8,Hoja1!$I$31&gt;A8))+(AND(Hoja1!$G$32&lt;=A8,Hoja1!$I$32&gt;A8))+(AND(Hoja1!$G$36&lt;=A8,Hoja1!$I$36&gt;A8))+(AND(Hoja1!$G$37&lt;=A8,Hoja1!$I$37&gt;A8)))</f>
        <v>0</v>
      </c>
      <c r="D8" s="66">
        <f>SUM((AND(Hoja1!$K$11&lt;=A8,Hoja1!$M$11&gt;A8))+(AND(Hoja1!$K$12&lt;=A8,Hoja1!$M$12&gt;A8))+(AND(Hoja1!$K$16&lt;=A8,Hoja1!$M$16&gt;A8))+(AND(Hoja1!$K$17&lt;=A8,Hoja1!$M$17&gt;A8))+(AND(Hoja1!$K$21&lt;=A8,Hoja1!$M$21&gt;A8))+(AND(Hoja1!$K$22&lt;=A8,Hoja1!$M$22&gt;A8))+(AND(Hoja1!$K$26&lt;=A8,Hoja1!$M$26&gt;A8))+(AND(Hoja1!$K$27&lt;=A8,Hoja1!$M$27&gt;A8))+(AND(Hoja1!$K$31&lt;=A8,Hoja1!$M$31&gt;A8))+(AND(Hoja1!$K$32&lt;=A8,Hoja1!$M$32&gt;A8))+(AND(Hoja1!$K$36&lt;=A8,Hoja1!$M$36&gt;A8))+(AND(Hoja1!$K$37&lt;=A8,Hoja1!$M$37&gt;A8)))</f>
        <v>0</v>
      </c>
      <c r="E8" s="66">
        <f>SUM((AND(Hoja1!$O$11&lt;=A8,Hoja1!$Q$11&gt;A8))+(AND(Hoja1!$O$12&lt;=A8,Hoja1!$Q$12&gt;A8))+(AND(Hoja1!$O$16&lt;=A8,Hoja1!$Q$16&gt;A8))+(AND(Hoja1!$O$17&lt;=A8,Hoja1!$Q$17&gt;A8))+(AND(Hoja1!$O$21&lt;=A8,Hoja1!$Q$21&gt;A8))+(AND(Hoja1!$O$22&lt;=A8,Hoja1!$Q$22&gt;A8))+(AND(Hoja1!$O$26&lt;=A8,Hoja1!$Q$26&gt;A8))+(AND(Hoja1!$O$27&lt;=A8,Hoja1!$Q$27&gt;A8))+(AND(Hoja1!$O$31&lt;=A8,Hoja1!$Q$31&gt;A8))+(AND(Hoja1!$O$32&lt;=A8,Hoja1!$Q$32&gt;A8))+(AND(Hoja1!$O$36&lt;=A8,Hoja1!$Q$36&gt;A8))+(AND(Hoja1!$O$37&lt;=A8,Hoja1!$Q$37&gt;A8)))</f>
        <v>0</v>
      </c>
      <c r="F8" s="66">
        <f>SUM((AND(Hoja1!$S$11&lt;=A8,Hoja1!$U$11&gt;A8))+(AND(Hoja1!$S$12&lt;=A8,Hoja1!$U$12&gt;A8))+(AND(Hoja1!$S$16&lt;=A8,Hoja1!$U$16&gt;A8))+(AND(Hoja1!$S$17&lt;=A8,Hoja1!$U$17&gt;A8))+(AND(Hoja1!$S$21&lt;=A8,Hoja1!$U$21&gt;A8))+(AND(Hoja1!$S$22&lt;=A8,Hoja1!$U$22&gt;A8))+(AND(Hoja1!$S$26&lt;=A8,Hoja1!$U$26&gt;A8))+(AND(Hoja1!$S$27&lt;=A8,Hoja1!$U$27&gt;A8))+(AND(Hoja1!$S$31&lt;=A8,Hoja1!$U$31&gt;A8))+(AND(Hoja1!$S$32&lt;=A8,Hoja1!$U$32&gt;A8))+(AND(Hoja1!$S$36&lt;=A8,Hoja1!$U$36&gt;A8))+(AND(Hoja1!$S$37&lt;=A8,Hoja1!$U$37&gt;A8)))</f>
        <v>0</v>
      </c>
      <c r="G8" s="66">
        <f>SUM((AND(Hoja1!$W$11&lt;=A8,Hoja1!$Y$11&gt;A8))+(AND(Hoja1!$W$12&lt;=A8,Hoja1!$Y$12&gt;A8))+(AND(Hoja1!$W$16&lt;=A8,Hoja1!$Y$16&gt;A8))+(AND(Hoja1!$W$17&lt;=A8,Hoja1!$Y$17&gt;A8))+(AND(Hoja1!$W$21&lt;=A8,Hoja1!$Y$21&gt;A8))+(AND(Hoja1!$W$22&lt;=A8,Hoja1!$Y$22&gt;A8))+(AND(Hoja1!$W$26&lt;=A8,Hoja1!$Y$26&gt;A8))+(AND(Hoja1!$W$27&lt;=A8,Hoja1!$Y$27&gt;A8))+(AND(Hoja1!$W$31&lt;=A8,Hoja1!$Y$31&gt;A8))+(AND(Hoja1!$W$32&lt;=A8,Hoja1!$Y$32&gt;A8))+(AND(Hoja1!$W$36&lt;=A8,Hoja1!$Y$36&gt;A8))+(AND(Hoja1!$W$37&lt;=A8,Hoja1!$Y$37&gt;A8)))</f>
        <v>0</v>
      </c>
      <c r="H8" s="66">
        <f>SUM((AND(Hoja1!$AA$11&lt;=A8,Hoja1!$AC$11&gt;A8))+(AND(Hoja1!$AA$12&lt;=A8,Hoja1!$AC$12&gt;A8))+(AND(Hoja1!$AA$16&lt;=A8,Hoja1!$AC$16&gt;A8))+(AND(Hoja1!$AA$17&lt;=A8,Hoja1!$AC$17&gt;A8))+(AND(Hoja1!$AA$21&lt;=A8,Hoja1!$AC$21&gt;A8))+(AND(Hoja1!$AA$22&lt;=A8,Hoja1!$AC$22&gt;A8))+(AND(Hoja1!$AA$26&lt;=A8,Hoja1!$AC$26&gt;A8))+(AND(Hoja1!$AA$27&lt;=A8,Hoja1!$AC$27&gt;A8))+(AND(Hoja1!$AA$31&lt;=A8,Hoja1!$AC$31&gt;A8))+(AND(Hoja1!$AA$32&lt;=A8,Hoja1!$AC$32&gt;A8))+(AND(Hoja1!$AA$36&lt;=A8,Hoja1!$AC$36&gt;A8))+(AND(Hoja1!$AA$37&lt;=A8,Hoja1!$AC$37&gt;A8)))</f>
        <v>0</v>
      </c>
      <c r="I8" s="68"/>
      <c r="J8" s="69"/>
    </row>
    <row r="9" spans="1:12" x14ac:dyDescent="0.25">
      <c r="A9" s="72">
        <v>0.4375</v>
      </c>
      <c r="B9" s="66">
        <f>SUM((AND(Hoja1!$C$11&lt;=A9,Hoja1!$E$11&gt;A9))+(AND(Hoja1!$C$12&lt;=A9,Hoja1!$E$12&gt;A9))+(AND(Hoja1!$C$16&lt;=A9,Hoja1!$E$16&gt;A9))+(AND(Hoja1!$C$17&lt;=A9,Hoja1!$E$17&gt;A9))+(AND(Hoja1!$C$21&lt;=A9,Hoja1!$E$21&gt;A9))+(AND(Hoja1!$C$22&lt;=A9,Hoja1!$E$22&gt;A9))+(AND(Hoja1!$C$26&lt;=A9,Hoja1!$E$26&gt;A9))+(AND(Hoja1!$C$27&lt;=A9,Hoja1!$E$27&gt;A9))+(AND(Hoja1!$C$31&lt;=A9,Hoja1!$E$31&gt;A9))+(AND(Hoja1!$C$32&lt;=A9,Hoja1!$E$32&gt;A9))+(AND(Hoja1!$C$36&lt;=A9,Hoja1!$E$36&gt;A9))+(AND(Hoja1!$C$37&lt;=A9,Hoja1!$E$37&gt;A9)))</f>
        <v>0</v>
      </c>
      <c r="C9" s="58">
        <f>SUM((AND(Hoja1!$G$11&lt;=A9,Hoja1!$I$11&gt;A9))+(AND(Hoja1!$G$12&lt;=A9,Hoja1!$I$12&gt;A9))+(AND(Hoja1!$G$16&lt;=A9,Hoja1!$I$16&gt;A9))+(AND(Hoja1!$G$17&lt;=A9,Hoja1!$I$17&gt;A9))+(AND(Hoja1!$G$21&lt;=A9,Hoja1!$I$21&gt;A9))+(AND(Hoja1!$G$22&lt;=A9,Hoja1!$I$22&gt;A9))+(AND(Hoja1!$G$26&lt;=A9,Hoja1!$I$26&gt;A9))+(AND(Hoja1!$G$27&lt;=A9,Hoja1!$I$27&gt;A9))+(AND(Hoja1!$G$31&lt;=A9,Hoja1!$I$31&gt;A9))+(AND(Hoja1!$G$32&lt;=A9,Hoja1!$I$32&gt;A9))+(AND(Hoja1!$G$36&lt;=A9,Hoja1!$I$36&gt;A9))+(AND(Hoja1!$G$37&lt;=A9,Hoja1!$I$37&gt;A9)))</f>
        <v>0</v>
      </c>
      <c r="D9" s="66">
        <f>SUM((AND(Hoja1!$K$11&lt;=A9,Hoja1!$M$11&gt;A9))+(AND(Hoja1!$K$12&lt;=A9,Hoja1!$M$12&gt;A9))+(AND(Hoja1!$K$16&lt;=A9,Hoja1!$M$16&gt;A9))+(AND(Hoja1!$K$17&lt;=A9,Hoja1!$M$17&gt;A9))+(AND(Hoja1!$K$21&lt;=A9,Hoja1!$M$21&gt;A9))+(AND(Hoja1!$K$22&lt;=A9,Hoja1!$M$22&gt;A9))+(AND(Hoja1!$K$26&lt;=A9,Hoja1!$M$26&gt;A9))+(AND(Hoja1!$K$27&lt;=A9,Hoja1!$M$27&gt;A9))+(AND(Hoja1!$K$31&lt;=A9,Hoja1!$M$31&gt;A9))+(AND(Hoja1!$K$32&lt;=A9,Hoja1!$M$32&gt;A9))+(AND(Hoja1!$K$36&lt;=A9,Hoja1!$M$36&gt;A9))+(AND(Hoja1!$K$37&lt;=A9,Hoja1!$M$37&gt;A9)))</f>
        <v>0</v>
      </c>
      <c r="E9" s="66">
        <f>SUM((AND(Hoja1!$O$11&lt;=A9,Hoja1!$Q$11&gt;A9))+(AND(Hoja1!$O$12&lt;=A9,Hoja1!$Q$12&gt;A9))+(AND(Hoja1!$O$16&lt;=A9,Hoja1!$Q$16&gt;A9))+(AND(Hoja1!$O$17&lt;=A9,Hoja1!$Q$17&gt;A9))+(AND(Hoja1!$O$21&lt;=A9,Hoja1!$Q$21&gt;A9))+(AND(Hoja1!$O$22&lt;=A9,Hoja1!$Q$22&gt;A9))+(AND(Hoja1!$O$26&lt;=A9,Hoja1!$Q$26&gt;A9))+(AND(Hoja1!$O$27&lt;=A9,Hoja1!$Q$27&gt;A9))+(AND(Hoja1!$O$31&lt;=A9,Hoja1!$Q$31&gt;A9))+(AND(Hoja1!$O$32&lt;=A9,Hoja1!$Q$32&gt;A9))+(AND(Hoja1!$O$36&lt;=A9,Hoja1!$Q$36&gt;A9))+(AND(Hoja1!$O$37&lt;=A9,Hoja1!$Q$37&gt;A9)))</f>
        <v>0</v>
      </c>
      <c r="F9" s="66">
        <f>SUM((AND(Hoja1!$S$11&lt;=A9,Hoja1!$U$11&gt;A9))+(AND(Hoja1!$S$12&lt;=A9,Hoja1!$U$12&gt;A9))+(AND(Hoja1!$S$16&lt;=A9,Hoja1!$U$16&gt;A9))+(AND(Hoja1!$S$17&lt;=A9,Hoja1!$U$17&gt;A9))+(AND(Hoja1!$S$21&lt;=A9,Hoja1!$U$21&gt;A9))+(AND(Hoja1!$S$22&lt;=A9,Hoja1!$U$22&gt;A9))+(AND(Hoja1!$S$26&lt;=A9,Hoja1!$U$26&gt;A9))+(AND(Hoja1!$S$27&lt;=A9,Hoja1!$U$27&gt;A9))+(AND(Hoja1!$S$31&lt;=A9,Hoja1!$U$31&gt;A9))+(AND(Hoja1!$S$32&lt;=A9,Hoja1!$U$32&gt;A9))+(AND(Hoja1!$S$36&lt;=A9,Hoja1!$U$36&gt;A9))+(AND(Hoja1!$S$37&lt;=A9,Hoja1!$U$37&gt;A9)))</f>
        <v>0</v>
      </c>
      <c r="G9" s="66">
        <f>SUM((AND(Hoja1!$W$11&lt;=A9,Hoja1!$Y$11&gt;A9))+(AND(Hoja1!$W$12&lt;=A9,Hoja1!$Y$12&gt;A9))+(AND(Hoja1!$W$16&lt;=A9,Hoja1!$Y$16&gt;A9))+(AND(Hoja1!$W$17&lt;=A9,Hoja1!$Y$17&gt;A9))+(AND(Hoja1!$W$21&lt;=A9,Hoja1!$Y$21&gt;A9))+(AND(Hoja1!$W$22&lt;=A9,Hoja1!$Y$22&gt;A9))+(AND(Hoja1!$W$26&lt;=A9,Hoja1!$Y$26&gt;A9))+(AND(Hoja1!$W$27&lt;=A9,Hoja1!$Y$27&gt;A9))+(AND(Hoja1!$W$31&lt;=A9,Hoja1!$Y$31&gt;A9))+(AND(Hoja1!$W$32&lt;=A9,Hoja1!$Y$32&gt;A9))+(AND(Hoja1!$W$36&lt;=A9,Hoja1!$Y$36&gt;A9))+(AND(Hoja1!$W$37&lt;=A9,Hoja1!$Y$37&gt;A9)))</f>
        <v>0</v>
      </c>
      <c r="H9" s="66">
        <f>SUM((AND(Hoja1!$AA$11&lt;=A9,Hoja1!$AC$11&gt;A9))+(AND(Hoja1!$AA$12&lt;=A9,Hoja1!$AC$12&gt;A9))+(AND(Hoja1!$AA$16&lt;=A9,Hoja1!$AC$16&gt;A9))+(AND(Hoja1!$AA$17&lt;=A9,Hoja1!$AC$17&gt;A9))+(AND(Hoja1!$AA$21&lt;=A9,Hoja1!$AC$21&gt;A9))+(AND(Hoja1!$AA$22&lt;=A9,Hoja1!$AC$22&gt;A9))+(AND(Hoja1!$AA$26&lt;=A9,Hoja1!$AC$26&gt;A9))+(AND(Hoja1!$AA$27&lt;=A9,Hoja1!$AC$27&gt;A9))+(AND(Hoja1!$AA$31&lt;=A9,Hoja1!$AC$31&gt;A9))+(AND(Hoja1!$AA$32&lt;=A9,Hoja1!$AC$32&gt;A9))+(AND(Hoja1!$AA$36&lt;=A9,Hoja1!$AC$36&gt;A9))+(AND(Hoja1!$AA$37&lt;=A9,Hoja1!$AC$37&gt;A9)))</f>
        <v>0</v>
      </c>
      <c r="I9" s="68"/>
      <c r="J9" s="69"/>
      <c r="L9" s="67"/>
    </row>
    <row r="10" spans="1:12" x14ac:dyDescent="0.25">
      <c r="A10" s="72">
        <v>0.45833333333333331</v>
      </c>
      <c r="B10" s="66">
        <f>SUM((AND(Hoja1!$C$11&lt;=A10,Hoja1!$E$11&gt;A10))+(AND(Hoja1!$C$12&lt;=A10,Hoja1!$E$12&gt;A10))+(AND(Hoja1!$C$16&lt;=A10,Hoja1!$E$16&gt;A10))+(AND(Hoja1!$C$17&lt;=A10,Hoja1!$E$17&gt;A10))+(AND(Hoja1!$C$21&lt;=A10,Hoja1!$E$21&gt;A10))+(AND(Hoja1!$C$22&lt;=A10,Hoja1!$E$22&gt;A10))+(AND(Hoja1!$C$26&lt;=A10,Hoja1!$E$26&gt;A10))+(AND(Hoja1!$C$27&lt;=A10,Hoja1!$E$27&gt;A10))+(AND(Hoja1!$C$31&lt;=A10,Hoja1!$E$31&gt;A10))+(AND(Hoja1!$C$32&lt;=A10,Hoja1!$E$32&gt;A10))+(AND(Hoja1!$C$36&lt;=A10,Hoja1!$E$36&gt;A10))+(AND(Hoja1!$C$37&lt;=A10,Hoja1!$E$37&gt;A10)))</f>
        <v>0</v>
      </c>
      <c r="C10" s="58">
        <f>SUM((AND(Hoja1!$G$11&lt;=A10,Hoja1!$I$11&gt;A10))+(AND(Hoja1!$G$12&lt;=A10,Hoja1!$I$12&gt;A10))+(AND(Hoja1!$G$16&lt;=A10,Hoja1!$I$16&gt;A10))+(AND(Hoja1!$G$17&lt;=A10,Hoja1!$I$17&gt;A10))+(AND(Hoja1!$G$21&lt;=A10,Hoja1!$I$21&gt;A10))+(AND(Hoja1!$G$22&lt;=A10,Hoja1!$I$22&gt;A10))+(AND(Hoja1!$G$26&lt;=A10,Hoja1!$I$26&gt;A10))+(AND(Hoja1!$G$27&lt;=A10,Hoja1!$I$27&gt;A10))+(AND(Hoja1!$G$31&lt;=A10,Hoja1!$I$31&gt;A10))+(AND(Hoja1!$G$32&lt;=A10,Hoja1!$I$32&gt;A10))+(AND(Hoja1!$G$36&lt;=A10,Hoja1!$I$36&gt;A10))+(AND(Hoja1!$G$37&lt;=A10,Hoja1!$I$37&gt;A10)))</f>
        <v>0</v>
      </c>
      <c r="D10" s="66">
        <f>SUM((AND(Hoja1!$K$11&lt;=A10,Hoja1!$M$11&gt;A10))+(AND(Hoja1!$K$12&lt;=A10,Hoja1!$M$12&gt;A10))+(AND(Hoja1!$K$16&lt;=A10,Hoja1!$M$16&gt;A10))+(AND(Hoja1!$K$17&lt;=A10,Hoja1!$M$17&gt;A10))+(AND(Hoja1!$K$21&lt;=A10,Hoja1!$M$21&gt;A10))+(AND(Hoja1!$K$22&lt;=A10,Hoja1!$M$22&gt;A10))+(AND(Hoja1!$K$26&lt;=A10,Hoja1!$M$26&gt;A10))+(AND(Hoja1!$K$27&lt;=A10,Hoja1!$M$27&gt;A10))+(AND(Hoja1!$K$31&lt;=A10,Hoja1!$M$31&gt;A10))+(AND(Hoja1!$K$32&lt;=A10,Hoja1!$M$32&gt;A10))+(AND(Hoja1!$K$36&lt;=A10,Hoja1!$M$36&gt;A10))+(AND(Hoja1!$K$37&lt;=A10,Hoja1!$M$37&gt;A10)))</f>
        <v>0</v>
      </c>
      <c r="E10" s="66">
        <f>SUM((AND(Hoja1!$O$11&lt;=A10,Hoja1!$Q$11&gt;A10))+(AND(Hoja1!$O$12&lt;=A10,Hoja1!$Q$12&gt;A10))+(AND(Hoja1!$O$16&lt;=A10,Hoja1!$Q$16&gt;A10))+(AND(Hoja1!$O$17&lt;=A10,Hoja1!$Q$17&gt;A10))+(AND(Hoja1!$O$21&lt;=A10,Hoja1!$Q$21&gt;A10))+(AND(Hoja1!$O$22&lt;=A10,Hoja1!$Q$22&gt;A10))+(AND(Hoja1!$O$26&lt;=A10,Hoja1!$Q$26&gt;A10))+(AND(Hoja1!$O$27&lt;=A10,Hoja1!$Q$27&gt;A10))+(AND(Hoja1!$O$31&lt;=A10,Hoja1!$Q$31&gt;A10))+(AND(Hoja1!$O$32&lt;=A10,Hoja1!$Q$32&gt;A10))+(AND(Hoja1!$O$36&lt;=A10,Hoja1!$Q$36&gt;A10))+(AND(Hoja1!$O$37&lt;=A10,Hoja1!$Q$37&gt;A10)))</f>
        <v>0</v>
      </c>
      <c r="F10" s="66">
        <f>SUM((AND(Hoja1!$S$11&lt;=A10,Hoja1!$U$11&gt;A10))+(AND(Hoja1!$S$12&lt;=A10,Hoja1!$U$12&gt;A10))+(AND(Hoja1!$S$16&lt;=A10,Hoja1!$U$16&gt;A10))+(AND(Hoja1!$S$17&lt;=A10,Hoja1!$U$17&gt;A10))+(AND(Hoja1!$S$21&lt;=A10,Hoja1!$U$21&gt;A10))+(AND(Hoja1!$S$22&lt;=A10,Hoja1!$U$22&gt;A10))+(AND(Hoja1!$S$26&lt;=A10,Hoja1!$U$26&gt;A10))+(AND(Hoja1!$S$27&lt;=A10,Hoja1!$U$27&gt;A10))+(AND(Hoja1!$S$31&lt;=A10,Hoja1!$U$31&gt;A10))+(AND(Hoja1!$S$32&lt;=A10,Hoja1!$U$32&gt;A10))+(AND(Hoja1!$S$36&lt;=A10,Hoja1!$U$36&gt;A10))+(AND(Hoja1!$S$37&lt;=A10,Hoja1!$U$37&gt;A10)))</f>
        <v>0</v>
      </c>
      <c r="G10" s="66">
        <f>SUM((AND(Hoja1!$W$11&lt;=A10,Hoja1!$Y$11&gt;A10))+(AND(Hoja1!$W$12&lt;=A10,Hoja1!$Y$12&gt;A10))+(AND(Hoja1!$W$16&lt;=A10,Hoja1!$Y$16&gt;A10))+(AND(Hoja1!$W$17&lt;=A10,Hoja1!$Y$17&gt;A10))+(AND(Hoja1!$W$21&lt;=A10,Hoja1!$Y$21&gt;A10))+(AND(Hoja1!$W$22&lt;=A10,Hoja1!$Y$22&gt;A10))+(AND(Hoja1!$W$26&lt;=A10,Hoja1!$Y$26&gt;A10))+(AND(Hoja1!$W$27&lt;=A10,Hoja1!$Y$27&gt;A10))+(AND(Hoja1!$W$31&lt;=A10,Hoja1!$Y$31&gt;A10))+(AND(Hoja1!$W$32&lt;=A10,Hoja1!$Y$32&gt;A10))+(AND(Hoja1!$W$36&lt;=A10,Hoja1!$Y$36&gt;A10))+(AND(Hoja1!$W$37&lt;=A10,Hoja1!$Y$37&gt;A10)))</f>
        <v>0</v>
      </c>
      <c r="H10" s="66">
        <f>SUM((AND(Hoja1!$AA$11&lt;=A10,Hoja1!$AC$11&gt;A10))+(AND(Hoja1!$AA$12&lt;=A10,Hoja1!$AC$12&gt;A10))+(AND(Hoja1!$AA$16&lt;=A10,Hoja1!$AC$16&gt;A10))+(AND(Hoja1!$AA$17&lt;=A10,Hoja1!$AC$17&gt;A10))+(AND(Hoja1!$AA$21&lt;=A10,Hoja1!$AC$21&gt;A10))+(AND(Hoja1!$AA$22&lt;=A10,Hoja1!$AC$22&gt;A10))+(AND(Hoja1!$AA$26&lt;=A10,Hoja1!$AC$26&gt;A10))+(AND(Hoja1!$AA$27&lt;=A10,Hoja1!$AC$27&gt;A10))+(AND(Hoja1!$AA$31&lt;=A10,Hoja1!$AC$31&gt;A10))+(AND(Hoja1!$AA$32&lt;=A10,Hoja1!$AC$32&gt;A10))+(AND(Hoja1!$AA$36&lt;=A10,Hoja1!$AC$36&gt;A10))+(AND(Hoja1!$AA$37&lt;=A10,Hoja1!$AC$37&gt;A10)))</f>
        <v>0</v>
      </c>
      <c r="I10" s="68"/>
      <c r="J10" s="69"/>
    </row>
    <row r="11" spans="1:12" x14ac:dyDescent="0.25">
      <c r="A11" s="72">
        <v>0.47916666666666669</v>
      </c>
      <c r="B11" s="66">
        <f>SUM((AND(Hoja1!$C$11&lt;=A11,Hoja1!$E$11&gt;A11))+(AND(Hoja1!$C$12&lt;=A11,Hoja1!$E$12&gt;A11))+(AND(Hoja1!$C$16&lt;=A11,Hoja1!$E$16&gt;A11))+(AND(Hoja1!$C$17&lt;=A11,Hoja1!$E$17&gt;A11))+(AND(Hoja1!$C$21&lt;=A11,Hoja1!$E$21&gt;A11))+(AND(Hoja1!$C$22&lt;=A11,Hoja1!$E$22&gt;A11))+(AND(Hoja1!$C$26&lt;=A11,Hoja1!$E$26&gt;A11))+(AND(Hoja1!$C$27&lt;=A11,Hoja1!$E$27&gt;A11))+(AND(Hoja1!$C$31&lt;=A11,Hoja1!$E$31&gt;A11))+(AND(Hoja1!$C$32&lt;=A11,Hoja1!$E$32&gt;A11))+(AND(Hoja1!$C$36&lt;=A11,Hoja1!$E$36&gt;A11))+(AND(Hoja1!$C$37&lt;=A11,Hoja1!$E$37&gt;A11)))</f>
        <v>0</v>
      </c>
      <c r="C11" s="58">
        <f>SUM((AND(Hoja1!$G$11&lt;=A11,Hoja1!$I$11&gt;A11))+(AND(Hoja1!$G$12&lt;=A11,Hoja1!$I$12&gt;A11))+(AND(Hoja1!$G$16&lt;=A11,Hoja1!$I$16&gt;A11))+(AND(Hoja1!$G$17&lt;=A11,Hoja1!$I$17&gt;A11))+(AND(Hoja1!$G$21&lt;=A11,Hoja1!$I$21&gt;A11))+(AND(Hoja1!$G$22&lt;=A11,Hoja1!$I$22&gt;A11))+(AND(Hoja1!$G$26&lt;=A11,Hoja1!$I$26&gt;A11))+(AND(Hoja1!$G$27&lt;=A11,Hoja1!$I$27&gt;A11))+(AND(Hoja1!$G$31&lt;=A11,Hoja1!$I$31&gt;A11))+(AND(Hoja1!$G$32&lt;=A11,Hoja1!$I$32&gt;A11))+(AND(Hoja1!$G$36&lt;=A11,Hoja1!$I$36&gt;A11))+(AND(Hoja1!$G$37&lt;=A11,Hoja1!$I$37&gt;A11)))</f>
        <v>0</v>
      </c>
      <c r="D11" s="66">
        <f>SUM((AND(Hoja1!$K$11&lt;=A11,Hoja1!$M$11&gt;A11))+(AND(Hoja1!$K$12&lt;=A11,Hoja1!$M$12&gt;A11))+(AND(Hoja1!$K$16&lt;=A11,Hoja1!$M$16&gt;A11))+(AND(Hoja1!$K$17&lt;=A11,Hoja1!$M$17&gt;A11))+(AND(Hoja1!$K$21&lt;=A11,Hoja1!$M$21&gt;A11))+(AND(Hoja1!$K$22&lt;=A11,Hoja1!$M$22&gt;A11))+(AND(Hoja1!$K$26&lt;=A11,Hoja1!$M$26&gt;A11))+(AND(Hoja1!$K$27&lt;=A11,Hoja1!$M$27&gt;A11))+(AND(Hoja1!$K$31&lt;=A11,Hoja1!$M$31&gt;A11))+(AND(Hoja1!$K$32&lt;=A11,Hoja1!$M$32&gt;A11))+(AND(Hoja1!$K$36&lt;=A11,Hoja1!$M$36&gt;A11))+(AND(Hoja1!$K$37&lt;=A11,Hoja1!$M$37&gt;A11)))</f>
        <v>0</v>
      </c>
      <c r="E11" s="66">
        <f>SUM((AND(Hoja1!$O$11&lt;=A11,Hoja1!$Q$11&gt;A11))+(AND(Hoja1!$O$12&lt;=A11,Hoja1!$Q$12&gt;A11))+(AND(Hoja1!$O$16&lt;=A11,Hoja1!$Q$16&gt;A11))+(AND(Hoja1!$O$17&lt;=A11,Hoja1!$Q$17&gt;A11))+(AND(Hoja1!$O$21&lt;=A11,Hoja1!$Q$21&gt;A11))+(AND(Hoja1!$O$22&lt;=A11,Hoja1!$Q$22&gt;A11))+(AND(Hoja1!$O$26&lt;=A11,Hoja1!$Q$26&gt;A11))+(AND(Hoja1!$O$27&lt;=A11,Hoja1!$Q$27&gt;A11))+(AND(Hoja1!$O$31&lt;=A11,Hoja1!$Q$31&gt;A11))+(AND(Hoja1!$O$32&lt;=A11,Hoja1!$Q$32&gt;A11))+(AND(Hoja1!$O$36&lt;=A11,Hoja1!$Q$36&gt;A11))+(AND(Hoja1!$O$37&lt;=A11,Hoja1!$Q$37&gt;A11)))</f>
        <v>0</v>
      </c>
      <c r="F11" s="66">
        <f>SUM((AND(Hoja1!$S$11&lt;=A11,Hoja1!$U$11&gt;A11))+(AND(Hoja1!$S$12&lt;=A11,Hoja1!$U$12&gt;A11))+(AND(Hoja1!$S$16&lt;=A11,Hoja1!$U$16&gt;A11))+(AND(Hoja1!$S$17&lt;=A11,Hoja1!$U$17&gt;A11))+(AND(Hoja1!$S$21&lt;=A11,Hoja1!$U$21&gt;A11))+(AND(Hoja1!$S$22&lt;=A11,Hoja1!$U$22&gt;A11))+(AND(Hoja1!$S$26&lt;=A11,Hoja1!$U$26&gt;A11))+(AND(Hoja1!$S$27&lt;=A11,Hoja1!$U$27&gt;A11))+(AND(Hoja1!$S$31&lt;=A11,Hoja1!$U$31&gt;A11))+(AND(Hoja1!$S$32&lt;=A11,Hoja1!$U$32&gt;A11))+(AND(Hoja1!$S$36&lt;=A11,Hoja1!$U$36&gt;A11))+(AND(Hoja1!$S$37&lt;=A11,Hoja1!$U$37&gt;A11)))</f>
        <v>0</v>
      </c>
      <c r="G11" s="66">
        <f>SUM((AND(Hoja1!$W$11&lt;=A11,Hoja1!$Y$11&gt;A11))+(AND(Hoja1!$W$12&lt;=A11,Hoja1!$Y$12&gt;A11))+(AND(Hoja1!$W$16&lt;=A11,Hoja1!$Y$16&gt;A11))+(AND(Hoja1!$W$17&lt;=A11,Hoja1!$Y$17&gt;A11))+(AND(Hoja1!$W$21&lt;=A11,Hoja1!$Y$21&gt;A11))+(AND(Hoja1!$W$22&lt;=A11,Hoja1!$Y$22&gt;A11))+(AND(Hoja1!$W$26&lt;=A11,Hoja1!$Y$26&gt;A11))+(AND(Hoja1!$W$27&lt;=A11,Hoja1!$Y$27&gt;A11))+(AND(Hoja1!$W$31&lt;=A11,Hoja1!$Y$31&gt;A11))+(AND(Hoja1!$W$32&lt;=A11,Hoja1!$Y$32&gt;A11))+(AND(Hoja1!$W$36&lt;=A11,Hoja1!$Y$36&gt;A11))+(AND(Hoja1!$W$37&lt;=A11,Hoja1!$Y$37&gt;A11)))</f>
        <v>0</v>
      </c>
      <c r="H11" s="66">
        <f>SUM((AND(Hoja1!$AA$11&lt;=A11,Hoja1!$AC$11&gt;A11))+(AND(Hoja1!$AA$12&lt;=A11,Hoja1!$AC$12&gt;A11))+(AND(Hoja1!$AA$16&lt;=A11,Hoja1!$AC$16&gt;A11))+(AND(Hoja1!$AA$17&lt;=A11,Hoja1!$AC$17&gt;A11))+(AND(Hoja1!$AA$21&lt;=A11,Hoja1!$AC$21&gt;A11))+(AND(Hoja1!$AA$22&lt;=A11,Hoja1!$AC$22&gt;A11))+(AND(Hoja1!$AA$26&lt;=A11,Hoja1!$AC$26&gt;A11))+(AND(Hoja1!$AA$27&lt;=A11,Hoja1!$AC$27&gt;A11))+(AND(Hoja1!$AA$31&lt;=A11,Hoja1!$AC$31&gt;A11))+(AND(Hoja1!$AA$32&lt;=A11,Hoja1!$AC$32&gt;A11))+(AND(Hoja1!$AA$36&lt;=A11,Hoja1!$AC$36&gt;A11))+(AND(Hoja1!$AA$37&lt;=A11,Hoja1!$AC$37&gt;A11)))</f>
        <v>0</v>
      </c>
      <c r="I11" s="68"/>
      <c r="J11" s="69"/>
    </row>
    <row r="12" spans="1:12" x14ac:dyDescent="0.25">
      <c r="A12" s="72">
        <v>0.5</v>
      </c>
      <c r="B12" s="66">
        <f>SUM((AND(Hoja1!$C$11&lt;=A12,Hoja1!$E$11&gt;A12))+(AND(Hoja1!$C$12&lt;=A12,Hoja1!$E$12&gt;A12))+(AND(Hoja1!$C$16&lt;=A12,Hoja1!$E$16&gt;A12))+(AND(Hoja1!$C$17&lt;=A12,Hoja1!$E$17&gt;A12))+(AND(Hoja1!$C$21&lt;=A12,Hoja1!$E$21&gt;A12))+(AND(Hoja1!$C$22&lt;=A12,Hoja1!$E$22&gt;A12))+(AND(Hoja1!$C$26&lt;=A12,Hoja1!$E$26&gt;A12))+(AND(Hoja1!$C$27&lt;=A12,Hoja1!$E$27&gt;A12))+(AND(Hoja1!$C$31&lt;=A12,Hoja1!$E$31&gt;A12))+(AND(Hoja1!$C$32&lt;=A12,Hoja1!$E$32&gt;A12))+(AND(Hoja1!$C$36&lt;=A12,Hoja1!$E$36&gt;A12))+(AND(Hoja1!$C$37&lt;=A12,Hoja1!$E$37&gt;A12)))</f>
        <v>0</v>
      </c>
      <c r="C12" s="58">
        <f>SUM((AND(Hoja1!$G$11&lt;=A12,Hoja1!$I$11&gt;A12))+(AND(Hoja1!$G$12&lt;=A12,Hoja1!$I$12&gt;A12))+(AND(Hoja1!$G$16&lt;=A12,Hoja1!$I$16&gt;A12))+(AND(Hoja1!$G$17&lt;=A12,Hoja1!$I$17&gt;A12))+(AND(Hoja1!$G$21&lt;=A12,Hoja1!$I$21&gt;A12))+(AND(Hoja1!$G$22&lt;=A12,Hoja1!$I$22&gt;A12))+(AND(Hoja1!$G$26&lt;=A12,Hoja1!$I$26&gt;A12))+(AND(Hoja1!$G$27&lt;=A12,Hoja1!$I$27&gt;A12))+(AND(Hoja1!$G$31&lt;=A12,Hoja1!$I$31&gt;A12))+(AND(Hoja1!$G$32&lt;=A12,Hoja1!$I$32&gt;A12))+(AND(Hoja1!$G$36&lt;=A12,Hoja1!$I$36&gt;A12))+(AND(Hoja1!$G$37&lt;=A12,Hoja1!$I$37&gt;A12)))</f>
        <v>0</v>
      </c>
      <c r="D12" s="66">
        <f>SUM((AND(Hoja1!$K$11&lt;=A12,Hoja1!$M$11&gt;A12))+(AND(Hoja1!$K$12&lt;=A12,Hoja1!$M$12&gt;A12))+(AND(Hoja1!$K$16&lt;=A12,Hoja1!$M$16&gt;A12))+(AND(Hoja1!$K$17&lt;=A12,Hoja1!$M$17&gt;A12))+(AND(Hoja1!$K$21&lt;=A12,Hoja1!$M$21&gt;A12))+(AND(Hoja1!$K$22&lt;=A12,Hoja1!$M$22&gt;A12))+(AND(Hoja1!$K$26&lt;=A12,Hoja1!$M$26&gt;A12))+(AND(Hoja1!$K$27&lt;=A12,Hoja1!$M$27&gt;A12))+(AND(Hoja1!$K$31&lt;=A12,Hoja1!$M$31&gt;A12))+(AND(Hoja1!$K$32&lt;=A12,Hoja1!$M$32&gt;A12))+(AND(Hoja1!$K$36&lt;=A12,Hoja1!$M$36&gt;A12))+(AND(Hoja1!$K$37&lt;=A12,Hoja1!$M$37&gt;A12)))</f>
        <v>0</v>
      </c>
      <c r="E12" s="66">
        <f>SUM((AND(Hoja1!$O$11&lt;=A12,Hoja1!$Q$11&gt;A12))+(AND(Hoja1!$O$12&lt;=A12,Hoja1!$Q$12&gt;A12))+(AND(Hoja1!$O$16&lt;=A12,Hoja1!$Q$16&gt;A12))+(AND(Hoja1!$O$17&lt;=A12,Hoja1!$Q$17&gt;A12))+(AND(Hoja1!$O$21&lt;=A12,Hoja1!$Q$21&gt;A12))+(AND(Hoja1!$O$22&lt;=A12,Hoja1!$Q$22&gt;A12))+(AND(Hoja1!$O$26&lt;=A12,Hoja1!$Q$26&gt;A12))+(AND(Hoja1!$O$27&lt;=A12,Hoja1!$Q$27&gt;A12))+(AND(Hoja1!$O$31&lt;=A12,Hoja1!$Q$31&gt;A12))+(AND(Hoja1!$O$32&lt;=A12,Hoja1!$Q$32&gt;A12))+(AND(Hoja1!$O$36&lt;=A12,Hoja1!$Q$36&gt;A12))+(AND(Hoja1!$O$37&lt;=A12,Hoja1!$Q$37&gt;A12)))</f>
        <v>0</v>
      </c>
      <c r="F12" s="66">
        <f>SUM((AND(Hoja1!$S$11&lt;=A12,Hoja1!$U$11&gt;A12))+(AND(Hoja1!$S$12&lt;=A12,Hoja1!$U$12&gt;A12))+(AND(Hoja1!$S$16&lt;=A12,Hoja1!$U$16&gt;A12))+(AND(Hoja1!$S$17&lt;=A12,Hoja1!$U$17&gt;A12))+(AND(Hoja1!$S$21&lt;=A12,Hoja1!$U$21&gt;A12))+(AND(Hoja1!$S$22&lt;=A12,Hoja1!$U$22&gt;A12))+(AND(Hoja1!$S$26&lt;=A12,Hoja1!$U$26&gt;A12))+(AND(Hoja1!$S$27&lt;=A12,Hoja1!$U$27&gt;A12))+(AND(Hoja1!$S$31&lt;=A12,Hoja1!$U$31&gt;A12))+(AND(Hoja1!$S$32&lt;=A12,Hoja1!$U$32&gt;A12))+(AND(Hoja1!$S$36&lt;=A12,Hoja1!$U$36&gt;A12))+(AND(Hoja1!$S$37&lt;=A12,Hoja1!$U$37&gt;A12)))</f>
        <v>0</v>
      </c>
      <c r="G12" s="66">
        <f>SUM((AND(Hoja1!$W$11&lt;=A12,Hoja1!$Y$11&gt;A12))+(AND(Hoja1!$W$12&lt;=A12,Hoja1!$Y$12&gt;A12))+(AND(Hoja1!$W$16&lt;=A12,Hoja1!$Y$16&gt;A12))+(AND(Hoja1!$W$17&lt;=A12,Hoja1!$Y$17&gt;A12))+(AND(Hoja1!$W$21&lt;=A12,Hoja1!$Y$21&gt;A12))+(AND(Hoja1!$W$22&lt;=A12,Hoja1!$Y$22&gt;A12))+(AND(Hoja1!$W$26&lt;=A12,Hoja1!$Y$26&gt;A12))+(AND(Hoja1!$W$27&lt;=A12,Hoja1!$Y$27&gt;A12))+(AND(Hoja1!$W$31&lt;=A12,Hoja1!$Y$31&gt;A12))+(AND(Hoja1!$W$32&lt;=A12,Hoja1!$Y$32&gt;A12))+(AND(Hoja1!$W$36&lt;=A12,Hoja1!$Y$36&gt;A12))+(AND(Hoja1!$W$37&lt;=A12,Hoja1!$Y$37&gt;A12)))</f>
        <v>0</v>
      </c>
      <c r="H12" s="66">
        <f>SUM((AND(Hoja1!$AA$11&lt;=A12,Hoja1!$AC$11&gt;A12))+(AND(Hoja1!$AA$12&lt;=A12,Hoja1!$AC$12&gt;A12))+(AND(Hoja1!$AA$16&lt;=A12,Hoja1!$AC$16&gt;A12))+(AND(Hoja1!$AA$17&lt;=A12,Hoja1!$AC$17&gt;A12))+(AND(Hoja1!$AA$21&lt;=A12,Hoja1!$AC$21&gt;A12))+(AND(Hoja1!$AA$22&lt;=A12,Hoja1!$AC$22&gt;A12))+(AND(Hoja1!$AA$26&lt;=A12,Hoja1!$AC$26&gt;A12))+(AND(Hoja1!$AA$27&lt;=A12,Hoja1!$AC$27&gt;A12))+(AND(Hoja1!$AA$31&lt;=A12,Hoja1!$AC$31&gt;A12))+(AND(Hoja1!$AA$32&lt;=A12,Hoja1!$AC$32&gt;A12))+(AND(Hoja1!$AA$36&lt;=A12,Hoja1!$AC$36&gt;A12))+(AND(Hoja1!$AA$37&lt;=A12,Hoja1!$AC$37&gt;A12)))</f>
        <v>0</v>
      </c>
      <c r="I12" s="68"/>
      <c r="J12" s="69"/>
    </row>
    <row r="13" spans="1:12" x14ac:dyDescent="0.25">
      <c r="A13" s="72">
        <v>0.52083333333333337</v>
      </c>
      <c r="B13" s="66">
        <f>SUM((AND(Hoja1!$C$11&lt;=A13,Hoja1!$E$11&gt;A13))+(AND(Hoja1!$C$12&lt;=A13,Hoja1!$E$12&gt;A13))+(AND(Hoja1!$C$16&lt;=A13,Hoja1!$E$16&gt;A13))+(AND(Hoja1!$C$17&lt;=A13,Hoja1!$E$17&gt;A13))+(AND(Hoja1!$C$21&lt;=A13,Hoja1!$E$21&gt;A13))+(AND(Hoja1!$C$22&lt;=A13,Hoja1!$E$22&gt;A13))+(AND(Hoja1!$C$26&lt;=A13,Hoja1!$E$26&gt;A13))+(AND(Hoja1!$C$27&lt;=A13,Hoja1!$E$27&gt;A13))+(AND(Hoja1!$C$31&lt;=A13,Hoja1!$E$31&gt;A13))+(AND(Hoja1!$C$32&lt;=A13,Hoja1!$E$32&gt;A13))+(AND(Hoja1!$C$36&lt;=A13,Hoja1!$E$36&gt;A13))+(AND(Hoja1!$C$37&lt;=A13,Hoja1!$E$37&gt;A13)))</f>
        <v>0</v>
      </c>
      <c r="C13" s="58">
        <f>SUM((AND(Hoja1!$G$11&lt;=A13,Hoja1!$I$11&gt;A13))+(AND(Hoja1!$G$12&lt;=A13,Hoja1!$I$12&gt;A13))+(AND(Hoja1!$G$16&lt;=A13,Hoja1!$I$16&gt;A13))+(AND(Hoja1!$G$17&lt;=A13,Hoja1!$I$17&gt;A13))+(AND(Hoja1!$G$21&lt;=A13,Hoja1!$I$21&gt;A13))+(AND(Hoja1!$G$22&lt;=A13,Hoja1!$I$22&gt;A13))+(AND(Hoja1!$G$26&lt;=A13,Hoja1!$I$26&gt;A13))+(AND(Hoja1!$G$27&lt;=A13,Hoja1!$I$27&gt;A13))+(AND(Hoja1!$G$31&lt;=A13,Hoja1!$I$31&gt;A13))+(AND(Hoja1!$G$32&lt;=A13,Hoja1!$I$32&gt;A13))+(AND(Hoja1!$G$36&lt;=A13,Hoja1!$I$36&gt;A13))+(AND(Hoja1!$G$37&lt;=A13,Hoja1!$I$37&gt;A13)))</f>
        <v>0</v>
      </c>
      <c r="D13" s="66">
        <f>SUM((AND(Hoja1!$K$11&lt;=A13,Hoja1!$M$11&gt;A13))+(AND(Hoja1!$K$12&lt;=A13,Hoja1!$M$12&gt;A13))+(AND(Hoja1!$K$16&lt;=A13,Hoja1!$M$16&gt;A13))+(AND(Hoja1!$K$17&lt;=A13,Hoja1!$M$17&gt;A13))+(AND(Hoja1!$K$21&lt;=A13,Hoja1!$M$21&gt;A13))+(AND(Hoja1!$K$22&lt;=A13,Hoja1!$M$22&gt;A13))+(AND(Hoja1!$K$26&lt;=A13,Hoja1!$M$26&gt;A13))+(AND(Hoja1!$K$27&lt;=A13,Hoja1!$M$27&gt;A13))+(AND(Hoja1!$K$31&lt;=A13,Hoja1!$M$31&gt;A13))+(AND(Hoja1!$K$32&lt;=A13,Hoja1!$M$32&gt;A13))+(AND(Hoja1!$K$36&lt;=A13,Hoja1!$M$36&gt;A13))+(AND(Hoja1!$K$37&lt;=A13,Hoja1!$M$37&gt;A13)))</f>
        <v>0</v>
      </c>
      <c r="E13" s="66">
        <f>SUM((AND(Hoja1!$O$11&lt;=A13,Hoja1!$Q$11&gt;A13))+(AND(Hoja1!$O$12&lt;=A13,Hoja1!$Q$12&gt;A13))+(AND(Hoja1!$O$16&lt;=A13,Hoja1!$Q$16&gt;A13))+(AND(Hoja1!$O$17&lt;=A13,Hoja1!$Q$17&gt;A13))+(AND(Hoja1!$O$21&lt;=A13,Hoja1!$Q$21&gt;A13))+(AND(Hoja1!$O$22&lt;=A13,Hoja1!$Q$22&gt;A13))+(AND(Hoja1!$O$26&lt;=A13,Hoja1!$Q$26&gt;A13))+(AND(Hoja1!$O$27&lt;=A13,Hoja1!$Q$27&gt;A13))+(AND(Hoja1!$O$31&lt;=A13,Hoja1!$Q$31&gt;A13))+(AND(Hoja1!$O$32&lt;=A13,Hoja1!$Q$32&gt;A13))+(AND(Hoja1!$O$36&lt;=A13,Hoja1!$Q$36&gt;A13))+(AND(Hoja1!$O$37&lt;=A13,Hoja1!$Q$37&gt;A13)))</f>
        <v>0</v>
      </c>
      <c r="F13" s="66">
        <f>SUM((AND(Hoja1!$S$11&lt;=A13,Hoja1!$U$11&gt;A13))+(AND(Hoja1!$S$12&lt;=A13,Hoja1!$U$12&gt;A13))+(AND(Hoja1!$S$16&lt;=A13,Hoja1!$U$16&gt;A13))+(AND(Hoja1!$S$17&lt;=A13,Hoja1!$U$17&gt;A13))+(AND(Hoja1!$S$21&lt;=A13,Hoja1!$U$21&gt;A13))+(AND(Hoja1!$S$22&lt;=A13,Hoja1!$U$22&gt;A13))+(AND(Hoja1!$S$26&lt;=A13,Hoja1!$U$26&gt;A13))+(AND(Hoja1!$S$27&lt;=A13,Hoja1!$U$27&gt;A13))+(AND(Hoja1!$S$31&lt;=A13,Hoja1!$U$31&gt;A13))+(AND(Hoja1!$S$32&lt;=A13,Hoja1!$U$32&gt;A13))+(AND(Hoja1!$S$36&lt;=A13,Hoja1!$U$36&gt;A13))+(AND(Hoja1!$S$37&lt;=A13,Hoja1!$U$37&gt;A13)))</f>
        <v>0</v>
      </c>
      <c r="G13" s="66">
        <f>SUM((AND(Hoja1!$W$11&lt;=A13,Hoja1!$Y$11&gt;A13))+(AND(Hoja1!$W$12&lt;=A13,Hoja1!$Y$12&gt;A13))+(AND(Hoja1!$W$16&lt;=A13,Hoja1!$Y$16&gt;A13))+(AND(Hoja1!$W$17&lt;=A13,Hoja1!$Y$17&gt;A13))+(AND(Hoja1!$W$21&lt;=A13,Hoja1!$Y$21&gt;A13))+(AND(Hoja1!$W$22&lt;=A13,Hoja1!$Y$22&gt;A13))+(AND(Hoja1!$W$26&lt;=A13,Hoja1!$Y$26&gt;A13))+(AND(Hoja1!$W$27&lt;=A13,Hoja1!$Y$27&gt;A13))+(AND(Hoja1!$W$31&lt;=A13,Hoja1!$Y$31&gt;A13))+(AND(Hoja1!$W$32&lt;=A13,Hoja1!$Y$32&gt;A13))+(AND(Hoja1!$W$36&lt;=A13,Hoja1!$Y$36&gt;A13))+(AND(Hoja1!$W$37&lt;=A13,Hoja1!$Y$37&gt;A13)))</f>
        <v>0</v>
      </c>
      <c r="H13" s="66">
        <f>SUM((AND(Hoja1!$AA$11&lt;=A13,Hoja1!$AC$11&gt;A13))+(AND(Hoja1!$AA$12&lt;=A13,Hoja1!$AC$12&gt;A13))+(AND(Hoja1!$AA$16&lt;=A13,Hoja1!$AC$16&gt;A13))+(AND(Hoja1!$AA$17&lt;=A13,Hoja1!$AC$17&gt;A13))+(AND(Hoja1!$AA$21&lt;=A13,Hoja1!$AC$21&gt;A13))+(AND(Hoja1!$AA$22&lt;=A13,Hoja1!$AC$22&gt;A13))+(AND(Hoja1!$AA$26&lt;=A13,Hoja1!$AC$26&gt;A13))+(AND(Hoja1!$AA$27&lt;=A13,Hoja1!$AC$27&gt;A13))+(AND(Hoja1!$AA$31&lt;=A13,Hoja1!$AC$31&gt;A13))+(AND(Hoja1!$AA$32&lt;=A13,Hoja1!$AC$32&gt;A13))+(AND(Hoja1!$AA$36&lt;=A13,Hoja1!$AC$36&gt;A13))+(AND(Hoja1!$AA$37&lt;=A13,Hoja1!$AC$37&gt;A13)))</f>
        <v>0</v>
      </c>
      <c r="I13" s="68"/>
      <c r="J13" s="69"/>
    </row>
    <row r="14" spans="1:12" x14ac:dyDescent="0.25">
      <c r="A14" s="72">
        <v>0.54166666666666663</v>
      </c>
      <c r="B14" s="66">
        <f>SUM((AND(Hoja1!$C$11&lt;=A14,Hoja1!$E$11&gt;A14))+(AND(Hoja1!$C$12&lt;=A14,Hoja1!$E$12&gt;A14))+(AND(Hoja1!$C$16&lt;=A14,Hoja1!$E$16&gt;A14))+(AND(Hoja1!$C$17&lt;=A14,Hoja1!$E$17&gt;A14))+(AND(Hoja1!$C$21&lt;=A14,Hoja1!$E$21&gt;A14))+(AND(Hoja1!$C$22&lt;=A14,Hoja1!$E$22&gt;A14))+(AND(Hoja1!$C$26&lt;=A14,Hoja1!$E$26&gt;A14))+(AND(Hoja1!$C$27&lt;=A14,Hoja1!$E$27&gt;A14))+(AND(Hoja1!$C$31&lt;=A14,Hoja1!$E$31&gt;A14))+(AND(Hoja1!$C$32&lt;=A14,Hoja1!$E$32&gt;A14))+(AND(Hoja1!$C$36&lt;=A14,Hoja1!$E$36&gt;A14))+(AND(Hoja1!$C$37&lt;=A14,Hoja1!$E$37&gt;A14)))</f>
        <v>0</v>
      </c>
      <c r="C14" s="58">
        <f>SUM((AND(Hoja1!$G$11&lt;=A14,Hoja1!$I$11&gt;A14))+(AND(Hoja1!$G$12&lt;=A14,Hoja1!$I$12&gt;A14))+(AND(Hoja1!$G$16&lt;=A14,Hoja1!$I$16&gt;A14))+(AND(Hoja1!$G$17&lt;=A14,Hoja1!$I$17&gt;A14))+(AND(Hoja1!$G$21&lt;=A14,Hoja1!$I$21&gt;A14))+(AND(Hoja1!$G$22&lt;=A14,Hoja1!$I$22&gt;A14))+(AND(Hoja1!$G$26&lt;=A14,Hoja1!$I$26&gt;A14))+(AND(Hoja1!$G$27&lt;=A14,Hoja1!$I$27&gt;A14))+(AND(Hoja1!$G$31&lt;=A14,Hoja1!$I$31&gt;A14))+(AND(Hoja1!$G$32&lt;=A14,Hoja1!$I$32&gt;A14))+(AND(Hoja1!$G$36&lt;=A14,Hoja1!$I$36&gt;A14))+(AND(Hoja1!$G$37&lt;=A14,Hoja1!$I$37&gt;A14)))</f>
        <v>0</v>
      </c>
      <c r="D14" s="66">
        <f>SUM((AND(Hoja1!$K$11&lt;=A14,Hoja1!$M$11&gt;A14))+(AND(Hoja1!$K$12&lt;=A14,Hoja1!$M$12&gt;A14))+(AND(Hoja1!$K$16&lt;=A14,Hoja1!$M$16&gt;A14))+(AND(Hoja1!$K$17&lt;=A14,Hoja1!$M$17&gt;A14))+(AND(Hoja1!$K$21&lt;=A14,Hoja1!$M$21&gt;A14))+(AND(Hoja1!$K$22&lt;=A14,Hoja1!$M$22&gt;A14))+(AND(Hoja1!$K$26&lt;=A14,Hoja1!$M$26&gt;A14))+(AND(Hoja1!$K$27&lt;=A14,Hoja1!$M$27&gt;A14))+(AND(Hoja1!$K$31&lt;=A14,Hoja1!$M$31&gt;A14))+(AND(Hoja1!$K$32&lt;=A14,Hoja1!$M$32&gt;A14))+(AND(Hoja1!$K$36&lt;=A14,Hoja1!$M$36&gt;A14))+(AND(Hoja1!$K$37&lt;=A14,Hoja1!$M$37&gt;A14)))</f>
        <v>0</v>
      </c>
      <c r="E14" s="66">
        <f>SUM((AND(Hoja1!$O$11&lt;=A14,Hoja1!$Q$11&gt;A14))+(AND(Hoja1!$O$12&lt;=A14,Hoja1!$Q$12&gt;A14))+(AND(Hoja1!$O$16&lt;=A14,Hoja1!$Q$16&gt;A14))+(AND(Hoja1!$O$17&lt;=A14,Hoja1!$Q$17&gt;A14))+(AND(Hoja1!$O$21&lt;=A14,Hoja1!$Q$21&gt;A14))+(AND(Hoja1!$O$22&lt;=A14,Hoja1!$Q$22&gt;A14))+(AND(Hoja1!$O$26&lt;=A14,Hoja1!$Q$26&gt;A14))+(AND(Hoja1!$O$27&lt;=A14,Hoja1!$Q$27&gt;A14))+(AND(Hoja1!$O$31&lt;=A14,Hoja1!$Q$31&gt;A14))+(AND(Hoja1!$O$32&lt;=A14,Hoja1!$Q$32&gt;A14))+(AND(Hoja1!$O$36&lt;=A14,Hoja1!$Q$36&gt;A14))+(AND(Hoja1!$O$37&lt;=A14,Hoja1!$Q$37&gt;A14)))</f>
        <v>0</v>
      </c>
      <c r="F14" s="66">
        <f>SUM((AND(Hoja1!$S$11&lt;=A14,Hoja1!$U$11&gt;A14))+(AND(Hoja1!$S$12&lt;=A14,Hoja1!$U$12&gt;A14))+(AND(Hoja1!$S$16&lt;=A14,Hoja1!$U$16&gt;A14))+(AND(Hoja1!$S$17&lt;=A14,Hoja1!$U$17&gt;A14))+(AND(Hoja1!$S$21&lt;=A14,Hoja1!$U$21&gt;A14))+(AND(Hoja1!$S$22&lt;=A14,Hoja1!$U$22&gt;A14))+(AND(Hoja1!$S$26&lt;=A14,Hoja1!$U$26&gt;A14))+(AND(Hoja1!$S$27&lt;=A14,Hoja1!$U$27&gt;A14))+(AND(Hoja1!$S$31&lt;=A14,Hoja1!$U$31&gt;A14))+(AND(Hoja1!$S$32&lt;=A14,Hoja1!$U$32&gt;A14))+(AND(Hoja1!$S$36&lt;=A14,Hoja1!$U$36&gt;A14))+(AND(Hoja1!$S$37&lt;=A14,Hoja1!$U$37&gt;A14)))</f>
        <v>0</v>
      </c>
      <c r="G14" s="66">
        <f>SUM((AND(Hoja1!$W$11&lt;=A14,Hoja1!$Y$11&gt;A14))+(AND(Hoja1!$W$12&lt;=A14,Hoja1!$Y$12&gt;A14))+(AND(Hoja1!$W$16&lt;=A14,Hoja1!$Y$16&gt;A14))+(AND(Hoja1!$W$17&lt;=A14,Hoja1!$Y$17&gt;A14))+(AND(Hoja1!$W$21&lt;=A14,Hoja1!$Y$21&gt;A14))+(AND(Hoja1!$W$22&lt;=A14,Hoja1!$Y$22&gt;A14))+(AND(Hoja1!$W$26&lt;=A14,Hoja1!$Y$26&gt;A14))+(AND(Hoja1!$W$27&lt;=A14,Hoja1!$Y$27&gt;A14))+(AND(Hoja1!$W$31&lt;=A14,Hoja1!$Y$31&gt;A14))+(AND(Hoja1!$W$32&lt;=A14,Hoja1!$Y$32&gt;A14))+(AND(Hoja1!$W$36&lt;=A14,Hoja1!$Y$36&gt;A14))+(AND(Hoja1!$W$37&lt;=A14,Hoja1!$Y$37&gt;A14)))</f>
        <v>0</v>
      </c>
      <c r="H14" s="66">
        <f>SUM((AND(Hoja1!$AA$11&lt;=A14,Hoja1!$AC$11&gt;A14))+(AND(Hoja1!$AA$12&lt;=A14,Hoja1!$AC$12&gt;A14))+(AND(Hoja1!$AA$16&lt;=A14,Hoja1!$AC$16&gt;A14))+(AND(Hoja1!$AA$17&lt;=A14,Hoja1!$AC$17&gt;A14))+(AND(Hoja1!$AA$21&lt;=A14,Hoja1!$AC$21&gt;A14))+(AND(Hoja1!$AA$22&lt;=A14,Hoja1!$AC$22&gt;A14))+(AND(Hoja1!$AA$26&lt;=A14,Hoja1!$AC$26&gt;A14))+(AND(Hoja1!$AA$27&lt;=A14,Hoja1!$AC$27&gt;A14))+(AND(Hoja1!$AA$31&lt;=A14,Hoja1!$AC$31&gt;A14))+(AND(Hoja1!$AA$32&lt;=A14,Hoja1!$AC$32&gt;A14))+(AND(Hoja1!$AA$36&lt;=A14,Hoja1!$AC$36&gt;A14))+(AND(Hoja1!$AA$37&lt;=A14,Hoja1!$AC$37&gt;A14)))</f>
        <v>0</v>
      </c>
      <c r="I14" s="68"/>
      <c r="J14" s="69"/>
      <c r="L14" s="59"/>
    </row>
    <row r="15" spans="1:12" x14ac:dyDescent="0.25">
      <c r="A15" s="72">
        <v>0.5625</v>
      </c>
      <c r="B15" s="66">
        <f>SUM((AND(Hoja1!$C$11&lt;=A15,Hoja1!$E$11&gt;A15))+(AND(Hoja1!$C$12&lt;=A15,Hoja1!$E$12&gt;A15))+(AND(Hoja1!$C$16&lt;=A15,Hoja1!$E$16&gt;A15))+(AND(Hoja1!$C$17&lt;=A15,Hoja1!$E$17&gt;A15))+(AND(Hoja1!$C$21&lt;=A15,Hoja1!$E$21&gt;A15))+(AND(Hoja1!$C$22&lt;=A15,Hoja1!$E$22&gt;A15))+(AND(Hoja1!$C$26&lt;=A15,Hoja1!$E$26&gt;A15))+(AND(Hoja1!$C$27&lt;=A15,Hoja1!$E$27&gt;A15))+(AND(Hoja1!$C$31&lt;=A15,Hoja1!$E$31&gt;A15))+(AND(Hoja1!$C$32&lt;=A15,Hoja1!$E$32&gt;A15))+(AND(Hoja1!$C$36&lt;=A15,Hoja1!$E$36&gt;A15))+(AND(Hoja1!$C$37&lt;=A15,Hoja1!$E$37&gt;A15)))</f>
        <v>0</v>
      </c>
      <c r="C15" s="58">
        <f>SUM((AND(Hoja1!$G$11&lt;=A15,Hoja1!$I$11&gt;A15))+(AND(Hoja1!$G$12&lt;=A15,Hoja1!$I$12&gt;A15))+(AND(Hoja1!$G$16&lt;=A15,Hoja1!$I$16&gt;A15))+(AND(Hoja1!$G$17&lt;=A15,Hoja1!$I$17&gt;A15))+(AND(Hoja1!$G$21&lt;=A15,Hoja1!$I$21&gt;A15))+(AND(Hoja1!$G$22&lt;=A15,Hoja1!$I$22&gt;A15))+(AND(Hoja1!$G$26&lt;=A15,Hoja1!$I$26&gt;A15))+(AND(Hoja1!$G$27&lt;=A15,Hoja1!$I$27&gt;A15))+(AND(Hoja1!$G$31&lt;=A15,Hoja1!$I$31&gt;A15))+(AND(Hoja1!$G$32&lt;=A15,Hoja1!$I$32&gt;A15))+(AND(Hoja1!$G$36&lt;=A15,Hoja1!$I$36&gt;A15))+(AND(Hoja1!$G$37&lt;=A15,Hoja1!$I$37&gt;A15)))</f>
        <v>0</v>
      </c>
      <c r="D15" s="66">
        <f>SUM((AND(Hoja1!$K$11&lt;=A15,Hoja1!$M$11&gt;A15))+(AND(Hoja1!$K$12&lt;=A15,Hoja1!$M$12&gt;A15))+(AND(Hoja1!$K$16&lt;=A15,Hoja1!$M$16&gt;A15))+(AND(Hoja1!$K$17&lt;=A15,Hoja1!$M$17&gt;A15))+(AND(Hoja1!$K$21&lt;=A15,Hoja1!$M$21&gt;A15))+(AND(Hoja1!$K$22&lt;=A15,Hoja1!$M$22&gt;A15))+(AND(Hoja1!$K$26&lt;=A15,Hoja1!$M$26&gt;A15))+(AND(Hoja1!$K$27&lt;=A15,Hoja1!$M$27&gt;A15))+(AND(Hoja1!$K$31&lt;=A15,Hoja1!$M$31&gt;A15))+(AND(Hoja1!$K$32&lt;=A15,Hoja1!$M$32&gt;A15))+(AND(Hoja1!$K$36&lt;=A15,Hoja1!$M$36&gt;A15))+(AND(Hoja1!$K$37&lt;=A15,Hoja1!$M$37&gt;A15)))</f>
        <v>0</v>
      </c>
      <c r="E15" s="66">
        <f>SUM((AND(Hoja1!$O$11&lt;=A15,Hoja1!$Q$11&gt;A15))+(AND(Hoja1!$O$12&lt;=A15,Hoja1!$Q$12&gt;A15))+(AND(Hoja1!$O$16&lt;=A15,Hoja1!$Q$16&gt;A15))+(AND(Hoja1!$O$17&lt;=A15,Hoja1!$Q$17&gt;A15))+(AND(Hoja1!$O$21&lt;=A15,Hoja1!$Q$21&gt;A15))+(AND(Hoja1!$O$22&lt;=A15,Hoja1!$Q$22&gt;A15))+(AND(Hoja1!$O$26&lt;=A15,Hoja1!$Q$26&gt;A15))+(AND(Hoja1!$O$27&lt;=A15,Hoja1!$Q$27&gt;A15))+(AND(Hoja1!$O$31&lt;=A15,Hoja1!$Q$31&gt;A15))+(AND(Hoja1!$O$32&lt;=A15,Hoja1!$Q$32&gt;A15))+(AND(Hoja1!$O$36&lt;=A15,Hoja1!$Q$36&gt;A15))+(AND(Hoja1!$O$37&lt;=A15,Hoja1!$Q$37&gt;A15)))</f>
        <v>0</v>
      </c>
      <c r="F15" s="66">
        <f>SUM((AND(Hoja1!$S$11&lt;=A15,Hoja1!$U$11&gt;A15))+(AND(Hoja1!$S$12&lt;=A15,Hoja1!$U$12&gt;A15))+(AND(Hoja1!$S$16&lt;=A15,Hoja1!$U$16&gt;A15))+(AND(Hoja1!$S$17&lt;=A15,Hoja1!$U$17&gt;A15))+(AND(Hoja1!$S$21&lt;=A15,Hoja1!$U$21&gt;A15))+(AND(Hoja1!$S$22&lt;=A15,Hoja1!$U$22&gt;A15))+(AND(Hoja1!$S$26&lt;=A15,Hoja1!$U$26&gt;A15))+(AND(Hoja1!$S$27&lt;=A15,Hoja1!$U$27&gt;A15))+(AND(Hoja1!$S$31&lt;=A15,Hoja1!$U$31&gt;A15))+(AND(Hoja1!$S$32&lt;=A15,Hoja1!$U$32&gt;A15))+(AND(Hoja1!$S$36&lt;=A15,Hoja1!$U$36&gt;A15))+(AND(Hoja1!$S$37&lt;=A15,Hoja1!$U$37&gt;A15)))</f>
        <v>0</v>
      </c>
      <c r="G15" s="66">
        <f>SUM((AND(Hoja1!$W$11&lt;=A15,Hoja1!$Y$11&gt;A15))+(AND(Hoja1!$W$12&lt;=A15,Hoja1!$Y$12&gt;A15))+(AND(Hoja1!$W$16&lt;=A15,Hoja1!$Y$16&gt;A15))+(AND(Hoja1!$W$17&lt;=A15,Hoja1!$Y$17&gt;A15))+(AND(Hoja1!$W$21&lt;=A15,Hoja1!$Y$21&gt;A15))+(AND(Hoja1!$W$22&lt;=A15,Hoja1!$Y$22&gt;A15))+(AND(Hoja1!$W$26&lt;=A15,Hoja1!$Y$26&gt;A15))+(AND(Hoja1!$W$27&lt;=A15,Hoja1!$Y$27&gt;A15))+(AND(Hoja1!$W$31&lt;=A15,Hoja1!$Y$31&gt;A15))+(AND(Hoja1!$W$32&lt;=A15,Hoja1!$Y$32&gt;A15))+(AND(Hoja1!$W$36&lt;=A15,Hoja1!$Y$36&gt;A15))+(AND(Hoja1!$W$37&lt;=A15,Hoja1!$Y$37&gt;A15)))</f>
        <v>0</v>
      </c>
      <c r="H15" s="66">
        <f>SUM((AND(Hoja1!$AA$11&lt;=A15,Hoja1!$AC$11&gt;A15))+(AND(Hoja1!$AA$12&lt;=A15,Hoja1!$AC$12&gt;A15))+(AND(Hoja1!$AA$16&lt;=A15,Hoja1!$AC$16&gt;A15))+(AND(Hoja1!$AA$17&lt;=A15,Hoja1!$AC$17&gt;A15))+(AND(Hoja1!$AA$21&lt;=A15,Hoja1!$AC$21&gt;A15))+(AND(Hoja1!$AA$22&lt;=A15,Hoja1!$AC$22&gt;A15))+(AND(Hoja1!$AA$26&lt;=A15,Hoja1!$AC$26&gt;A15))+(AND(Hoja1!$AA$27&lt;=A15,Hoja1!$AC$27&gt;A15))+(AND(Hoja1!$AA$31&lt;=A15,Hoja1!$AC$31&gt;A15))+(AND(Hoja1!$AA$32&lt;=A15,Hoja1!$AC$32&gt;A15))+(AND(Hoja1!$AA$36&lt;=A15,Hoja1!$AC$36&gt;A15))+(AND(Hoja1!$AA$37&lt;=A15,Hoja1!$AC$37&gt;A15)))</f>
        <v>0</v>
      </c>
      <c r="I15" s="68"/>
      <c r="J15" s="69"/>
    </row>
    <row r="16" spans="1:12" x14ac:dyDescent="0.25">
      <c r="A16" s="72">
        <v>0.58333333333333337</v>
      </c>
      <c r="B16" s="66">
        <f>SUM((AND(Hoja1!$C$11&lt;=A16,Hoja1!$E$11&gt;A16))+(AND(Hoja1!$C$12&lt;=A16,Hoja1!$E$12&gt;A16))+(AND(Hoja1!$C$16&lt;=A16,Hoja1!$E$16&gt;A16))+(AND(Hoja1!$C$17&lt;=A16,Hoja1!$E$17&gt;A16))+(AND(Hoja1!$C$21&lt;=A16,Hoja1!$E$21&gt;A16))+(AND(Hoja1!$C$22&lt;=A16,Hoja1!$E$22&gt;A16))+(AND(Hoja1!$C$26&lt;=A16,Hoja1!$E$26&gt;A16))+(AND(Hoja1!$C$27&lt;=A16,Hoja1!$E$27&gt;A16))+(AND(Hoja1!$C$31&lt;=A16,Hoja1!$E$31&gt;A16))+(AND(Hoja1!$C$32&lt;=A16,Hoja1!$E$32&gt;A16))+(AND(Hoja1!$C$36&lt;=A16,Hoja1!$E$36&gt;A16))+(AND(Hoja1!$C$37&lt;=A16,Hoja1!$E$37&gt;A16)))</f>
        <v>0</v>
      </c>
      <c r="C16" s="58">
        <f>SUM((AND(Hoja1!$G$11&lt;=A16,Hoja1!$I$11&gt;A16))+(AND(Hoja1!$G$12&lt;=A16,Hoja1!$I$12&gt;A16))+(AND(Hoja1!$G$16&lt;=A16,Hoja1!$I$16&gt;A16))+(AND(Hoja1!$G$17&lt;=A16,Hoja1!$I$17&gt;A16))+(AND(Hoja1!$G$21&lt;=A16,Hoja1!$I$21&gt;A16))+(AND(Hoja1!$G$22&lt;=A16,Hoja1!$I$22&gt;A16))+(AND(Hoja1!$G$26&lt;=A16,Hoja1!$I$26&gt;A16))+(AND(Hoja1!$G$27&lt;=A16,Hoja1!$I$27&gt;A16))+(AND(Hoja1!$G$31&lt;=A16,Hoja1!$I$31&gt;A16))+(AND(Hoja1!$G$32&lt;=A16,Hoja1!$I$32&gt;A16))+(AND(Hoja1!$G$36&lt;=A16,Hoja1!$I$36&gt;A16))+(AND(Hoja1!$G$37&lt;=A16,Hoja1!$I$37&gt;A16)))</f>
        <v>0</v>
      </c>
      <c r="D16" s="66">
        <f>SUM((AND(Hoja1!$K$11&lt;=A16,Hoja1!$M$11&gt;A16))+(AND(Hoja1!$K$12&lt;=A16,Hoja1!$M$12&gt;A16))+(AND(Hoja1!$K$16&lt;=A16,Hoja1!$M$16&gt;A16))+(AND(Hoja1!$K$17&lt;=A16,Hoja1!$M$17&gt;A16))+(AND(Hoja1!$K$21&lt;=A16,Hoja1!$M$21&gt;A16))+(AND(Hoja1!$K$22&lt;=A16,Hoja1!$M$22&gt;A16))+(AND(Hoja1!$K$26&lt;=A16,Hoja1!$M$26&gt;A16))+(AND(Hoja1!$K$27&lt;=A16,Hoja1!$M$27&gt;A16))+(AND(Hoja1!$K$31&lt;=A16,Hoja1!$M$31&gt;A16))+(AND(Hoja1!$K$32&lt;=A16,Hoja1!$M$32&gt;A16))+(AND(Hoja1!$K$36&lt;=A16,Hoja1!$M$36&gt;A16))+(AND(Hoja1!$K$37&lt;=A16,Hoja1!$M$37&gt;A16)))</f>
        <v>0</v>
      </c>
      <c r="E16" s="66">
        <f>SUM((AND(Hoja1!$O$11&lt;=A16,Hoja1!$Q$11&gt;A16))+(AND(Hoja1!$O$12&lt;=A16,Hoja1!$Q$12&gt;A16))+(AND(Hoja1!$O$16&lt;=A16,Hoja1!$Q$16&gt;A16))+(AND(Hoja1!$O$17&lt;=A16,Hoja1!$Q$17&gt;A16))+(AND(Hoja1!$O$21&lt;=A16,Hoja1!$Q$21&gt;A16))+(AND(Hoja1!$O$22&lt;=A16,Hoja1!$Q$22&gt;A16))+(AND(Hoja1!$O$26&lt;=A16,Hoja1!$Q$26&gt;A16))+(AND(Hoja1!$O$27&lt;=A16,Hoja1!$Q$27&gt;A16))+(AND(Hoja1!$O$31&lt;=A16,Hoja1!$Q$31&gt;A16))+(AND(Hoja1!$O$32&lt;=A16,Hoja1!$Q$32&gt;A16))+(AND(Hoja1!$O$36&lt;=A16,Hoja1!$Q$36&gt;A16))+(AND(Hoja1!$O$37&lt;=A16,Hoja1!$Q$37&gt;A16)))</f>
        <v>0</v>
      </c>
      <c r="F16" s="66">
        <f>SUM((AND(Hoja1!$S$11&lt;=A16,Hoja1!$U$11&gt;A16))+(AND(Hoja1!$S$12&lt;=A16,Hoja1!$U$12&gt;A16))+(AND(Hoja1!$S$16&lt;=A16,Hoja1!$U$16&gt;A16))+(AND(Hoja1!$S$17&lt;=A16,Hoja1!$U$17&gt;A16))+(AND(Hoja1!$S$21&lt;=A16,Hoja1!$U$21&gt;A16))+(AND(Hoja1!$S$22&lt;=A16,Hoja1!$U$22&gt;A16))+(AND(Hoja1!$S$26&lt;=A16,Hoja1!$U$26&gt;A16))+(AND(Hoja1!$S$27&lt;=A16,Hoja1!$U$27&gt;A16))+(AND(Hoja1!$S$31&lt;=A16,Hoja1!$U$31&gt;A16))+(AND(Hoja1!$S$32&lt;=A16,Hoja1!$U$32&gt;A16))+(AND(Hoja1!$S$36&lt;=A16,Hoja1!$U$36&gt;A16))+(AND(Hoja1!$S$37&lt;=A16,Hoja1!$U$37&gt;A16)))</f>
        <v>0</v>
      </c>
      <c r="G16" s="66">
        <f>SUM((AND(Hoja1!$W$11&lt;=A16,Hoja1!$Y$11&gt;A16))+(AND(Hoja1!$W$12&lt;=A16,Hoja1!$Y$12&gt;A16))+(AND(Hoja1!$W$16&lt;=A16,Hoja1!$Y$16&gt;A16))+(AND(Hoja1!$W$17&lt;=A16,Hoja1!$Y$17&gt;A16))+(AND(Hoja1!$W$21&lt;=A16,Hoja1!$Y$21&gt;A16))+(AND(Hoja1!$W$22&lt;=A16,Hoja1!$Y$22&gt;A16))+(AND(Hoja1!$W$26&lt;=A16,Hoja1!$Y$26&gt;A16))+(AND(Hoja1!$W$27&lt;=A16,Hoja1!$Y$27&gt;A16))+(AND(Hoja1!$W$31&lt;=A16,Hoja1!$Y$31&gt;A16))+(AND(Hoja1!$W$32&lt;=A16,Hoja1!$Y$32&gt;A16))+(AND(Hoja1!$W$36&lt;=A16,Hoja1!$Y$36&gt;A16))+(AND(Hoja1!$W$37&lt;=A16,Hoja1!$Y$37&gt;A16)))</f>
        <v>0</v>
      </c>
      <c r="H16" s="66">
        <f>SUM((AND(Hoja1!$AA$11&lt;=A16,Hoja1!$AC$11&gt;A16))+(AND(Hoja1!$AA$12&lt;=A16,Hoja1!$AC$12&gt;A16))+(AND(Hoja1!$AA$16&lt;=A16,Hoja1!$AC$16&gt;A16))+(AND(Hoja1!$AA$17&lt;=A16,Hoja1!$AC$17&gt;A16))+(AND(Hoja1!$AA$21&lt;=A16,Hoja1!$AC$21&gt;A16))+(AND(Hoja1!$AA$22&lt;=A16,Hoja1!$AC$22&gt;A16))+(AND(Hoja1!$AA$26&lt;=A16,Hoja1!$AC$26&gt;A16))+(AND(Hoja1!$AA$27&lt;=A16,Hoja1!$AC$27&gt;A16))+(AND(Hoja1!$AA$31&lt;=A16,Hoja1!$AC$31&gt;A16))+(AND(Hoja1!$AA$32&lt;=A16,Hoja1!$AC$32&gt;A16))+(AND(Hoja1!$AA$36&lt;=A16,Hoja1!$AC$36&gt;A16))+(AND(Hoja1!$AA$37&lt;=A16,Hoja1!$AC$37&gt;A16)))</f>
        <v>0</v>
      </c>
      <c r="I16" s="68"/>
      <c r="J16" s="69"/>
    </row>
    <row r="17" spans="1:10" x14ac:dyDescent="0.25">
      <c r="A17" s="72">
        <v>0.60416666666666663</v>
      </c>
      <c r="B17" s="66">
        <f>SUM((AND(Hoja1!$C$11&lt;=A17,Hoja1!$E$11&gt;A17))+(AND(Hoja1!$C$12&lt;=A17,Hoja1!$E$12&gt;A17))+(AND(Hoja1!$C$16&lt;=A17,Hoja1!$E$16&gt;A17))+(AND(Hoja1!$C$17&lt;=A17,Hoja1!$E$17&gt;A17))+(AND(Hoja1!$C$21&lt;=A17,Hoja1!$E$21&gt;A17))+(AND(Hoja1!$C$22&lt;=A17,Hoja1!$E$22&gt;A17))+(AND(Hoja1!$C$26&lt;=A17,Hoja1!$E$26&gt;A17))+(AND(Hoja1!$C$27&lt;=A17,Hoja1!$E$27&gt;A17))+(AND(Hoja1!$C$31&lt;=A17,Hoja1!$E$31&gt;A17))+(AND(Hoja1!$C$32&lt;=A17,Hoja1!$E$32&gt;A17))+(AND(Hoja1!$C$36&lt;=A17,Hoja1!$E$36&gt;A17))+(AND(Hoja1!$C$37&lt;=A17,Hoja1!$E$37&gt;A17)))</f>
        <v>0</v>
      </c>
      <c r="C17" s="58">
        <f>SUM((AND(Hoja1!$G$11&lt;=A17,Hoja1!$I$11&gt;A17))+(AND(Hoja1!$G$12&lt;=A17,Hoja1!$I$12&gt;A17))+(AND(Hoja1!$G$16&lt;=A17,Hoja1!$I$16&gt;A17))+(AND(Hoja1!$G$17&lt;=A17,Hoja1!$I$17&gt;A17))+(AND(Hoja1!$G$21&lt;=A17,Hoja1!$I$21&gt;A17))+(AND(Hoja1!$G$22&lt;=A17,Hoja1!$I$22&gt;A17))+(AND(Hoja1!$G$26&lt;=A17,Hoja1!$I$26&gt;A17))+(AND(Hoja1!$G$27&lt;=A17,Hoja1!$I$27&gt;A17))+(AND(Hoja1!$G$31&lt;=A17,Hoja1!$I$31&gt;A17))+(AND(Hoja1!$G$32&lt;=A17,Hoja1!$I$32&gt;A17))+(AND(Hoja1!$G$36&lt;=A17,Hoja1!$I$36&gt;A17))+(AND(Hoja1!$G$37&lt;=A17,Hoja1!$I$37&gt;A17)))</f>
        <v>0</v>
      </c>
      <c r="D17" s="66">
        <f>SUM((AND(Hoja1!$K$11&lt;=A17,Hoja1!$M$11&gt;A17))+(AND(Hoja1!$K$12&lt;=A17,Hoja1!$M$12&gt;A17))+(AND(Hoja1!$K$16&lt;=A17,Hoja1!$M$16&gt;A17))+(AND(Hoja1!$K$17&lt;=A17,Hoja1!$M$17&gt;A17))+(AND(Hoja1!$K$21&lt;=A17,Hoja1!$M$21&gt;A17))+(AND(Hoja1!$K$22&lt;=A17,Hoja1!$M$22&gt;A17))+(AND(Hoja1!$K$26&lt;=A17,Hoja1!$M$26&gt;A17))+(AND(Hoja1!$K$27&lt;=A17,Hoja1!$M$27&gt;A17))+(AND(Hoja1!$K$31&lt;=A17,Hoja1!$M$31&gt;A17))+(AND(Hoja1!$K$32&lt;=A17,Hoja1!$M$32&gt;A17))+(AND(Hoja1!$K$36&lt;=A17,Hoja1!$M$36&gt;A17))+(AND(Hoja1!$K$37&lt;=A17,Hoja1!$M$37&gt;A17)))</f>
        <v>0</v>
      </c>
      <c r="E17" s="66">
        <f>SUM((AND(Hoja1!$O$11&lt;=A17,Hoja1!$Q$11&gt;A17))+(AND(Hoja1!$O$12&lt;=A17,Hoja1!$Q$12&gt;A17))+(AND(Hoja1!$O$16&lt;=A17,Hoja1!$Q$16&gt;A17))+(AND(Hoja1!$O$17&lt;=A17,Hoja1!$Q$17&gt;A17))+(AND(Hoja1!$O$21&lt;=A17,Hoja1!$Q$21&gt;A17))+(AND(Hoja1!$O$22&lt;=A17,Hoja1!$Q$22&gt;A17))+(AND(Hoja1!$O$26&lt;=A17,Hoja1!$Q$26&gt;A17))+(AND(Hoja1!$O$27&lt;=A17,Hoja1!$Q$27&gt;A17))+(AND(Hoja1!$O$31&lt;=A17,Hoja1!$Q$31&gt;A17))+(AND(Hoja1!$O$32&lt;=A17,Hoja1!$Q$32&gt;A17))+(AND(Hoja1!$O$36&lt;=A17,Hoja1!$Q$36&gt;A17))+(AND(Hoja1!$O$37&lt;=A17,Hoja1!$Q$37&gt;A17)))</f>
        <v>0</v>
      </c>
      <c r="F17" s="66">
        <f>SUM((AND(Hoja1!$S$11&lt;=A17,Hoja1!$U$11&gt;A17))+(AND(Hoja1!$S$12&lt;=A17,Hoja1!$U$12&gt;A17))+(AND(Hoja1!$S$16&lt;=A17,Hoja1!$U$16&gt;A17))+(AND(Hoja1!$S$17&lt;=A17,Hoja1!$U$17&gt;A17))+(AND(Hoja1!$S$21&lt;=A17,Hoja1!$U$21&gt;A17))+(AND(Hoja1!$S$22&lt;=A17,Hoja1!$U$22&gt;A17))+(AND(Hoja1!$S$26&lt;=A17,Hoja1!$U$26&gt;A17))+(AND(Hoja1!$S$27&lt;=A17,Hoja1!$U$27&gt;A17))+(AND(Hoja1!$S$31&lt;=A17,Hoja1!$U$31&gt;A17))+(AND(Hoja1!$S$32&lt;=A17,Hoja1!$U$32&gt;A17))+(AND(Hoja1!$S$36&lt;=A17,Hoja1!$U$36&gt;A17))+(AND(Hoja1!$S$37&lt;=A17,Hoja1!$U$37&gt;A17)))</f>
        <v>0</v>
      </c>
      <c r="G17" s="66">
        <f>SUM((AND(Hoja1!$W$11&lt;=A17,Hoja1!$Y$11&gt;A17))+(AND(Hoja1!$W$12&lt;=A17,Hoja1!$Y$12&gt;A17))+(AND(Hoja1!$W$16&lt;=A17,Hoja1!$Y$16&gt;A17))+(AND(Hoja1!$W$17&lt;=A17,Hoja1!$Y$17&gt;A17))+(AND(Hoja1!$W$21&lt;=A17,Hoja1!$Y$21&gt;A17))+(AND(Hoja1!$W$22&lt;=A17,Hoja1!$Y$22&gt;A17))+(AND(Hoja1!$W$26&lt;=A17,Hoja1!$Y$26&gt;A17))+(AND(Hoja1!$W$27&lt;=A17,Hoja1!$Y$27&gt;A17))+(AND(Hoja1!$W$31&lt;=A17,Hoja1!$Y$31&gt;A17))+(AND(Hoja1!$W$32&lt;=A17,Hoja1!$Y$32&gt;A17))+(AND(Hoja1!$W$36&lt;=A17,Hoja1!$Y$36&gt;A17))+(AND(Hoja1!$W$37&lt;=A17,Hoja1!$Y$37&gt;A17)))</f>
        <v>0</v>
      </c>
      <c r="H17" s="66">
        <f>SUM((AND(Hoja1!$AA$11&lt;=A17,Hoja1!$AC$11&gt;A17))+(AND(Hoja1!$AA$12&lt;=A17,Hoja1!$AC$12&gt;A17))+(AND(Hoja1!$AA$16&lt;=A17,Hoja1!$AC$16&gt;A17))+(AND(Hoja1!$AA$17&lt;=A17,Hoja1!$AC$17&gt;A17))+(AND(Hoja1!$AA$21&lt;=A17,Hoja1!$AC$21&gt;A17))+(AND(Hoja1!$AA$22&lt;=A17,Hoja1!$AC$22&gt;A17))+(AND(Hoja1!$AA$26&lt;=A17,Hoja1!$AC$26&gt;A17))+(AND(Hoja1!$AA$27&lt;=A17,Hoja1!$AC$27&gt;A17))+(AND(Hoja1!$AA$31&lt;=A17,Hoja1!$AC$31&gt;A17))+(AND(Hoja1!$AA$32&lt;=A17,Hoja1!$AC$32&gt;A17))+(AND(Hoja1!$AA$36&lt;=A17,Hoja1!$AC$36&gt;A17))+(AND(Hoja1!$AA$37&lt;=A17,Hoja1!$AC$37&gt;A17)))</f>
        <v>0</v>
      </c>
      <c r="I17" s="68"/>
      <c r="J17" s="69"/>
    </row>
    <row r="18" spans="1:10" x14ac:dyDescent="0.25">
      <c r="A18" s="72">
        <v>0.625</v>
      </c>
      <c r="B18" s="66">
        <f>SUM((AND(Hoja1!$C$11&lt;=A18,Hoja1!$E$11&gt;A18))+(AND(Hoja1!$C$12&lt;=A18,Hoja1!$E$12&gt;A18))+(AND(Hoja1!$C$16&lt;=A18,Hoja1!$E$16&gt;A18))+(AND(Hoja1!$C$17&lt;=A18,Hoja1!$E$17&gt;A18))+(AND(Hoja1!$C$21&lt;=A18,Hoja1!$E$21&gt;A18))+(AND(Hoja1!$C$22&lt;=A18,Hoja1!$E$22&gt;A18))+(AND(Hoja1!$C$26&lt;=A18,Hoja1!$E$26&gt;A18))+(AND(Hoja1!$C$27&lt;=A18,Hoja1!$E$27&gt;A18))+(AND(Hoja1!$C$31&lt;=A18,Hoja1!$E$31&gt;A18))+(AND(Hoja1!$C$32&lt;=A18,Hoja1!$E$32&gt;A18))+(AND(Hoja1!$C$36&lt;=A18,Hoja1!$E$36&gt;A18))+(AND(Hoja1!$C$37&lt;=A18,Hoja1!$E$37&gt;A18)))</f>
        <v>0</v>
      </c>
      <c r="C18" s="58">
        <f>SUM((AND(Hoja1!$G$11&lt;=A18,Hoja1!$I$11&gt;A18))+(AND(Hoja1!$G$12&lt;=A18,Hoja1!$I$12&gt;A18))+(AND(Hoja1!$G$16&lt;=A18,Hoja1!$I$16&gt;A18))+(AND(Hoja1!$G$17&lt;=A18,Hoja1!$I$17&gt;A18))+(AND(Hoja1!$G$21&lt;=A18,Hoja1!$I$21&gt;A18))+(AND(Hoja1!$G$22&lt;=A18,Hoja1!$I$22&gt;A18))+(AND(Hoja1!$G$26&lt;=A18,Hoja1!$I$26&gt;A18))+(AND(Hoja1!$G$27&lt;=A18,Hoja1!$I$27&gt;A18))+(AND(Hoja1!$G$31&lt;=A18,Hoja1!$I$31&gt;A18))+(AND(Hoja1!$G$32&lt;=A18,Hoja1!$I$32&gt;A18))+(AND(Hoja1!$G$36&lt;=A18,Hoja1!$I$36&gt;A18))+(AND(Hoja1!$G$37&lt;=A18,Hoja1!$I$37&gt;A18)))</f>
        <v>0</v>
      </c>
      <c r="D18" s="66">
        <f>SUM((AND(Hoja1!$K$11&lt;=A18,Hoja1!$M$11&gt;A18))+(AND(Hoja1!$K$12&lt;=A18,Hoja1!$M$12&gt;A18))+(AND(Hoja1!$K$16&lt;=A18,Hoja1!$M$16&gt;A18))+(AND(Hoja1!$K$17&lt;=A18,Hoja1!$M$17&gt;A18))+(AND(Hoja1!$K$21&lt;=A18,Hoja1!$M$21&gt;A18))+(AND(Hoja1!$K$22&lt;=A18,Hoja1!$M$22&gt;A18))+(AND(Hoja1!$K$26&lt;=A18,Hoja1!$M$26&gt;A18))+(AND(Hoja1!$K$27&lt;=A18,Hoja1!$M$27&gt;A18))+(AND(Hoja1!$K$31&lt;=A18,Hoja1!$M$31&gt;A18))+(AND(Hoja1!$K$32&lt;=A18,Hoja1!$M$32&gt;A18))+(AND(Hoja1!$K$36&lt;=A18,Hoja1!$M$36&gt;A18))+(AND(Hoja1!$K$37&lt;=A18,Hoja1!$M$37&gt;A18)))</f>
        <v>0</v>
      </c>
      <c r="E18" s="66">
        <f>SUM((AND(Hoja1!$O$11&lt;=A18,Hoja1!$Q$11&gt;A18))+(AND(Hoja1!$O$12&lt;=A18,Hoja1!$Q$12&gt;A18))+(AND(Hoja1!$O$16&lt;=A18,Hoja1!$Q$16&gt;A18))+(AND(Hoja1!$O$17&lt;=A18,Hoja1!$Q$17&gt;A18))+(AND(Hoja1!$O$21&lt;=A18,Hoja1!$Q$21&gt;A18))+(AND(Hoja1!$O$22&lt;=A18,Hoja1!$Q$22&gt;A18))+(AND(Hoja1!$O$26&lt;=A18,Hoja1!$Q$26&gt;A18))+(AND(Hoja1!$O$27&lt;=A18,Hoja1!$Q$27&gt;A18))+(AND(Hoja1!$O$31&lt;=A18,Hoja1!$Q$31&gt;A18))+(AND(Hoja1!$O$32&lt;=A18,Hoja1!$Q$32&gt;A18))+(AND(Hoja1!$O$36&lt;=A18,Hoja1!$Q$36&gt;A18))+(AND(Hoja1!$O$37&lt;=A18,Hoja1!$Q$37&gt;A18)))</f>
        <v>0</v>
      </c>
      <c r="F18" s="66">
        <f>SUM((AND(Hoja1!$S$11&lt;=A18,Hoja1!$U$11&gt;A18))+(AND(Hoja1!$S$12&lt;=A18,Hoja1!$U$12&gt;A18))+(AND(Hoja1!$S$16&lt;=A18,Hoja1!$U$16&gt;A18))+(AND(Hoja1!$S$17&lt;=A18,Hoja1!$U$17&gt;A18))+(AND(Hoja1!$S$21&lt;=A18,Hoja1!$U$21&gt;A18))+(AND(Hoja1!$S$22&lt;=A18,Hoja1!$U$22&gt;A18))+(AND(Hoja1!$S$26&lt;=A18,Hoja1!$U$26&gt;A18))+(AND(Hoja1!$S$27&lt;=A18,Hoja1!$U$27&gt;A18))+(AND(Hoja1!$S$31&lt;=A18,Hoja1!$U$31&gt;A18))+(AND(Hoja1!$S$32&lt;=A18,Hoja1!$U$32&gt;A18))+(AND(Hoja1!$S$36&lt;=A18,Hoja1!$U$36&gt;A18))+(AND(Hoja1!$S$37&lt;=A18,Hoja1!$U$37&gt;A18)))</f>
        <v>0</v>
      </c>
      <c r="G18" s="66">
        <f>SUM((AND(Hoja1!$W$11&lt;=A18,Hoja1!$Y$11&gt;A18))+(AND(Hoja1!$W$12&lt;=A18,Hoja1!$Y$12&gt;A18))+(AND(Hoja1!$W$16&lt;=A18,Hoja1!$Y$16&gt;A18))+(AND(Hoja1!$W$17&lt;=A18,Hoja1!$Y$17&gt;A18))+(AND(Hoja1!$W$21&lt;=A18,Hoja1!$Y$21&gt;A18))+(AND(Hoja1!$W$22&lt;=A18,Hoja1!$Y$22&gt;A18))+(AND(Hoja1!$W$26&lt;=A18,Hoja1!$Y$26&gt;A18))+(AND(Hoja1!$W$27&lt;=A18,Hoja1!$Y$27&gt;A18))+(AND(Hoja1!$W$31&lt;=A18,Hoja1!$Y$31&gt;A18))+(AND(Hoja1!$W$32&lt;=A18,Hoja1!$Y$32&gt;A18))+(AND(Hoja1!$W$36&lt;=A18,Hoja1!$Y$36&gt;A18))+(AND(Hoja1!$W$37&lt;=A18,Hoja1!$Y$37&gt;A18)))</f>
        <v>0</v>
      </c>
      <c r="H18" s="66">
        <f>SUM((AND(Hoja1!$AA$11&lt;=A18,Hoja1!$AC$11&gt;A18))+(AND(Hoja1!$AA$12&lt;=A18,Hoja1!$AC$12&gt;A18))+(AND(Hoja1!$AA$16&lt;=A18,Hoja1!$AC$16&gt;A18))+(AND(Hoja1!$AA$17&lt;=A18,Hoja1!$AC$17&gt;A18))+(AND(Hoja1!$AA$21&lt;=A18,Hoja1!$AC$21&gt;A18))+(AND(Hoja1!$AA$22&lt;=A18,Hoja1!$AC$22&gt;A18))+(AND(Hoja1!$AA$26&lt;=A18,Hoja1!$AC$26&gt;A18))+(AND(Hoja1!$AA$27&lt;=A18,Hoja1!$AC$27&gt;A18))+(AND(Hoja1!$AA$31&lt;=A18,Hoja1!$AC$31&gt;A18))+(AND(Hoja1!$AA$32&lt;=A18,Hoja1!$AC$32&gt;A18))+(AND(Hoja1!$AA$36&lt;=A18,Hoja1!$AC$36&gt;A18))+(AND(Hoja1!$AA$37&lt;=A18,Hoja1!$AC$37&gt;A18)))</f>
        <v>0</v>
      </c>
      <c r="I18" s="68"/>
      <c r="J18" s="69"/>
    </row>
    <row r="19" spans="1:10" x14ac:dyDescent="0.25">
      <c r="A19" s="72">
        <v>0.64583333333333337</v>
      </c>
      <c r="B19" s="66">
        <f>SUM((AND(Hoja1!$C$11&lt;=A19,Hoja1!$E$11&gt;A19))+(AND(Hoja1!$C$12&lt;=A19,Hoja1!$E$12&gt;A19))+(AND(Hoja1!$C$16&lt;=A19,Hoja1!$E$16&gt;A19))+(AND(Hoja1!$C$17&lt;=A19,Hoja1!$E$17&gt;A19))+(AND(Hoja1!$C$21&lt;=A19,Hoja1!$E$21&gt;A19))+(AND(Hoja1!$C$22&lt;=A19,Hoja1!$E$22&gt;A19))+(AND(Hoja1!$C$26&lt;=A19,Hoja1!$E$26&gt;A19))+(AND(Hoja1!$C$27&lt;=A19,Hoja1!$E$27&gt;A19))+(AND(Hoja1!$C$31&lt;=A19,Hoja1!$E$31&gt;A19))+(AND(Hoja1!$C$32&lt;=A19,Hoja1!$E$32&gt;A19))+(AND(Hoja1!$C$36&lt;=A19,Hoja1!$E$36&gt;A19))+(AND(Hoja1!$C$37&lt;=A19,Hoja1!$E$37&gt;A19)))</f>
        <v>0</v>
      </c>
      <c r="C19" s="58">
        <f>SUM((AND(Hoja1!$G$11&lt;=A19,Hoja1!$I$11&gt;A19))+(AND(Hoja1!$G$12&lt;=A19,Hoja1!$I$12&gt;A19))+(AND(Hoja1!$G$16&lt;=A19,Hoja1!$I$16&gt;A19))+(AND(Hoja1!$G$17&lt;=A19,Hoja1!$I$17&gt;A19))+(AND(Hoja1!$G$21&lt;=A19,Hoja1!$I$21&gt;A19))+(AND(Hoja1!$G$22&lt;=A19,Hoja1!$I$22&gt;A19))+(AND(Hoja1!$G$26&lt;=A19,Hoja1!$I$26&gt;A19))+(AND(Hoja1!$G$27&lt;=A19,Hoja1!$I$27&gt;A19))+(AND(Hoja1!$G$31&lt;=A19,Hoja1!$I$31&gt;A19))+(AND(Hoja1!$G$32&lt;=A19,Hoja1!$I$32&gt;A19))+(AND(Hoja1!$G$36&lt;=A19,Hoja1!$I$36&gt;A19))+(AND(Hoja1!$G$37&lt;=A19,Hoja1!$I$37&gt;A19)))</f>
        <v>0</v>
      </c>
      <c r="D19" s="66">
        <f>SUM((AND(Hoja1!$K$11&lt;=A19,Hoja1!$M$11&gt;A19))+(AND(Hoja1!$K$12&lt;=A19,Hoja1!$M$12&gt;A19))+(AND(Hoja1!$K$16&lt;=A19,Hoja1!$M$16&gt;A19))+(AND(Hoja1!$K$17&lt;=A19,Hoja1!$M$17&gt;A19))+(AND(Hoja1!$K$21&lt;=A19,Hoja1!$M$21&gt;A19))+(AND(Hoja1!$K$22&lt;=A19,Hoja1!$M$22&gt;A19))+(AND(Hoja1!$K$26&lt;=A19,Hoja1!$M$26&gt;A19))+(AND(Hoja1!$K$27&lt;=A19,Hoja1!$M$27&gt;A19))+(AND(Hoja1!$K$31&lt;=A19,Hoja1!$M$31&gt;A19))+(AND(Hoja1!$K$32&lt;=A19,Hoja1!$M$32&gt;A19))+(AND(Hoja1!$K$36&lt;=A19,Hoja1!$M$36&gt;A19))+(AND(Hoja1!$K$37&lt;=A19,Hoja1!$M$37&gt;A19)))</f>
        <v>0</v>
      </c>
      <c r="E19" s="66">
        <f>SUM((AND(Hoja1!$O$11&lt;=A19,Hoja1!$Q$11&gt;A19))+(AND(Hoja1!$O$12&lt;=A19,Hoja1!$Q$12&gt;A19))+(AND(Hoja1!$O$16&lt;=A19,Hoja1!$Q$16&gt;A19))+(AND(Hoja1!$O$17&lt;=A19,Hoja1!$Q$17&gt;A19))+(AND(Hoja1!$O$21&lt;=A19,Hoja1!$Q$21&gt;A19))+(AND(Hoja1!$O$22&lt;=A19,Hoja1!$Q$22&gt;A19))+(AND(Hoja1!$O$26&lt;=A19,Hoja1!$Q$26&gt;A19))+(AND(Hoja1!$O$27&lt;=A19,Hoja1!$Q$27&gt;A19))+(AND(Hoja1!$O$31&lt;=A19,Hoja1!$Q$31&gt;A19))+(AND(Hoja1!$O$32&lt;=A19,Hoja1!$Q$32&gt;A19))+(AND(Hoja1!$O$36&lt;=A19,Hoja1!$Q$36&gt;A19))+(AND(Hoja1!$O$37&lt;=A19,Hoja1!$Q$37&gt;A19)))</f>
        <v>0</v>
      </c>
      <c r="F19" s="66">
        <f>SUM((AND(Hoja1!$S$11&lt;=A19,Hoja1!$U$11&gt;A19))+(AND(Hoja1!$S$12&lt;=A19,Hoja1!$U$12&gt;A19))+(AND(Hoja1!$S$16&lt;=A19,Hoja1!$U$16&gt;A19))+(AND(Hoja1!$S$17&lt;=A19,Hoja1!$U$17&gt;A19))+(AND(Hoja1!$S$21&lt;=A19,Hoja1!$U$21&gt;A19))+(AND(Hoja1!$S$22&lt;=A19,Hoja1!$U$22&gt;A19))+(AND(Hoja1!$S$26&lt;=A19,Hoja1!$U$26&gt;A19))+(AND(Hoja1!$S$27&lt;=A19,Hoja1!$U$27&gt;A19))+(AND(Hoja1!$S$31&lt;=A19,Hoja1!$U$31&gt;A19))+(AND(Hoja1!$S$32&lt;=A19,Hoja1!$U$32&gt;A19))+(AND(Hoja1!$S$36&lt;=A19,Hoja1!$U$36&gt;A19))+(AND(Hoja1!$S$37&lt;=A19,Hoja1!$U$37&gt;A19)))</f>
        <v>0</v>
      </c>
      <c r="G19" s="66">
        <f>SUM((AND(Hoja1!$W$11&lt;=A19,Hoja1!$Y$11&gt;A19))+(AND(Hoja1!$W$12&lt;=A19,Hoja1!$Y$12&gt;A19))+(AND(Hoja1!$W$16&lt;=A19,Hoja1!$Y$16&gt;A19))+(AND(Hoja1!$W$17&lt;=A19,Hoja1!$Y$17&gt;A19))+(AND(Hoja1!$W$21&lt;=A19,Hoja1!$Y$21&gt;A19))+(AND(Hoja1!$W$22&lt;=A19,Hoja1!$Y$22&gt;A19))+(AND(Hoja1!$W$26&lt;=A19,Hoja1!$Y$26&gt;A19))+(AND(Hoja1!$W$27&lt;=A19,Hoja1!$Y$27&gt;A19))+(AND(Hoja1!$W$31&lt;=A19,Hoja1!$Y$31&gt;A19))+(AND(Hoja1!$W$32&lt;=A19,Hoja1!$Y$32&gt;A19))+(AND(Hoja1!$W$36&lt;=A19,Hoja1!$Y$36&gt;A19))+(AND(Hoja1!$W$37&lt;=A19,Hoja1!$Y$37&gt;A19)))</f>
        <v>0</v>
      </c>
      <c r="H19" s="66">
        <f>SUM((AND(Hoja1!$AA$11&lt;=A19,Hoja1!$AC$11&gt;A19))+(AND(Hoja1!$AA$12&lt;=A19,Hoja1!$AC$12&gt;A19))+(AND(Hoja1!$AA$16&lt;=A19,Hoja1!$AC$16&gt;A19))+(AND(Hoja1!$AA$17&lt;=A19,Hoja1!$AC$17&gt;A19))+(AND(Hoja1!$AA$21&lt;=A19,Hoja1!$AC$21&gt;A19))+(AND(Hoja1!$AA$22&lt;=A19,Hoja1!$AC$22&gt;A19))+(AND(Hoja1!$AA$26&lt;=A19,Hoja1!$AC$26&gt;A19))+(AND(Hoja1!$AA$27&lt;=A19,Hoja1!$AC$27&gt;A19))+(AND(Hoja1!$AA$31&lt;=A19,Hoja1!$AC$31&gt;A19))+(AND(Hoja1!$AA$32&lt;=A19,Hoja1!$AC$32&gt;A19))+(AND(Hoja1!$AA$36&lt;=A19,Hoja1!$AC$36&gt;A19))+(AND(Hoja1!$AA$37&lt;=A19,Hoja1!$AC$37&gt;A19)))</f>
        <v>0</v>
      </c>
      <c r="I19" s="68"/>
      <c r="J19" s="69"/>
    </row>
    <row r="20" spans="1:10" x14ac:dyDescent="0.25">
      <c r="A20" s="72">
        <v>0.66666666666666663</v>
      </c>
      <c r="B20" s="66">
        <f>SUM((AND(Hoja1!$C$11&lt;=A20,Hoja1!$E$11&gt;A20))+(AND(Hoja1!$C$12&lt;=A20,Hoja1!$E$12&gt;A20))+(AND(Hoja1!$C$16&lt;=A20,Hoja1!$E$16&gt;A20))+(AND(Hoja1!$C$17&lt;=A20,Hoja1!$E$17&gt;A20))+(AND(Hoja1!$C$21&lt;=A20,Hoja1!$E$21&gt;A20))+(AND(Hoja1!$C$22&lt;=A20,Hoja1!$E$22&gt;A20))+(AND(Hoja1!$C$26&lt;=A20,Hoja1!$E$26&gt;A20))+(AND(Hoja1!$C$27&lt;=A20,Hoja1!$E$27&gt;A20))+(AND(Hoja1!$C$31&lt;=A20,Hoja1!$E$31&gt;A20))+(AND(Hoja1!$C$32&lt;=A20,Hoja1!$E$32&gt;A20))+(AND(Hoja1!$C$36&lt;=A20,Hoja1!$E$36&gt;A20))+(AND(Hoja1!$C$37&lt;=A20,Hoja1!$E$37&gt;A20)))</f>
        <v>0</v>
      </c>
      <c r="C20" s="58">
        <f>SUM((AND(Hoja1!$G$11&lt;=A20,Hoja1!$I$11&gt;A20))+(AND(Hoja1!$G$12&lt;=A20,Hoja1!$I$12&gt;A20))+(AND(Hoja1!$G$16&lt;=A20,Hoja1!$I$16&gt;A20))+(AND(Hoja1!$G$17&lt;=A20,Hoja1!$I$17&gt;A20))+(AND(Hoja1!$G$21&lt;=A20,Hoja1!$I$21&gt;A20))+(AND(Hoja1!$G$22&lt;=A20,Hoja1!$I$22&gt;A20))+(AND(Hoja1!$G$26&lt;=A20,Hoja1!$I$26&gt;A20))+(AND(Hoja1!$G$27&lt;=A20,Hoja1!$I$27&gt;A20))+(AND(Hoja1!$G$31&lt;=A20,Hoja1!$I$31&gt;A20))+(AND(Hoja1!$G$32&lt;=A20,Hoja1!$I$32&gt;A20))+(AND(Hoja1!$G$36&lt;=A20,Hoja1!$I$36&gt;A20))+(AND(Hoja1!$G$37&lt;=A20,Hoja1!$I$37&gt;A20)))</f>
        <v>0</v>
      </c>
      <c r="D20" s="66">
        <f>SUM((AND(Hoja1!$K$11&lt;=A20,Hoja1!$M$11&gt;A20))+(AND(Hoja1!$K$12&lt;=A20,Hoja1!$M$12&gt;A20))+(AND(Hoja1!$K$16&lt;=A20,Hoja1!$M$16&gt;A20))+(AND(Hoja1!$K$17&lt;=A20,Hoja1!$M$17&gt;A20))+(AND(Hoja1!$K$21&lt;=A20,Hoja1!$M$21&gt;A20))+(AND(Hoja1!$K$22&lt;=A20,Hoja1!$M$22&gt;A20))+(AND(Hoja1!$K$26&lt;=A20,Hoja1!$M$26&gt;A20))+(AND(Hoja1!$K$27&lt;=A20,Hoja1!$M$27&gt;A20))+(AND(Hoja1!$K$31&lt;=A20,Hoja1!$M$31&gt;A20))+(AND(Hoja1!$K$32&lt;=A20,Hoja1!$M$32&gt;A20))+(AND(Hoja1!$K$36&lt;=A20,Hoja1!$M$36&gt;A20))+(AND(Hoja1!$K$37&lt;=A20,Hoja1!$M$37&gt;A20)))</f>
        <v>0</v>
      </c>
      <c r="E20" s="66">
        <f>SUM((AND(Hoja1!$O$11&lt;=A20,Hoja1!$Q$11&gt;A20))+(AND(Hoja1!$O$12&lt;=A20,Hoja1!$Q$12&gt;A20))+(AND(Hoja1!$O$16&lt;=A20,Hoja1!$Q$16&gt;A20))+(AND(Hoja1!$O$17&lt;=A20,Hoja1!$Q$17&gt;A20))+(AND(Hoja1!$O$21&lt;=A20,Hoja1!$Q$21&gt;A20))+(AND(Hoja1!$O$22&lt;=A20,Hoja1!$Q$22&gt;A20))+(AND(Hoja1!$O$26&lt;=A20,Hoja1!$Q$26&gt;A20))+(AND(Hoja1!$O$27&lt;=A20,Hoja1!$Q$27&gt;A20))+(AND(Hoja1!$O$31&lt;=A20,Hoja1!$Q$31&gt;A20))+(AND(Hoja1!$O$32&lt;=A20,Hoja1!$Q$32&gt;A20))+(AND(Hoja1!$O$36&lt;=A20,Hoja1!$Q$36&gt;A20))+(AND(Hoja1!$O$37&lt;=A20,Hoja1!$Q$37&gt;A20)))</f>
        <v>0</v>
      </c>
      <c r="F20" s="66">
        <f>SUM((AND(Hoja1!$S$11&lt;=A20,Hoja1!$U$11&gt;A20))+(AND(Hoja1!$S$12&lt;=A20,Hoja1!$U$12&gt;A20))+(AND(Hoja1!$S$16&lt;=A20,Hoja1!$U$16&gt;A20))+(AND(Hoja1!$S$17&lt;=A20,Hoja1!$U$17&gt;A20))+(AND(Hoja1!$S$21&lt;=A20,Hoja1!$U$21&gt;A20))+(AND(Hoja1!$S$22&lt;=A20,Hoja1!$U$22&gt;A20))+(AND(Hoja1!$S$26&lt;=A20,Hoja1!$U$26&gt;A20))+(AND(Hoja1!$S$27&lt;=A20,Hoja1!$U$27&gt;A20))+(AND(Hoja1!$S$31&lt;=A20,Hoja1!$U$31&gt;A20))+(AND(Hoja1!$S$32&lt;=A20,Hoja1!$U$32&gt;A20))+(AND(Hoja1!$S$36&lt;=A20,Hoja1!$U$36&gt;A20))+(AND(Hoja1!$S$37&lt;=A20,Hoja1!$U$37&gt;A20)))</f>
        <v>0</v>
      </c>
      <c r="G20" s="66">
        <f>SUM((AND(Hoja1!$W$11&lt;=A20,Hoja1!$Y$11&gt;A20))+(AND(Hoja1!$W$12&lt;=A20,Hoja1!$Y$12&gt;A20))+(AND(Hoja1!$W$16&lt;=A20,Hoja1!$Y$16&gt;A20))+(AND(Hoja1!$W$17&lt;=A20,Hoja1!$Y$17&gt;A20))+(AND(Hoja1!$W$21&lt;=A20,Hoja1!$Y$21&gt;A20))+(AND(Hoja1!$W$22&lt;=A20,Hoja1!$Y$22&gt;A20))+(AND(Hoja1!$W$26&lt;=A20,Hoja1!$Y$26&gt;A20))+(AND(Hoja1!$W$27&lt;=A20,Hoja1!$Y$27&gt;A20))+(AND(Hoja1!$W$31&lt;=A20,Hoja1!$Y$31&gt;A20))+(AND(Hoja1!$W$32&lt;=A20,Hoja1!$Y$32&gt;A20))+(AND(Hoja1!$W$36&lt;=A20,Hoja1!$Y$36&gt;A20))+(AND(Hoja1!$W$37&lt;=A20,Hoja1!$Y$37&gt;A20)))</f>
        <v>0</v>
      </c>
      <c r="H20" s="66">
        <f>SUM((AND(Hoja1!$AA$11&lt;=A20,Hoja1!$AC$11&gt;A20))+(AND(Hoja1!$AA$12&lt;=A20,Hoja1!$AC$12&gt;A20))+(AND(Hoja1!$AA$16&lt;=A20,Hoja1!$AC$16&gt;A20))+(AND(Hoja1!$AA$17&lt;=A20,Hoja1!$AC$17&gt;A20))+(AND(Hoja1!$AA$21&lt;=A20,Hoja1!$AC$21&gt;A20))+(AND(Hoja1!$AA$22&lt;=A20,Hoja1!$AC$22&gt;A20))+(AND(Hoja1!$AA$26&lt;=A20,Hoja1!$AC$26&gt;A20))+(AND(Hoja1!$AA$27&lt;=A20,Hoja1!$AC$27&gt;A20))+(AND(Hoja1!$AA$31&lt;=A20,Hoja1!$AC$31&gt;A20))+(AND(Hoja1!$AA$32&lt;=A20,Hoja1!$AC$32&gt;A20))+(AND(Hoja1!$AA$36&lt;=A20,Hoja1!$AC$36&gt;A20))+(AND(Hoja1!$AA$37&lt;=A20,Hoja1!$AC$37&gt;A20)))</f>
        <v>0</v>
      </c>
      <c r="I20" s="68"/>
      <c r="J20" s="69"/>
    </row>
    <row r="21" spans="1:10" x14ac:dyDescent="0.25">
      <c r="A21" s="72">
        <v>0.6875</v>
      </c>
      <c r="B21" s="66">
        <f>SUM((AND(Hoja1!$C$11&lt;=A21,Hoja1!$E$11&gt;A21))+(AND(Hoja1!$C$12&lt;=A21,Hoja1!$E$12&gt;A21))+(AND(Hoja1!$C$16&lt;=A21,Hoja1!$E$16&gt;A21))+(AND(Hoja1!$C$17&lt;=A21,Hoja1!$E$17&gt;A21))+(AND(Hoja1!$C$21&lt;=A21,Hoja1!$E$21&gt;A21))+(AND(Hoja1!$C$22&lt;=A21,Hoja1!$E$22&gt;A21))+(AND(Hoja1!$C$26&lt;=A21,Hoja1!$E$26&gt;A21))+(AND(Hoja1!$C$27&lt;=A21,Hoja1!$E$27&gt;A21))+(AND(Hoja1!$C$31&lt;=A21,Hoja1!$E$31&gt;A21))+(AND(Hoja1!$C$32&lt;=A21,Hoja1!$E$32&gt;A21))+(AND(Hoja1!$C$36&lt;=A21,Hoja1!$E$36&gt;A21))+(AND(Hoja1!$C$37&lt;=A21,Hoja1!$E$37&gt;A21)))</f>
        <v>0</v>
      </c>
      <c r="C21" s="58">
        <f>SUM((AND(Hoja1!$G$11&lt;=A21,Hoja1!$I$11&gt;A21))+(AND(Hoja1!$G$12&lt;=A21,Hoja1!$I$12&gt;A21))+(AND(Hoja1!$G$16&lt;=A21,Hoja1!$I$16&gt;A21))+(AND(Hoja1!$G$17&lt;=A21,Hoja1!$I$17&gt;A21))+(AND(Hoja1!$G$21&lt;=A21,Hoja1!$I$21&gt;A21))+(AND(Hoja1!$G$22&lt;=A21,Hoja1!$I$22&gt;A21))+(AND(Hoja1!$G$26&lt;=A21,Hoja1!$I$26&gt;A21))+(AND(Hoja1!$G$27&lt;=A21,Hoja1!$I$27&gt;A21))+(AND(Hoja1!$G$31&lt;=A21,Hoja1!$I$31&gt;A21))+(AND(Hoja1!$G$32&lt;=A21,Hoja1!$I$32&gt;A21))+(AND(Hoja1!$G$36&lt;=A21,Hoja1!$I$36&gt;A21))+(AND(Hoja1!$G$37&lt;=A21,Hoja1!$I$37&gt;A21)))</f>
        <v>0</v>
      </c>
      <c r="D21" s="66">
        <f>SUM((AND(Hoja1!$K$11&lt;=A21,Hoja1!$M$11&gt;A21))+(AND(Hoja1!$K$12&lt;=A21,Hoja1!$M$12&gt;A21))+(AND(Hoja1!$K$16&lt;=A21,Hoja1!$M$16&gt;A21))+(AND(Hoja1!$K$17&lt;=A21,Hoja1!$M$17&gt;A21))+(AND(Hoja1!$K$21&lt;=A21,Hoja1!$M$21&gt;A21))+(AND(Hoja1!$K$22&lt;=A21,Hoja1!$M$22&gt;A21))+(AND(Hoja1!$K$26&lt;=A21,Hoja1!$M$26&gt;A21))+(AND(Hoja1!$K$27&lt;=A21,Hoja1!$M$27&gt;A21))+(AND(Hoja1!$K$31&lt;=A21,Hoja1!$M$31&gt;A21))+(AND(Hoja1!$K$32&lt;=A21,Hoja1!$M$32&gt;A21))+(AND(Hoja1!$K$36&lt;=A21,Hoja1!$M$36&gt;A21))+(AND(Hoja1!$K$37&lt;=A21,Hoja1!$M$37&gt;A21)))</f>
        <v>0</v>
      </c>
      <c r="E21" s="66">
        <f>SUM((AND(Hoja1!$O$11&lt;=A21,Hoja1!$Q$11&gt;A21))+(AND(Hoja1!$O$12&lt;=A21,Hoja1!$Q$12&gt;A21))+(AND(Hoja1!$O$16&lt;=A21,Hoja1!$Q$16&gt;A21))+(AND(Hoja1!$O$17&lt;=A21,Hoja1!$Q$17&gt;A21))+(AND(Hoja1!$O$21&lt;=A21,Hoja1!$Q$21&gt;A21))+(AND(Hoja1!$O$22&lt;=A21,Hoja1!$Q$22&gt;A21))+(AND(Hoja1!$O$26&lt;=A21,Hoja1!$Q$26&gt;A21))+(AND(Hoja1!$O$27&lt;=A21,Hoja1!$Q$27&gt;A21))+(AND(Hoja1!$O$31&lt;=A21,Hoja1!$Q$31&gt;A21))+(AND(Hoja1!$O$32&lt;=A21,Hoja1!$Q$32&gt;A21))+(AND(Hoja1!$O$36&lt;=A21,Hoja1!$Q$36&gt;A21))+(AND(Hoja1!$O$37&lt;=A21,Hoja1!$Q$37&gt;A21)))</f>
        <v>0</v>
      </c>
      <c r="F21" s="66">
        <f>SUM((AND(Hoja1!$S$11&lt;=A21,Hoja1!$U$11&gt;A21))+(AND(Hoja1!$S$12&lt;=A21,Hoja1!$U$12&gt;A21))+(AND(Hoja1!$S$16&lt;=A21,Hoja1!$U$16&gt;A21))+(AND(Hoja1!$S$17&lt;=A21,Hoja1!$U$17&gt;A21))+(AND(Hoja1!$S$21&lt;=A21,Hoja1!$U$21&gt;A21))+(AND(Hoja1!$S$22&lt;=A21,Hoja1!$U$22&gt;A21))+(AND(Hoja1!$S$26&lt;=A21,Hoja1!$U$26&gt;A21))+(AND(Hoja1!$S$27&lt;=A21,Hoja1!$U$27&gt;A21))+(AND(Hoja1!$S$31&lt;=A21,Hoja1!$U$31&gt;A21))+(AND(Hoja1!$S$32&lt;=A21,Hoja1!$U$32&gt;A21))+(AND(Hoja1!$S$36&lt;=A21,Hoja1!$U$36&gt;A21))+(AND(Hoja1!$S$37&lt;=A21,Hoja1!$U$37&gt;A21)))</f>
        <v>0</v>
      </c>
      <c r="G21" s="66">
        <f>SUM((AND(Hoja1!$W$11&lt;=A21,Hoja1!$Y$11&gt;A21))+(AND(Hoja1!$W$12&lt;=A21,Hoja1!$Y$12&gt;A21))+(AND(Hoja1!$W$16&lt;=A21,Hoja1!$Y$16&gt;A21))+(AND(Hoja1!$W$17&lt;=A21,Hoja1!$Y$17&gt;A21))+(AND(Hoja1!$W$21&lt;=A21,Hoja1!$Y$21&gt;A21))+(AND(Hoja1!$W$22&lt;=A21,Hoja1!$Y$22&gt;A21))+(AND(Hoja1!$W$26&lt;=A21,Hoja1!$Y$26&gt;A21))+(AND(Hoja1!$W$27&lt;=A21,Hoja1!$Y$27&gt;A21))+(AND(Hoja1!$W$31&lt;=A21,Hoja1!$Y$31&gt;A21))+(AND(Hoja1!$W$32&lt;=A21,Hoja1!$Y$32&gt;A21))+(AND(Hoja1!$W$36&lt;=A21,Hoja1!$Y$36&gt;A21))+(AND(Hoja1!$W$37&lt;=A21,Hoja1!$Y$37&gt;A21)))</f>
        <v>0</v>
      </c>
      <c r="H21" s="66">
        <f>SUM((AND(Hoja1!$AA$11&lt;=A21,Hoja1!$AC$11&gt;A21))+(AND(Hoja1!$AA$12&lt;=A21,Hoja1!$AC$12&gt;A21))+(AND(Hoja1!$AA$16&lt;=A21,Hoja1!$AC$16&gt;A21))+(AND(Hoja1!$AA$17&lt;=A21,Hoja1!$AC$17&gt;A21))+(AND(Hoja1!$AA$21&lt;=A21,Hoja1!$AC$21&gt;A21))+(AND(Hoja1!$AA$22&lt;=A21,Hoja1!$AC$22&gt;A21))+(AND(Hoja1!$AA$26&lt;=A21,Hoja1!$AC$26&gt;A21))+(AND(Hoja1!$AA$27&lt;=A21,Hoja1!$AC$27&gt;A21))+(AND(Hoja1!$AA$31&lt;=A21,Hoja1!$AC$31&gt;A21))+(AND(Hoja1!$AA$32&lt;=A21,Hoja1!$AC$32&gt;A21))+(AND(Hoja1!$AA$36&lt;=A21,Hoja1!$AC$36&gt;A21))+(AND(Hoja1!$AA$37&lt;=A21,Hoja1!$AC$37&gt;A21)))</f>
        <v>0</v>
      </c>
      <c r="I21" s="68"/>
      <c r="J21" s="69"/>
    </row>
    <row r="22" spans="1:10" x14ac:dyDescent="0.25">
      <c r="A22" s="72">
        <v>0.70833333333333337</v>
      </c>
      <c r="B22" s="66">
        <f>SUM((AND(Hoja1!$C$11&lt;=A22,Hoja1!$E$11&gt;A22))+(AND(Hoja1!$C$12&lt;=A22,Hoja1!$E$12&gt;A22))+(AND(Hoja1!$C$16&lt;=A22,Hoja1!$E$16&gt;A22))+(AND(Hoja1!$C$17&lt;=A22,Hoja1!$E$17&gt;A22))+(AND(Hoja1!$C$21&lt;=A22,Hoja1!$E$21&gt;A22))+(AND(Hoja1!$C$22&lt;=A22,Hoja1!$E$22&gt;A22))+(AND(Hoja1!$C$26&lt;=A22,Hoja1!$E$26&gt;A22))+(AND(Hoja1!$C$27&lt;=A22,Hoja1!$E$27&gt;A22))+(AND(Hoja1!$C$31&lt;=A22,Hoja1!$E$31&gt;A22))+(AND(Hoja1!$C$32&lt;=A22,Hoja1!$E$32&gt;A22))+(AND(Hoja1!$C$36&lt;=A22,Hoja1!$E$36&gt;A22))+(AND(Hoja1!$C$37&lt;=A22,Hoja1!$E$37&gt;A22)))</f>
        <v>0</v>
      </c>
      <c r="C22" s="58">
        <f>SUM((AND(Hoja1!$G$11&lt;=A22,Hoja1!$I$11&gt;A22))+(AND(Hoja1!$G$12&lt;=A22,Hoja1!$I$12&gt;A22))+(AND(Hoja1!$G$16&lt;=A22,Hoja1!$I$16&gt;A22))+(AND(Hoja1!$G$17&lt;=A22,Hoja1!$I$17&gt;A22))+(AND(Hoja1!$G$21&lt;=A22,Hoja1!$I$21&gt;A22))+(AND(Hoja1!$G$22&lt;=A22,Hoja1!$I$22&gt;A22))+(AND(Hoja1!$G$26&lt;=A22,Hoja1!$I$26&gt;A22))+(AND(Hoja1!$G$27&lt;=A22,Hoja1!$I$27&gt;A22))+(AND(Hoja1!$G$31&lt;=A22,Hoja1!$I$31&gt;A22))+(AND(Hoja1!$G$32&lt;=A22,Hoja1!$I$32&gt;A22))+(AND(Hoja1!$G$36&lt;=A22,Hoja1!$I$36&gt;A22))+(AND(Hoja1!$G$37&lt;=A22,Hoja1!$I$37&gt;A22)))</f>
        <v>0</v>
      </c>
      <c r="D22" s="66">
        <f>SUM((AND(Hoja1!$K$11&lt;=A22,Hoja1!$M$11&gt;A22))+(AND(Hoja1!$K$12&lt;=A22,Hoja1!$M$12&gt;A22))+(AND(Hoja1!$K$16&lt;=A22,Hoja1!$M$16&gt;A22))+(AND(Hoja1!$K$17&lt;=A22,Hoja1!$M$17&gt;A22))+(AND(Hoja1!$K$21&lt;=A22,Hoja1!$M$21&gt;A22))+(AND(Hoja1!$K$22&lt;=A22,Hoja1!$M$22&gt;A22))+(AND(Hoja1!$K$26&lt;=A22,Hoja1!$M$26&gt;A22))+(AND(Hoja1!$K$27&lt;=A22,Hoja1!$M$27&gt;A22))+(AND(Hoja1!$K$31&lt;=A22,Hoja1!$M$31&gt;A22))+(AND(Hoja1!$K$32&lt;=A22,Hoja1!$M$32&gt;A22))+(AND(Hoja1!$K$36&lt;=A22,Hoja1!$M$36&gt;A22))+(AND(Hoja1!$K$37&lt;=A22,Hoja1!$M$37&gt;A22)))</f>
        <v>0</v>
      </c>
      <c r="E22" s="66">
        <f>SUM((AND(Hoja1!$O$11&lt;=A22,Hoja1!$Q$11&gt;A22))+(AND(Hoja1!$O$12&lt;=A22,Hoja1!$Q$12&gt;A22))+(AND(Hoja1!$O$16&lt;=A22,Hoja1!$Q$16&gt;A22))+(AND(Hoja1!$O$17&lt;=A22,Hoja1!$Q$17&gt;A22))+(AND(Hoja1!$O$21&lt;=A22,Hoja1!$Q$21&gt;A22))+(AND(Hoja1!$O$22&lt;=A22,Hoja1!$Q$22&gt;A22))+(AND(Hoja1!$O$26&lt;=A22,Hoja1!$Q$26&gt;A22))+(AND(Hoja1!$O$27&lt;=A22,Hoja1!$Q$27&gt;A22))+(AND(Hoja1!$O$31&lt;=A22,Hoja1!$Q$31&gt;A22))+(AND(Hoja1!$O$32&lt;=A22,Hoja1!$Q$32&gt;A22))+(AND(Hoja1!$O$36&lt;=A22,Hoja1!$Q$36&gt;A22))+(AND(Hoja1!$O$37&lt;=A22,Hoja1!$Q$37&gt;A22)))</f>
        <v>0</v>
      </c>
      <c r="F22" s="66">
        <f>SUM((AND(Hoja1!$S$11&lt;=A22,Hoja1!$U$11&gt;A22))+(AND(Hoja1!$S$12&lt;=A22,Hoja1!$U$12&gt;A22))+(AND(Hoja1!$S$16&lt;=A22,Hoja1!$U$16&gt;A22))+(AND(Hoja1!$S$17&lt;=A22,Hoja1!$U$17&gt;A22))+(AND(Hoja1!$S$21&lt;=A22,Hoja1!$U$21&gt;A22))+(AND(Hoja1!$S$22&lt;=A22,Hoja1!$U$22&gt;A22))+(AND(Hoja1!$S$26&lt;=A22,Hoja1!$U$26&gt;A22))+(AND(Hoja1!$S$27&lt;=A22,Hoja1!$U$27&gt;A22))+(AND(Hoja1!$S$31&lt;=A22,Hoja1!$U$31&gt;A22))+(AND(Hoja1!$S$32&lt;=A22,Hoja1!$U$32&gt;A22))+(AND(Hoja1!$S$36&lt;=A22,Hoja1!$U$36&gt;A22))+(AND(Hoja1!$S$37&lt;=A22,Hoja1!$U$37&gt;A22)))</f>
        <v>0</v>
      </c>
      <c r="G22" s="66">
        <f>SUM((AND(Hoja1!$W$11&lt;=A22,Hoja1!$Y$11&gt;A22))+(AND(Hoja1!$W$12&lt;=A22,Hoja1!$Y$12&gt;A22))+(AND(Hoja1!$W$16&lt;=A22,Hoja1!$Y$16&gt;A22))+(AND(Hoja1!$W$17&lt;=A22,Hoja1!$Y$17&gt;A22))+(AND(Hoja1!$W$21&lt;=A22,Hoja1!$Y$21&gt;A22))+(AND(Hoja1!$W$22&lt;=A22,Hoja1!$Y$22&gt;A22))+(AND(Hoja1!$W$26&lt;=A22,Hoja1!$Y$26&gt;A22))+(AND(Hoja1!$W$27&lt;=A22,Hoja1!$Y$27&gt;A22))+(AND(Hoja1!$W$31&lt;=A22,Hoja1!$Y$31&gt;A22))+(AND(Hoja1!$W$32&lt;=A22,Hoja1!$Y$32&gt;A22))+(AND(Hoja1!$W$36&lt;=A22,Hoja1!$Y$36&gt;A22))+(AND(Hoja1!$W$37&lt;=A22,Hoja1!$Y$37&gt;A22)))</f>
        <v>0</v>
      </c>
      <c r="H22" s="66">
        <f>SUM((AND(Hoja1!$AA$11&lt;=A22,Hoja1!$AC$11&gt;A22))+(AND(Hoja1!$AA$12&lt;=A22,Hoja1!$AC$12&gt;A22))+(AND(Hoja1!$AA$16&lt;=A22,Hoja1!$AC$16&gt;A22))+(AND(Hoja1!$AA$17&lt;=A22,Hoja1!$AC$17&gt;A22))+(AND(Hoja1!$AA$21&lt;=A22,Hoja1!$AC$21&gt;A22))+(AND(Hoja1!$AA$22&lt;=A22,Hoja1!$AC$22&gt;A22))+(AND(Hoja1!$AA$26&lt;=A22,Hoja1!$AC$26&gt;A22))+(AND(Hoja1!$AA$27&lt;=A22,Hoja1!$AC$27&gt;A22))+(AND(Hoja1!$AA$31&lt;=A22,Hoja1!$AC$31&gt;A22))+(AND(Hoja1!$AA$32&lt;=A22,Hoja1!$AC$32&gt;A22))+(AND(Hoja1!$AA$36&lt;=A22,Hoja1!$AC$36&gt;A22))+(AND(Hoja1!$AA$37&lt;=A22,Hoja1!$AC$37&gt;A22)))</f>
        <v>0</v>
      </c>
      <c r="I22" s="68"/>
      <c r="J22" s="69"/>
    </row>
    <row r="23" spans="1:10" x14ac:dyDescent="0.25">
      <c r="A23" s="72">
        <v>0.72916666666666663</v>
      </c>
      <c r="B23" s="66">
        <f>SUM((AND(Hoja1!$C$11&lt;=A23,Hoja1!$E$11&gt;A23))+(AND(Hoja1!$C$12&lt;=A23,Hoja1!$E$12&gt;A23))+(AND(Hoja1!$C$16&lt;=A23,Hoja1!$E$16&gt;A23))+(AND(Hoja1!$C$17&lt;=A23,Hoja1!$E$17&gt;A23))+(AND(Hoja1!$C$21&lt;=A23,Hoja1!$E$21&gt;A23))+(AND(Hoja1!$C$22&lt;=A23,Hoja1!$E$22&gt;A23))+(AND(Hoja1!$C$26&lt;=A23,Hoja1!$E$26&gt;A23))+(AND(Hoja1!$C$27&lt;=A23,Hoja1!$E$27&gt;A23))+(AND(Hoja1!$C$31&lt;=A23,Hoja1!$E$31&gt;A23))+(AND(Hoja1!$C$32&lt;=A23,Hoja1!$E$32&gt;A23))+(AND(Hoja1!$C$36&lt;=A23,Hoja1!$E$36&gt;A23))+(AND(Hoja1!$C$37&lt;=A23,Hoja1!$E$37&gt;A23)))</f>
        <v>0</v>
      </c>
      <c r="C23" s="58">
        <f>SUM((AND(Hoja1!$G$11&lt;=A23,Hoja1!$I$11&gt;A23))+(AND(Hoja1!$G$12&lt;=A23,Hoja1!$I$12&gt;A23))+(AND(Hoja1!$G$16&lt;=A23,Hoja1!$I$16&gt;A23))+(AND(Hoja1!$G$17&lt;=A23,Hoja1!$I$17&gt;A23))+(AND(Hoja1!$G$21&lt;=A23,Hoja1!$I$21&gt;A23))+(AND(Hoja1!$G$22&lt;=A23,Hoja1!$I$22&gt;A23))+(AND(Hoja1!$G$26&lt;=A23,Hoja1!$I$26&gt;A23))+(AND(Hoja1!$G$27&lt;=A23,Hoja1!$I$27&gt;A23))+(AND(Hoja1!$G$31&lt;=A23,Hoja1!$I$31&gt;A23))+(AND(Hoja1!$G$32&lt;=A23,Hoja1!$I$32&gt;A23))+(AND(Hoja1!$G$36&lt;=A23,Hoja1!$I$36&gt;A23))+(AND(Hoja1!$G$37&lt;=A23,Hoja1!$I$37&gt;A23)))</f>
        <v>0</v>
      </c>
      <c r="D23" s="66">
        <f>SUM((AND(Hoja1!$K$11&lt;=A23,Hoja1!$M$11&gt;A23))+(AND(Hoja1!$K$12&lt;=A23,Hoja1!$M$12&gt;A23))+(AND(Hoja1!$K$16&lt;=A23,Hoja1!$M$16&gt;A23))+(AND(Hoja1!$K$17&lt;=A23,Hoja1!$M$17&gt;A23))+(AND(Hoja1!$K$21&lt;=A23,Hoja1!$M$21&gt;A23))+(AND(Hoja1!$K$22&lt;=A23,Hoja1!$M$22&gt;A23))+(AND(Hoja1!$K$26&lt;=A23,Hoja1!$M$26&gt;A23))+(AND(Hoja1!$K$27&lt;=A23,Hoja1!$M$27&gt;A23))+(AND(Hoja1!$K$31&lt;=A23,Hoja1!$M$31&gt;A23))+(AND(Hoja1!$K$32&lt;=A23,Hoja1!$M$32&gt;A23))+(AND(Hoja1!$K$36&lt;=A23,Hoja1!$M$36&gt;A23))+(AND(Hoja1!$K$37&lt;=A23,Hoja1!$M$37&gt;A23)))</f>
        <v>0</v>
      </c>
      <c r="E23" s="66">
        <f>SUM((AND(Hoja1!$O$11&lt;=A23,Hoja1!$Q$11&gt;A23))+(AND(Hoja1!$O$12&lt;=A23,Hoja1!$Q$12&gt;A23))+(AND(Hoja1!$O$16&lt;=A23,Hoja1!$Q$16&gt;A23))+(AND(Hoja1!$O$17&lt;=A23,Hoja1!$Q$17&gt;A23))+(AND(Hoja1!$O$21&lt;=A23,Hoja1!$Q$21&gt;A23))+(AND(Hoja1!$O$22&lt;=A23,Hoja1!$Q$22&gt;A23))+(AND(Hoja1!$O$26&lt;=A23,Hoja1!$Q$26&gt;A23))+(AND(Hoja1!$O$27&lt;=A23,Hoja1!$Q$27&gt;A23))+(AND(Hoja1!$O$31&lt;=A23,Hoja1!$Q$31&gt;A23))+(AND(Hoja1!$O$32&lt;=A23,Hoja1!$Q$32&gt;A23))+(AND(Hoja1!$O$36&lt;=A23,Hoja1!$Q$36&gt;A23))+(AND(Hoja1!$O$37&lt;=A23,Hoja1!$Q$37&gt;A23)))</f>
        <v>0</v>
      </c>
      <c r="F23" s="66">
        <f>SUM((AND(Hoja1!$S$11&lt;=A23,Hoja1!$U$11&gt;A23))+(AND(Hoja1!$S$12&lt;=A23,Hoja1!$U$12&gt;A23))+(AND(Hoja1!$S$16&lt;=A23,Hoja1!$U$16&gt;A23))+(AND(Hoja1!$S$17&lt;=A23,Hoja1!$U$17&gt;A23))+(AND(Hoja1!$S$21&lt;=A23,Hoja1!$U$21&gt;A23))+(AND(Hoja1!$S$22&lt;=A23,Hoja1!$U$22&gt;A23))+(AND(Hoja1!$S$26&lt;=A23,Hoja1!$U$26&gt;A23))+(AND(Hoja1!$S$27&lt;=A23,Hoja1!$U$27&gt;A23))+(AND(Hoja1!$S$31&lt;=A23,Hoja1!$U$31&gt;A23))+(AND(Hoja1!$S$32&lt;=A23,Hoja1!$U$32&gt;A23))+(AND(Hoja1!$S$36&lt;=A23,Hoja1!$U$36&gt;A23))+(AND(Hoja1!$S$37&lt;=A23,Hoja1!$U$37&gt;A23)))</f>
        <v>0</v>
      </c>
      <c r="G23" s="66">
        <f>SUM((AND(Hoja1!$W$11&lt;=A23,Hoja1!$Y$11&gt;A23))+(AND(Hoja1!$W$12&lt;=A23,Hoja1!$Y$12&gt;A23))+(AND(Hoja1!$W$16&lt;=A23,Hoja1!$Y$16&gt;A23))+(AND(Hoja1!$W$17&lt;=A23,Hoja1!$Y$17&gt;A23))+(AND(Hoja1!$W$21&lt;=A23,Hoja1!$Y$21&gt;A23))+(AND(Hoja1!$W$22&lt;=A23,Hoja1!$Y$22&gt;A23))+(AND(Hoja1!$W$26&lt;=A23,Hoja1!$Y$26&gt;A23))+(AND(Hoja1!$W$27&lt;=A23,Hoja1!$Y$27&gt;A23))+(AND(Hoja1!$W$31&lt;=A23,Hoja1!$Y$31&gt;A23))+(AND(Hoja1!$W$32&lt;=A23,Hoja1!$Y$32&gt;A23))+(AND(Hoja1!$W$36&lt;=A23,Hoja1!$Y$36&gt;A23))+(AND(Hoja1!$W$37&lt;=A23,Hoja1!$Y$37&gt;A23)))</f>
        <v>0</v>
      </c>
      <c r="H23" s="66">
        <f>SUM((AND(Hoja1!$AA$11&lt;=A23,Hoja1!$AC$11&gt;A23))+(AND(Hoja1!$AA$12&lt;=A23,Hoja1!$AC$12&gt;A23))+(AND(Hoja1!$AA$16&lt;=A23,Hoja1!$AC$16&gt;A23))+(AND(Hoja1!$AA$17&lt;=A23,Hoja1!$AC$17&gt;A23))+(AND(Hoja1!$AA$21&lt;=A23,Hoja1!$AC$21&gt;A23))+(AND(Hoja1!$AA$22&lt;=A23,Hoja1!$AC$22&gt;A23))+(AND(Hoja1!$AA$26&lt;=A23,Hoja1!$AC$26&gt;A23))+(AND(Hoja1!$AA$27&lt;=A23,Hoja1!$AC$27&gt;A23))+(AND(Hoja1!$AA$31&lt;=A23,Hoja1!$AC$31&gt;A23))+(AND(Hoja1!$AA$32&lt;=A23,Hoja1!$AC$32&gt;A23))+(AND(Hoja1!$AA$36&lt;=A23,Hoja1!$AC$36&gt;A23))+(AND(Hoja1!$AA$37&lt;=A23,Hoja1!$AC$37&gt;A23)))</f>
        <v>0</v>
      </c>
      <c r="I23" s="68"/>
      <c r="J23" s="69"/>
    </row>
    <row r="24" spans="1:10" x14ac:dyDescent="0.25">
      <c r="A24" s="72">
        <v>0.75</v>
      </c>
      <c r="B24" s="66">
        <f>SUM((AND(Hoja1!$C$11&lt;=A24,Hoja1!$E$11&gt;A24))+(AND(Hoja1!$C$12&lt;=A24,Hoja1!$E$12&gt;A24))+(AND(Hoja1!$C$16&lt;=A24,Hoja1!$E$16&gt;A24))+(AND(Hoja1!$C$17&lt;=A24,Hoja1!$E$17&gt;A24))+(AND(Hoja1!$C$21&lt;=A24,Hoja1!$E$21&gt;A24))+(AND(Hoja1!$C$22&lt;=A24,Hoja1!$E$22&gt;A24))+(AND(Hoja1!$C$26&lt;=A24,Hoja1!$E$26&gt;A24))+(AND(Hoja1!$C$27&lt;=A24,Hoja1!$E$27&gt;A24))+(AND(Hoja1!$C$31&lt;=A24,Hoja1!$E$31&gt;A24))+(AND(Hoja1!$C$32&lt;=A24,Hoja1!$E$32&gt;A24))+(AND(Hoja1!$C$36&lt;=A24,Hoja1!$E$36&gt;A24))+(AND(Hoja1!$C$37&lt;=A24,Hoja1!$E$37&gt;A24)))</f>
        <v>0</v>
      </c>
      <c r="C24" s="58">
        <f>SUM((AND(Hoja1!$G$11&lt;=A24,Hoja1!$I$11&gt;A24))+(AND(Hoja1!$G$12&lt;=A24,Hoja1!$I$12&gt;A24))+(AND(Hoja1!$G$16&lt;=A24,Hoja1!$I$16&gt;A24))+(AND(Hoja1!$G$17&lt;=A24,Hoja1!$I$17&gt;A24))+(AND(Hoja1!$G$21&lt;=A24,Hoja1!$I$21&gt;A24))+(AND(Hoja1!$G$22&lt;=A24,Hoja1!$I$22&gt;A24))+(AND(Hoja1!$G$26&lt;=A24,Hoja1!$I$26&gt;A24))+(AND(Hoja1!$G$27&lt;=A24,Hoja1!$I$27&gt;A24))+(AND(Hoja1!$G$31&lt;=A24,Hoja1!$I$31&gt;A24))+(AND(Hoja1!$G$32&lt;=A24,Hoja1!$I$32&gt;A24))+(AND(Hoja1!$G$36&lt;=A24,Hoja1!$I$36&gt;A24))+(AND(Hoja1!$G$37&lt;=A24,Hoja1!$I$37&gt;A24)))</f>
        <v>0</v>
      </c>
      <c r="D24" s="66">
        <f>SUM((AND(Hoja1!$K$11&lt;=A24,Hoja1!$M$11&gt;A24))+(AND(Hoja1!$K$12&lt;=A24,Hoja1!$M$12&gt;A24))+(AND(Hoja1!$K$16&lt;=A24,Hoja1!$M$16&gt;A24))+(AND(Hoja1!$K$17&lt;=A24,Hoja1!$M$17&gt;A24))+(AND(Hoja1!$K$21&lt;=A24,Hoja1!$M$21&gt;A24))+(AND(Hoja1!$K$22&lt;=A24,Hoja1!$M$22&gt;A24))+(AND(Hoja1!$K$26&lt;=A24,Hoja1!$M$26&gt;A24))+(AND(Hoja1!$K$27&lt;=A24,Hoja1!$M$27&gt;A24))+(AND(Hoja1!$K$31&lt;=A24,Hoja1!$M$31&gt;A24))+(AND(Hoja1!$K$32&lt;=A24,Hoja1!$M$32&gt;A24))+(AND(Hoja1!$K$36&lt;=A24,Hoja1!$M$36&gt;A24))+(AND(Hoja1!$K$37&lt;=A24,Hoja1!$M$37&gt;A24)))</f>
        <v>0</v>
      </c>
      <c r="E24" s="66">
        <f>SUM((AND(Hoja1!$O$11&lt;=A24,Hoja1!$Q$11&gt;A24))+(AND(Hoja1!$O$12&lt;=A24,Hoja1!$Q$12&gt;A24))+(AND(Hoja1!$O$16&lt;=A24,Hoja1!$Q$16&gt;A24))+(AND(Hoja1!$O$17&lt;=A24,Hoja1!$Q$17&gt;A24))+(AND(Hoja1!$O$21&lt;=A24,Hoja1!$Q$21&gt;A24))+(AND(Hoja1!$O$22&lt;=A24,Hoja1!$Q$22&gt;A24))+(AND(Hoja1!$O$26&lt;=A24,Hoja1!$Q$26&gt;A24))+(AND(Hoja1!$O$27&lt;=A24,Hoja1!$Q$27&gt;A24))+(AND(Hoja1!$O$31&lt;=A24,Hoja1!$Q$31&gt;A24))+(AND(Hoja1!$O$32&lt;=A24,Hoja1!$Q$32&gt;A24))+(AND(Hoja1!$O$36&lt;=A24,Hoja1!$Q$36&gt;A24))+(AND(Hoja1!$O$37&lt;=A24,Hoja1!$Q$37&gt;A24)))</f>
        <v>0</v>
      </c>
      <c r="F24" s="66">
        <f>SUM((AND(Hoja1!$S$11&lt;=A24,Hoja1!$U$11&gt;A24))+(AND(Hoja1!$S$12&lt;=A24,Hoja1!$U$12&gt;A24))+(AND(Hoja1!$S$16&lt;=A24,Hoja1!$U$16&gt;A24))+(AND(Hoja1!$S$17&lt;=A24,Hoja1!$U$17&gt;A24))+(AND(Hoja1!$S$21&lt;=A24,Hoja1!$U$21&gt;A24))+(AND(Hoja1!$S$22&lt;=A24,Hoja1!$U$22&gt;A24))+(AND(Hoja1!$S$26&lt;=A24,Hoja1!$U$26&gt;A24))+(AND(Hoja1!$S$27&lt;=A24,Hoja1!$U$27&gt;A24))+(AND(Hoja1!$S$31&lt;=A24,Hoja1!$U$31&gt;A24))+(AND(Hoja1!$S$32&lt;=A24,Hoja1!$U$32&gt;A24))+(AND(Hoja1!$S$36&lt;=A24,Hoja1!$U$36&gt;A24))+(AND(Hoja1!$S$37&lt;=A24,Hoja1!$U$37&gt;A24)))</f>
        <v>0</v>
      </c>
      <c r="G24" s="66">
        <f>SUM((AND(Hoja1!$W$11&lt;=A24,Hoja1!$Y$11&gt;A24))+(AND(Hoja1!$W$12&lt;=A24,Hoja1!$Y$12&gt;A24))+(AND(Hoja1!$W$16&lt;=A24,Hoja1!$Y$16&gt;A24))+(AND(Hoja1!$W$17&lt;=A24,Hoja1!$Y$17&gt;A24))+(AND(Hoja1!$W$21&lt;=A24,Hoja1!$Y$21&gt;A24))+(AND(Hoja1!$W$22&lt;=A24,Hoja1!$Y$22&gt;A24))+(AND(Hoja1!$W$26&lt;=A24,Hoja1!$Y$26&gt;A24))+(AND(Hoja1!$W$27&lt;=A24,Hoja1!$Y$27&gt;A24))+(AND(Hoja1!$W$31&lt;=A24,Hoja1!$Y$31&gt;A24))+(AND(Hoja1!$W$32&lt;=A24,Hoja1!$Y$32&gt;A24))+(AND(Hoja1!$W$36&lt;=A24,Hoja1!$Y$36&gt;A24))+(AND(Hoja1!$W$37&lt;=A24,Hoja1!$Y$37&gt;A24)))</f>
        <v>0</v>
      </c>
      <c r="H24" s="66">
        <f>SUM((AND(Hoja1!$AA$11&lt;=A24,Hoja1!$AC$11&gt;A24))+(AND(Hoja1!$AA$12&lt;=A24,Hoja1!$AC$12&gt;A24))+(AND(Hoja1!$AA$16&lt;=A24,Hoja1!$AC$16&gt;A24))+(AND(Hoja1!$AA$17&lt;=A24,Hoja1!$AC$17&gt;A24))+(AND(Hoja1!$AA$21&lt;=A24,Hoja1!$AC$21&gt;A24))+(AND(Hoja1!$AA$22&lt;=A24,Hoja1!$AC$22&gt;A24))+(AND(Hoja1!$AA$26&lt;=A24,Hoja1!$AC$26&gt;A24))+(AND(Hoja1!$AA$27&lt;=A24,Hoja1!$AC$27&gt;A24))+(AND(Hoja1!$AA$31&lt;=A24,Hoja1!$AC$31&gt;A24))+(AND(Hoja1!$AA$32&lt;=A24,Hoja1!$AC$32&gt;A24))+(AND(Hoja1!$AA$36&lt;=A24,Hoja1!$AC$36&gt;A24))+(AND(Hoja1!$AA$37&lt;=A24,Hoja1!$AC$37&gt;A24)))</f>
        <v>0</v>
      </c>
      <c r="I24" s="68"/>
      <c r="J24" s="69"/>
    </row>
    <row r="25" spans="1:10" x14ac:dyDescent="0.25">
      <c r="A25" s="72">
        <v>0.77083333333333337</v>
      </c>
      <c r="B25" s="66">
        <f>SUM((AND(Hoja1!$C$11&lt;=A25,Hoja1!$E$11&gt;A25))+(AND(Hoja1!$C$12&lt;=A25,Hoja1!$E$12&gt;A25))+(AND(Hoja1!$C$16&lt;=A25,Hoja1!$E$16&gt;A25))+(AND(Hoja1!$C$17&lt;=A25,Hoja1!$E$17&gt;A25))+(AND(Hoja1!$C$21&lt;=A25,Hoja1!$E$21&gt;A25))+(AND(Hoja1!$C$22&lt;=A25,Hoja1!$E$22&gt;A25))+(AND(Hoja1!$C$26&lt;=A25,Hoja1!$E$26&gt;A25))+(AND(Hoja1!$C$27&lt;=A25,Hoja1!$E$27&gt;A25))+(AND(Hoja1!$C$31&lt;=A25,Hoja1!$E$31&gt;A25))+(AND(Hoja1!$C$32&lt;=A25,Hoja1!$E$32&gt;A25))+(AND(Hoja1!$C$36&lt;=A25,Hoja1!$E$36&gt;A25))+(AND(Hoja1!$C$37&lt;=A25,Hoja1!$E$37&gt;A25)))</f>
        <v>0</v>
      </c>
      <c r="C25" s="58">
        <f>SUM((AND(Hoja1!$G$11&lt;=A25,Hoja1!$I$11&gt;A25))+(AND(Hoja1!$G$12&lt;=A25,Hoja1!$I$12&gt;A25))+(AND(Hoja1!$G$16&lt;=A25,Hoja1!$I$16&gt;A25))+(AND(Hoja1!$G$17&lt;=A25,Hoja1!$I$17&gt;A25))+(AND(Hoja1!$G$21&lt;=A25,Hoja1!$I$21&gt;A25))+(AND(Hoja1!$G$22&lt;=A25,Hoja1!$I$22&gt;A25))+(AND(Hoja1!$G$26&lt;=A25,Hoja1!$I$26&gt;A25))+(AND(Hoja1!$G$27&lt;=A25,Hoja1!$I$27&gt;A25))+(AND(Hoja1!$G$31&lt;=A25,Hoja1!$I$31&gt;A25))+(AND(Hoja1!$G$32&lt;=A25,Hoja1!$I$32&gt;A25))+(AND(Hoja1!$G$36&lt;=A25,Hoja1!$I$36&gt;A25))+(AND(Hoja1!$G$37&lt;=A25,Hoja1!$I$37&gt;A25)))</f>
        <v>0</v>
      </c>
      <c r="D25" s="66">
        <f>SUM((AND(Hoja1!$K$11&lt;=A25,Hoja1!$M$11&gt;A25))+(AND(Hoja1!$K$12&lt;=A25,Hoja1!$M$12&gt;A25))+(AND(Hoja1!$K$16&lt;=A25,Hoja1!$M$16&gt;A25))+(AND(Hoja1!$K$17&lt;=A25,Hoja1!$M$17&gt;A25))+(AND(Hoja1!$K$21&lt;=A25,Hoja1!$M$21&gt;A25))+(AND(Hoja1!$K$22&lt;=A25,Hoja1!$M$22&gt;A25))+(AND(Hoja1!$K$26&lt;=A25,Hoja1!$M$26&gt;A25))+(AND(Hoja1!$K$27&lt;=A25,Hoja1!$M$27&gt;A25))+(AND(Hoja1!$K$31&lt;=A25,Hoja1!$M$31&gt;A25))+(AND(Hoja1!$K$32&lt;=A25,Hoja1!$M$32&gt;A25))+(AND(Hoja1!$K$36&lt;=A25,Hoja1!$M$36&gt;A25))+(AND(Hoja1!$K$37&lt;=A25,Hoja1!$M$37&gt;A25)))</f>
        <v>0</v>
      </c>
      <c r="E25" s="66">
        <f>SUM((AND(Hoja1!$O$11&lt;=A25,Hoja1!$Q$11&gt;A25))+(AND(Hoja1!$O$12&lt;=A25,Hoja1!$Q$12&gt;A25))+(AND(Hoja1!$O$16&lt;=A25,Hoja1!$Q$16&gt;A25))+(AND(Hoja1!$O$17&lt;=A25,Hoja1!$Q$17&gt;A25))+(AND(Hoja1!$O$21&lt;=A25,Hoja1!$Q$21&gt;A25))+(AND(Hoja1!$O$22&lt;=A25,Hoja1!$Q$22&gt;A25))+(AND(Hoja1!$O$26&lt;=A25,Hoja1!$Q$26&gt;A25))+(AND(Hoja1!$O$27&lt;=A25,Hoja1!$Q$27&gt;A25))+(AND(Hoja1!$O$31&lt;=A25,Hoja1!$Q$31&gt;A25))+(AND(Hoja1!$O$32&lt;=A25,Hoja1!$Q$32&gt;A25))+(AND(Hoja1!$O$36&lt;=A25,Hoja1!$Q$36&gt;A25))+(AND(Hoja1!$O$37&lt;=A25,Hoja1!$Q$37&gt;A25)))</f>
        <v>0</v>
      </c>
      <c r="F25" s="66">
        <f>SUM((AND(Hoja1!$S$11&lt;=A25,Hoja1!$U$11&gt;A25))+(AND(Hoja1!$S$12&lt;=A25,Hoja1!$U$12&gt;A25))+(AND(Hoja1!$S$16&lt;=A25,Hoja1!$U$16&gt;A25))+(AND(Hoja1!$S$17&lt;=A25,Hoja1!$U$17&gt;A25))+(AND(Hoja1!$S$21&lt;=A25,Hoja1!$U$21&gt;A25))+(AND(Hoja1!$S$22&lt;=A25,Hoja1!$U$22&gt;A25))+(AND(Hoja1!$S$26&lt;=A25,Hoja1!$U$26&gt;A25))+(AND(Hoja1!$S$27&lt;=A25,Hoja1!$U$27&gt;A25))+(AND(Hoja1!$S$31&lt;=A25,Hoja1!$U$31&gt;A25))+(AND(Hoja1!$S$32&lt;=A25,Hoja1!$U$32&gt;A25))+(AND(Hoja1!$S$36&lt;=A25,Hoja1!$U$36&gt;A25))+(AND(Hoja1!$S$37&lt;=A25,Hoja1!$U$37&gt;A25)))</f>
        <v>0</v>
      </c>
      <c r="G25" s="66">
        <f>SUM((AND(Hoja1!$W$11&lt;=A25,Hoja1!$Y$11&gt;A25))+(AND(Hoja1!$W$12&lt;=A25,Hoja1!$Y$12&gt;A25))+(AND(Hoja1!$W$16&lt;=A25,Hoja1!$Y$16&gt;A25))+(AND(Hoja1!$W$17&lt;=A25,Hoja1!$Y$17&gt;A25))+(AND(Hoja1!$W$21&lt;=A25,Hoja1!$Y$21&gt;A25))+(AND(Hoja1!$W$22&lt;=A25,Hoja1!$Y$22&gt;A25))+(AND(Hoja1!$W$26&lt;=A25,Hoja1!$Y$26&gt;A25))+(AND(Hoja1!$W$27&lt;=A25,Hoja1!$Y$27&gt;A25))+(AND(Hoja1!$W$31&lt;=A25,Hoja1!$Y$31&gt;A25))+(AND(Hoja1!$W$32&lt;=A25,Hoja1!$Y$32&gt;A25))+(AND(Hoja1!$W$36&lt;=A25,Hoja1!$Y$36&gt;A25))+(AND(Hoja1!$W$37&lt;=A25,Hoja1!$Y$37&gt;A25)))</f>
        <v>0</v>
      </c>
      <c r="H25" s="66">
        <f>SUM((AND(Hoja1!$AA$11&lt;=A25,Hoja1!$AC$11&gt;A25))+(AND(Hoja1!$AA$12&lt;=A25,Hoja1!$AC$12&gt;A25))+(AND(Hoja1!$AA$16&lt;=A25,Hoja1!$AC$16&gt;A25))+(AND(Hoja1!$AA$17&lt;=A25,Hoja1!$AC$17&gt;A25))+(AND(Hoja1!$AA$21&lt;=A25,Hoja1!$AC$21&gt;A25))+(AND(Hoja1!$AA$22&lt;=A25,Hoja1!$AC$22&gt;A25))+(AND(Hoja1!$AA$26&lt;=A25,Hoja1!$AC$26&gt;A25))+(AND(Hoja1!$AA$27&lt;=A25,Hoja1!$AC$27&gt;A25))+(AND(Hoja1!$AA$31&lt;=A25,Hoja1!$AC$31&gt;A25))+(AND(Hoja1!$AA$32&lt;=A25,Hoja1!$AC$32&gt;A25))+(AND(Hoja1!$AA$36&lt;=A25,Hoja1!$AC$36&gt;A25))+(AND(Hoja1!$AA$37&lt;=A25,Hoja1!$AC$37&gt;A25)))</f>
        <v>0</v>
      </c>
      <c r="I25" s="68"/>
      <c r="J25" s="69"/>
    </row>
    <row r="26" spans="1:10" x14ac:dyDescent="0.25">
      <c r="A26" s="72">
        <v>0.79166666666666663</v>
      </c>
      <c r="B26" s="66">
        <f>SUM((AND(Hoja1!$C$11&lt;=A26,Hoja1!$E$11&gt;A26))+(AND(Hoja1!$C$12&lt;=A26,Hoja1!$E$12&gt;A26))+(AND(Hoja1!$C$16&lt;=A26,Hoja1!$E$16&gt;A26))+(AND(Hoja1!$C$17&lt;=A26,Hoja1!$E$17&gt;A26))+(AND(Hoja1!$C$21&lt;=A26,Hoja1!$E$21&gt;A26))+(AND(Hoja1!$C$22&lt;=A26,Hoja1!$E$22&gt;A26))+(AND(Hoja1!$C$26&lt;=A26,Hoja1!$E$26&gt;A26))+(AND(Hoja1!$C$27&lt;=A26,Hoja1!$E$27&gt;A26))+(AND(Hoja1!$C$31&lt;=A26,Hoja1!$E$31&gt;A26))+(AND(Hoja1!$C$32&lt;=A26,Hoja1!$E$32&gt;A26))+(AND(Hoja1!$C$36&lt;=A26,Hoja1!$E$36&gt;A26))+(AND(Hoja1!$C$37&lt;=A26,Hoja1!$E$37&gt;A26)))</f>
        <v>0</v>
      </c>
      <c r="C26" s="58">
        <f>SUM((AND(Hoja1!$G$11&lt;=A26,Hoja1!$I$11&gt;A26))+(AND(Hoja1!$G$12&lt;=A26,Hoja1!$I$12&gt;A26))+(AND(Hoja1!$G$16&lt;=A26,Hoja1!$I$16&gt;A26))+(AND(Hoja1!$G$17&lt;=A26,Hoja1!$I$17&gt;A26))+(AND(Hoja1!$G$21&lt;=A26,Hoja1!$I$21&gt;A26))+(AND(Hoja1!$G$22&lt;=A26,Hoja1!$I$22&gt;A26))+(AND(Hoja1!$G$26&lt;=A26,Hoja1!$I$26&gt;A26))+(AND(Hoja1!$G$27&lt;=A26,Hoja1!$I$27&gt;A26))+(AND(Hoja1!$G$31&lt;=A26,Hoja1!$I$31&gt;A26))+(AND(Hoja1!$G$32&lt;=A26,Hoja1!$I$32&gt;A26))+(AND(Hoja1!$G$36&lt;=A26,Hoja1!$I$36&gt;A26))+(AND(Hoja1!$G$37&lt;=A26,Hoja1!$I$37&gt;A26)))</f>
        <v>0</v>
      </c>
      <c r="D26" s="66">
        <f>SUM((AND(Hoja1!$K$11&lt;=A26,Hoja1!$M$11&gt;A26))+(AND(Hoja1!$K$12&lt;=A26,Hoja1!$M$12&gt;A26))+(AND(Hoja1!$K$16&lt;=A26,Hoja1!$M$16&gt;A26))+(AND(Hoja1!$K$17&lt;=A26,Hoja1!$M$17&gt;A26))+(AND(Hoja1!$K$21&lt;=A26,Hoja1!$M$21&gt;A26))+(AND(Hoja1!$K$22&lt;=A26,Hoja1!$M$22&gt;A26))+(AND(Hoja1!$K$26&lt;=A26,Hoja1!$M$26&gt;A26))+(AND(Hoja1!$K$27&lt;=A26,Hoja1!$M$27&gt;A26))+(AND(Hoja1!$K$31&lt;=A26,Hoja1!$M$31&gt;A26))+(AND(Hoja1!$K$32&lt;=A26,Hoja1!$M$32&gt;A26))+(AND(Hoja1!$K$36&lt;=A26,Hoja1!$M$36&gt;A26))+(AND(Hoja1!$K$37&lt;=A26,Hoja1!$M$37&gt;A26)))</f>
        <v>0</v>
      </c>
      <c r="E26" s="66">
        <f>SUM((AND(Hoja1!$O$11&lt;=A26,Hoja1!$Q$11&gt;A26))+(AND(Hoja1!$O$12&lt;=A26,Hoja1!$Q$12&gt;A26))+(AND(Hoja1!$O$16&lt;=A26,Hoja1!$Q$16&gt;A26))+(AND(Hoja1!$O$17&lt;=A26,Hoja1!$Q$17&gt;A26))+(AND(Hoja1!$O$21&lt;=A26,Hoja1!$Q$21&gt;A26))+(AND(Hoja1!$O$22&lt;=A26,Hoja1!$Q$22&gt;A26))+(AND(Hoja1!$O$26&lt;=A26,Hoja1!$Q$26&gt;A26))+(AND(Hoja1!$O$27&lt;=A26,Hoja1!$Q$27&gt;A26))+(AND(Hoja1!$O$31&lt;=A26,Hoja1!$Q$31&gt;A26))+(AND(Hoja1!$O$32&lt;=A26,Hoja1!$Q$32&gt;A26))+(AND(Hoja1!$O$36&lt;=A26,Hoja1!$Q$36&gt;A26))+(AND(Hoja1!$O$37&lt;=A26,Hoja1!$Q$37&gt;A26)))</f>
        <v>0</v>
      </c>
      <c r="F26" s="66">
        <f>SUM((AND(Hoja1!$S$11&lt;=A26,Hoja1!$U$11&gt;A26))+(AND(Hoja1!$S$12&lt;=A26,Hoja1!$U$12&gt;A26))+(AND(Hoja1!$S$16&lt;=A26,Hoja1!$U$16&gt;A26))+(AND(Hoja1!$S$17&lt;=A26,Hoja1!$U$17&gt;A26))+(AND(Hoja1!$S$21&lt;=A26,Hoja1!$U$21&gt;A26))+(AND(Hoja1!$S$22&lt;=A26,Hoja1!$U$22&gt;A26))+(AND(Hoja1!$S$26&lt;=A26,Hoja1!$U$26&gt;A26))+(AND(Hoja1!$S$27&lt;=A26,Hoja1!$U$27&gt;A26))+(AND(Hoja1!$S$31&lt;=A26,Hoja1!$U$31&gt;A26))+(AND(Hoja1!$S$32&lt;=A26,Hoja1!$U$32&gt;A26))+(AND(Hoja1!$S$36&lt;=A26,Hoja1!$U$36&gt;A26))+(AND(Hoja1!$S$37&lt;=A26,Hoja1!$U$37&gt;A26)))</f>
        <v>0</v>
      </c>
      <c r="G26" s="66">
        <f>SUM((AND(Hoja1!$W$11&lt;=A26,Hoja1!$Y$11&gt;A26))+(AND(Hoja1!$W$12&lt;=A26,Hoja1!$Y$12&gt;A26))+(AND(Hoja1!$W$16&lt;=A26,Hoja1!$Y$16&gt;A26))+(AND(Hoja1!$W$17&lt;=A26,Hoja1!$Y$17&gt;A26))+(AND(Hoja1!$W$21&lt;=A26,Hoja1!$Y$21&gt;A26))+(AND(Hoja1!$W$22&lt;=A26,Hoja1!$Y$22&gt;A26))+(AND(Hoja1!$W$26&lt;=A26,Hoja1!$Y$26&gt;A26))+(AND(Hoja1!$W$27&lt;=A26,Hoja1!$Y$27&gt;A26))+(AND(Hoja1!$W$31&lt;=A26,Hoja1!$Y$31&gt;A26))+(AND(Hoja1!$W$32&lt;=A26,Hoja1!$Y$32&gt;A26))+(AND(Hoja1!$W$36&lt;=A26,Hoja1!$Y$36&gt;A26))+(AND(Hoja1!$W$37&lt;=A26,Hoja1!$Y$37&gt;A26)))</f>
        <v>0</v>
      </c>
      <c r="H26" s="66">
        <f>SUM((AND(Hoja1!$AA$11&lt;=A26,Hoja1!$AC$11&gt;A26))+(AND(Hoja1!$AA$12&lt;=A26,Hoja1!$AC$12&gt;A26))+(AND(Hoja1!$AA$16&lt;=A26,Hoja1!$AC$16&gt;A26))+(AND(Hoja1!$AA$17&lt;=A26,Hoja1!$AC$17&gt;A26))+(AND(Hoja1!$AA$21&lt;=A26,Hoja1!$AC$21&gt;A26))+(AND(Hoja1!$AA$22&lt;=A26,Hoja1!$AC$22&gt;A26))+(AND(Hoja1!$AA$26&lt;=A26,Hoja1!$AC$26&gt;A26))+(AND(Hoja1!$AA$27&lt;=A26,Hoja1!$AC$27&gt;A26))+(AND(Hoja1!$AA$31&lt;=A26,Hoja1!$AC$31&gt;A26))+(AND(Hoja1!$AA$32&lt;=A26,Hoja1!$AC$32&gt;A26))+(AND(Hoja1!$AA$36&lt;=A26,Hoja1!$AC$36&gt;A26))+(AND(Hoja1!$AA$37&lt;=A26,Hoja1!$AC$37&gt;A26)))</f>
        <v>0</v>
      </c>
      <c r="I26" s="68"/>
      <c r="J26" s="69"/>
    </row>
    <row r="27" spans="1:10" x14ac:dyDescent="0.25">
      <c r="A27" s="72">
        <v>0.8125</v>
      </c>
      <c r="B27" s="66">
        <f>SUM((AND(Hoja1!$C$11&lt;=A27,Hoja1!$E$11&gt;A27))+(AND(Hoja1!$C$12&lt;=A27,Hoja1!$E$12&gt;A27))+(AND(Hoja1!$C$16&lt;=A27,Hoja1!$E$16&gt;A27))+(AND(Hoja1!$C$17&lt;=A27,Hoja1!$E$17&gt;A27))+(AND(Hoja1!$C$21&lt;=A27,Hoja1!$E$21&gt;A27))+(AND(Hoja1!$C$22&lt;=A27,Hoja1!$E$22&gt;A27))+(AND(Hoja1!$C$26&lt;=A27,Hoja1!$E$26&gt;A27))+(AND(Hoja1!$C$27&lt;=A27,Hoja1!$E$27&gt;A27))+(AND(Hoja1!$C$31&lt;=A27,Hoja1!$E$31&gt;A27))+(AND(Hoja1!$C$32&lt;=A27,Hoja1!$E$32&gt;A27))+(AND(Hoja1!$C$36&lt;=A27,Hoja1!$E$36&gt;A27))+(AND(Hoja1!$C$37&lt;=A27,Hoja1!$E$37&gt;A27)))</f>
        <v>0</v>
      </c>
      <c r="C27" s="58">
        <f>SUM((AND(Hoja1!$G$11&lt;=A27,Hoja1!$I$11&gt;A27))+(AND(Hoja1!$G$12&lt;=A27,Hoja1!$I$12&gt;A27))+(AND(Hoja1!$G$16&lt;=A27,Hoja1!$I$16&gt;A27))+(AND(Hoja1!$G$17&lt;=A27,Hoja1!$I$17&gt;A27))+(AND(Hoja1!$G$21&lt;=A27,Hoja1!$I$21&gt;A27))+(AND(Hoja1!$G$22&lt;=A27,Hoja1!$I$22&gt;A27))+(AND(Hoja1!$G$26&lt;=A27,Hoja1!$I$26&gt;A27))+(AND(Hoja1!$G$27&lt;=A27,Hoja1!$I$27&gt;A27))+(AND(Hoja1!$G$31&lt;=A27,Hoja1!$I$31&gt;A27))+(AND(Hoja1!$G$32&lt;=A27,Hoja1!$I$32&gt;A27))+(AND(Hoja1!$G$36&lt;=A27,Hoja1!$I$36&gt;A27))+(AND(Hoja1!$G$37&lt;=A27,Hoja1!$I$37&gt;A27)))</f>
        <v>0</v>
      </c>
      <c r="D27" s="66">
        <f>SUM((AND(Hoja1!$K$11&lt;=A27,Hoja1!$M$11&gt;A27))+(AND(Hoja1!$K$12&lt;=A27,Hoja1!$M$12&gt;A27))+(AND(Hoja1!$K$16&lt;=A27,Hoja1!$M$16&gt;A27))+(AND(Hoja1!$K$17&lt;=A27,Hoja1!$M$17&gt;A27))+(AND(Hoja1!$K$21&lt;=A27,Hoja1!$M$21&gt;A27))+(AND(Hoja1!$K$22&lt;=A27,Hoja1!$M$22&gt;A27))+(AND(Hoja1!$K$26&lt;=A27,Hoja1!$M$26&gt;A27))+(AND(Hoja1!$K$27&lt;=A27,Hoja1!$M$27&gt;A27))+(AND(Hoja1!$K$31&lt;=A27,Hoja1!$M$31&gt;A27))+(AND(Hoja1!$K$32&lt;=A27,Hoja1!$M$32&gt;A27))+(AND(Hoja1!$K$36&lt;=A27,Hoja1!$M$36&gt;A27))+(AND(Hoja1!$K$37&lt;=A27,Hoja1!$M$37&gt;A27)))</f>
        <v>0</v>
      </c>
      <c r="E27" s="66">
        <f>SUM((AND(Hoja1!$O$11&lt;=A27,Hoja1!$Q$11&gt;A27))+(AND(Hoja1!$O$12&lt;=A27,Hoja1!$Q$12&gt;A27))+(AND(Hoja1!$O$16&lt;=A27,Hoja1!$Q$16&gt;A27))+(AND(Hoja1!$O$17&lt;=A27,Hoja1!$Q$17&gt;A27))+(AND(Hoja1!$O$21&lt;=A27,Hoja1!$Q$21&gt;A27))+(AND(Hoja1!$O$22&lt;=A27,Hoja1!$Q$22&gt;A27))+(AND(Hoja1!$O$26&lt;=A27,Hoja1!$Q$26&gt;A27))+(AND(Hoja1!$O$27&lt;=A27,Hoja1!$Q$27&gt;A27))+(AND(Hoja1!$O$31&lt;=A27,Hoja1!$Q$31&gt;A27))+(AND(Hoja1!$O$32&lt;=A27,Hoja1!$Q$32&gt;A27))+(AND(Hoja1!$O$36&lt;=A27,Hoja1!$Q$36&gt;A27))+(AND(Hoja1!$O$37&lt;=A27,Hoja1!$Q$37&gt;A27)))</f>
        <v>0</v>
      </c>
      <c r="F27" s="66">
        <f>SUM((AND(Hoja1!$S$11&lt;=A27,Hoja1!$U$11&gt;A27))+(AND(Hoja1!$S$12&lt;=A27,Hoja1!$U$12&gt;A27))+(AND(Hoja1!$S$16&lt;=A27,Hoja1!$U$16&gt;A27))+(AND(Hoja1!$S$17&lt;=A27,Hoja1!$U$17&gt;A27))+(AND(Hoja1!$S$21&lt;=A27,Hoja1!$U$21&gt;A27))+(AND(Hoja1!$S$22&lt;=A27,Hoja1!$U$22&gt;A27))+(AND(Hoja1!$S$26&lt;=A27,Hoja1!$U$26&gt;A27))+(AND(Hoja1!$S$27&lt;=A27,Hoja1!$U$27&gt;A27))+(AND(Hoja1!$S$31&lt;=A27,Hoja1!$U$31&gt;A27))+(AND(Hoja1!$S$32&lt;=A27,Hoja1!$U$32&gt;A27))+(AND(Hoja1!$S$36&lt;=A27,Hoja1!$U$36&gt;A27))+(AND(Hoja1!$S$37&lt;=A27,Hoja1!$U$37&gt;A27)))</f>
        <v>0</v>
      </c>
      <c r="G27" s="66">
        <f>SUM((AND(Hoja1!$W$11&lt;=A27,Hoja1!$Y$11&gt;A27))+(AND(Hoja1!$W$12&lt;=A27,Hoja1!$Y$12&gt;A27))+(AND(Hoja1!$W$16&lt;=A27,Hoja1!$Y$16&gt;A27))+(AND(Hoja1!$W$17&lt;=A27,Hoja1!$Y$17&gt;A27))+(AND(Hoja1!$W$21&lt;=A27,Hoja1!$Y$21&gt;A27))+(AND(Hoja1!$W$22&lt;=A27,Hoja1!$Y$22&gt;A27))+(AND(Hoja1!$W$26&lt;=A27,Hoja1!$Y$26&gt;A27))+(AND(Hoja1!$W$27&lt;=A27,Hoja1!$Y$27&gt;A27))+(AND(Hoja1!$W$31&lt;=A27,Hoja1!$Y$31&gt;A27))+(AND(Hoja1!$W$32&lt;=A27,Hoja1!$Y$32&gt;A27))+(AND(Hoja1!$W$36&lt;=A27,Hoja1!$Y$36&gt;A27))+(AND(Hoja1!$W$37&lt;=A27,Hoja1!$Y$37&gt;A27)))</f>
        <v>0</v>
      </c>
      <c r="H27" s="66">
        <f>SUM((AND(Hoja1!$AA$11&lt;=A27,Hoja1!$AC$11&gt;A27))+(AND(Hoja1!$AA$12&lt;=A27,Hoja1!$AC$12&gt;A27))+(AND(Hoja1!$AA$16&lt;=A27,Hoja1!$AC$16&gt;A27))+(AND(Hoja1!$AA$17&lt;=A27,Hoja1!$AC$17&gt;A27))+(AND(Hoja1!$AA$21&lt;=A27,Hoja1!$AC$21&gt;A27))+(AND(Hoja1!$AA$22&lt;=A27,Hoja1!$AC$22&gt;A27))+(AND(Hoja1!$AA$26&lt;=A27,Hoja1!$AC$26&gt;A27))+(AND(Hoja1!$AA$27&lt;=A27,Hoja1!$AC$27&gt;A27))+(AND(Hoja1!$AA$31&lt;=A27,Hoja1!$AC$31&gt;A27))+(AND(Hoja1!$AA$32&lt;=A27,Hoja1!$AC$32&gt;A27))+(AND(Hoja1!$AA$36&lt;=A27,Hoja1!$AC$36&gt;A27))+(AND(Hoja1!$AA$37&lt;=A27,Hoja1!$AC$37&gt;A27)))</f>
        <v>0</v>
      </c>
      <c r="I27" s="68"/>
      <c r="J27" s="69"/>
    </row>
    <row r="28" spans="1:10" x14ac:dyDescent="0.25">
      <c r="A28" s="72">
        <v>0.83333333333333337</v>
      </c>
      <c r="B28" s="66">
        <f>SUM((AND(Hoja1!$C$11&lt;=A28,Hoja1!$E$11&gt;A28))+(AND(Hoja1!$C$12&lt;=A28,Hoja1!$E$12&gt;A28))+(AND(Hoja1!$C$16&lt;=A28,Hoja1!$E$16&gt;A28))+(AND(Hoja1!$C$17&lt;=A28,Hoja1!$E$17&gt;A28))+(AND(Hoja1!$C$21&lt;=A28,Hoja1!$E$21&gt;A28))+(AND(Hoja1!$C$22&lt;=A28,Hoja1!$E$22&gt;A28))+(AND(Hoja1!$C$26&lt;=A28,Hoja1!$E$26&gt;A28))+(AND(Hoja1!$C$27&lt;=A28,Hoja1!$E$27&gt;A28))+(AND(Hoja1!$C$31&lt;=A28,Hoja1!$E$31&gt;A28))+(AND(Hoja1!$C$32&lt;=A28,Hoja1!$E$32&gt;A28))+(AND(Hoja1!$C$36&lt;=A28,Hoja1!$E$36&gt;A28))+(AND(Hoja1!$C$37&lt;=A28,Hoja1!$E$37&gt;A28)))</f>
        <v>0</v>
      </c>
      <c r="C28" s="58">
        <f>SUM((AND(Hoja1!$G$11&lt;=A28,Hoja1!$I$11&gt;A28))+(AND(Hoja1!$G$12&lt;=A28,Hoja1!$I$12&gt;A28))+(AND(Hoja1!$G$16&lt;=A28,Hoja1!$I$16&gt;A28))+(AND(Hoja1!$G$17&lt;=A28,Hoja1!$I$17&gt;A28))+(AND(Hoja1!$G$21&lt;=A28,Hoja1!$I$21&gt;A28))+(AND(Hoja1!$G$22&lt;=A28,Hoja1!$I$22&gt;A28))+(AND(Hoja1!$G$26&lt;=A28,Hoja1!$I$26&gt;A28))+(AND(Hoja1!$G$27&lt;=A28,Hoja1!$I$27&gt;A28))+(AND(Hoja1!$G$31&lt;=A28,Hoja1!$I$31&gt;A28))+(AND(Hoja1!$G$32&lt;=A28,Hoja1!$I$32&gt;A28))+(AND(Hoja1!$G$36&lt;=A28,Hoja1!$I$36&gt;A28))+(AND(Hoja1!$G$37&lt;=A28,Hoja1!$I$37&gt;A28)))</f>
        <v>0</v>
      </c>
      <c r="D28" s="66">
        <f>SUM((AND(Hoja1!$K$11&lt;=A28,Hoja1!$M$11&gt;A28))+(AND(Hoja1!$K$12&lt;=A28,Hoja1!$M$12&gt;A28))+(AND(Hoja1!$K$16&lt;=A28,Hoja1!$M$16&gt;A28))+(AND(Hoja1!$K$17&lt;=A28,Hoja1!$M$17&gt;A28))+(AND(Hoja1!$K$21&lt;=A28,Hoja1!$M$21&gt;A28))+(AND(Hoja1!$K$22&lt;=A28,Hoja1!$M$22&gt;A28))+(AND(Hoja1!$K$26&lt;=A28,Hoja1!$M$26&gt;A28))+(AND(Hoja1!$K$27&lt;=A28,Hoja1!$M$27&gt;A28))+(AND(Hoja1!$K$31&lt;=A28,Hoja1!$M$31&gt;A28))+(AND(Hoja1!$K$32&lt;=A28,Hoja1!$M$32&gt;A28))+(AND(Hoja1!$K$36&lt;=A28,Hoja1!$M$36&gt;A28))+(AND(Hoja1!$K$37&lt;=A28,Hoja1!$M$37&gt;A28)))</f>
        <v>0</v>
      </c>
      <c r="E28" s="66">
        <f>SUM((AND(Hoja1!$O$11&lt;=A28,Hoja1!$Q$11&gt;A28))+(AND(Hoja1!$O$12&lt;=A28,Hoja1!$Q$12&gt;A28))+(AND(Hoja1!$O$16&lt;=A28,Hoja1!$Q$16&gt;A28))+(AND(Hoja1!$O$17&lt;=A28,Hoja1!$Q$17&gt;A28))+(AND(Hoja1!$O$21&lt;=A28,Hoja1!$Q$21&gt;A28))+(AND(Hoja1!$O$22&lt;=A28,Hoja1!$Q$22&gt;A28))+(AND(Hoja1!$O$26&lt;=A28,Hoja1!$Q$26&gt;A28))+(AND(Hoja1!$O$27&lt;=A28,Hoja1!$Q$27&gt;A28))+(AND(Hoja1!$O$31&lt;=A28,Hoja1!$Q$31&gt;A28))+(AND(Hoja1!$O$32&lt;=A28,Hoja1!$Q$32&gt;A28))+(AND(Hoja1!$O$36&lt;=A28,Hoja1!$Q$36&gt;A28))+(AND(Hoja1!$O$37&lt;=A28,Hoja1!$Q$37&gt;A28)))</f>
        <v>0</v>
      </c>
      <c r="F28" s="66">
        <f>SUM((AND(Hoja1!$S$11&lt;=A28,Hoja1!$U$11&gt;A28))+(AND(Hoja1!$S$12&lt;=A28,Hoja1!$U$12&gt;A28))+(AND(Hoja1!$S$16&lt;=A28,Hoja1!$U$16&gt;A28))+(AND(Hoja1!$S$17&lt;=A28,Hoja1!$U$17&gt;A28))+(AND(Hoja1!$S$21&lt;=A28,Hoja1!$U$21&gt;A28))+(AND(Hoja1!$S$22&lt;=A28,Hoja1!$U$22&gt;A28))+(AND(Hoja1!$S$26&lt;=A28,Hoja1!$U$26&gt;A28))+(AND(Hoja1!$S$27&lt;=A28,Hoja1!$U$27&gt;A28))+(AND(Hoja1!$S$31&lt;=A28,Hoja1!$U$31&gt;A28))+(AND(Hoja1!$S$32&lt;=A28,Hoja1!$U$32&gt;A28))+(AND(Hoja1!$S$36&lt;=A28,Hoja1!$U$36&gt;A28))+(AND(Hoja1!$S$37&lt;=A28,Hoja1!$U$37&gt;A28)))</f>
        <v>0</v>
      </c>
      <c r="G28" s="66">
        <f>SUM((AND(Hoja1!$W$11&lt;=A28,Hoja1!$Y$11&gt;A28))+(AND(Hoja1!$W$12&lt;=A28,Hoja1!$Y$12&gt;A28))+(AND(Hoja1!$W$16&lt;=A28,Hoja1!$Y$16&gt;A28))+(AND(Hoja1!$W$17&lt;=A28,Hoja1!$Y$17&gt;A28))+(AND(Hoja1!$W$21&lt;=A28,Hoja1!$Y$21&gt;A28))+(AND(Hoja1!$W$22&lt;=A28,Hoja1!$Y$22&gt;A28))+(AND(Hoja1!$W$26&lt;=A28,Hoja1!$Y$26&gt;A28))+(AND(Hoja1!$W$27&lt;=A28,Hoja1!$Y$27&gt;A28))+(AND(Hoja1!$W$31&lt;=A28,Hoja1!$Y$31&gt;A28))+(AND(Hoja1!$W$32&lt;=A28,Hoja1!$Y$32&gt;A28))+(AND(Hoja1!$W$36&lt;=A28,Hoja1!$Y$36&gt;A28))+(AND(Hoja1!$W$37&lt;=A28,Hoja1!$Y$37&gt;A28)))</f>
        <v>0</v>
      </c>
      <c r="H28" s="66">
        <f>SUM((AND(Hoja1!$AA$11&lt;=A28,Hoja1!$AC$11&gt;A28))+(AND(Hoja1!$AA$12&lt;=A28,Hoja1!$AC$12&gt;A28))+(AND(Hoja1!$AA$16&lt;=A28,Hoja1!$AC$16&gt;A28))+(AND(Hoja1!$AA$17&lt;=A28,Hoja1!$AC$17&gt;A28))+(AND(Hoja1!$AA$21&lt;=A28,Hoja1!$AC$21&gt;A28))+(AND(Hoja1!$AA$22&lt;=A28,Hoja1!$AC$22&gt;A28))+(AND(Hoja1!$AA$26&lt;=A28,Hoja1!$AC$26&gt;A28))+(AND(Hoja1!$AA$27&lt;=A28,Hoja1!$AC$27&gt;A28))+(AND(Hoja1!$AA$31&lt;=A28,Hoja1!$AC$31&gt;A28))+(AND(Hoja1!$AA$32&lt;=A28,Hoja1!$AC$32&gt;A28))+(AND(Hoja1!$AA$36&lt;=A28,Hoja1!$AC$36&gt;A28))+(AND(Hoja1!$AA$37&lt;=A28,Hoja1!$AC$37&gt;A28)))</f>
        <v>0</v>
      </c>
      <c r="I28" s="68"/>
      <c r="J28" s="69"/>
    </row>
    <row r="29" spans="1:10" x14ac:dyDescent="0.25">
      <c r="A29" s="72">
        <v>0.85416666666666663</v>
      </c>
      <c r="B29" s="66">
        <f>SUM((AND(Hoja1!$C$11&lt;=A29,Hoja1!$E$11&gt;A29))+(AND(Hoja1!$C$12&lt;=A29,Hoja1!$E$12&gt;A29))+(AND(Hoja1!$C$16&lt;=A29,Hoja1!$E$16&gt;A29))+(AND(Hoja1!$C$17&lt;=A29,Hoja1!$E$17&gt;A29))+(AND(Hoja1!$C$21&lt;=A29,Hoja1!$E$21&gt;A29))+(AND(Hoja1!$C$22&lt;=A29,Hoja1!$E$22&gt;A29))+(AND(Hoja1!$C$26&lt;=A29,Hoja1!$E$26&gt;A29))+(AND(Hoja1!$C$27&lt;=A29,Hoja1!$E$27&gt;A29))+(AND(Hoja1!$C$31&lt;=A29,Hoja1!$E$31&gt;A29))+(AND(Hoja1!$C$32&lt;=A29,Hoja1!$E$32&gt;A29))+(AND(Hoja1!$C$36&lt;=A29,Hoja1!$E$36&gt;A29))+(AND(Hoja1!$C$37&lt;=A29,Hoja1!$E$37&gt;A29)))</f>
        <v>0</v>
      </c>
      <c r="C29" s="58">
        <f>SUM((AND(Hoja1!$G$11&lt;=A29,Hoja1!$I$11&gt;A29))+(AND(Hoja1!$G$12&lt;=A29,Hoja1!$I$12&gt;A29))+(AND(Hoja1!$G$16&lt;=A29,Hoja1!$I$16&gt;A29))+(AND(Hoja1!$G$17&lt;=A29,Hoja1!$I$17&gt;A29))+(AND(Hoja1!$G$21&lt;=A29,Hoja1!$I$21&gt;A29))+(AND(Hoja1!$G$22&lt;=A29,Hoja1!$I$22&gt;A29))+(AND(Hoja1!$G$26&lt;=A29,Hoja1!$I$26&gt;A29))+(AND(Hoja1!$G$27&lt;=A29,Hoja1!$I$27&gt;A29))+(AND(Hoja1!$G$31&lt;=A29,Hoja1!$I$31&gt;A29))+(AND(Hoja1!$G$32&lt;=A29,Hoja1!$I$32&gt;A29))+(AND(Hoja1!$G$36&lt;=A29,Hoja1!$I$36&gt;A29))+(AND(Hoja1!$G$37&lt;=A29,Hoja1!$I$37&gt;A29)))</f>
        <v>0</v>
      </c>
      <c r="D29" s="66">
        <f>SUM((AND(Hoja1!$K$11&lt;=A29,Hoja1!$M$11&gt;A29))+(AND(Hoja1!$K$12&lt;=A29,Hoja1!$M$12&gt;A29))+(AND(Hoja1!$K$16&lt;=A29,Hoja1!$M$16&gt;A29))+(AND(Hoja1!$K$17&lt;=A29,Hoja1!$M$17&gt;A29))+(AND(Hoja1!$K$21&lt;=A29,Hoja1!$M$21&gt;A29))+(AND(Hoja1!$K$22&lt;=A29,Hoja1!$M$22&gt;A29))+(AND(Hoja1!$K$26&lt;=A29,Hoja1!$M$26&gt;A29))+(AND(Hoja1!$K$27&lt;=A29,Hoja1!$M$27&gt;A29))+(AND(Hoja1!$K$31&lt;=A29,Hoja1!$M$31&gt;A29))+(AND(Hoja1!$K$32&lt;=A29,Hoja1!$M$32&gt;A29))+(AND(Hoja1!$K$36&lt;=A29,Hoja1!$M$36&gt;A29))+(AND(Hoja1!$K$37&lt;=A29,Hoja1!$M$37&gt;A29)))</f>
        <v>0</v>
      </c>
      <c r="E29" s="66">
        <f>SUM((AND(Hoja1!$O$11&lt;=A29,Hoja1!$Q$11&gt;A29))+(AND(Hoja1!$O$12&lt;=A29,Hoja1!$Q$12&gt;A29))+(AND(Hoja1!$O$16&lt;=A29,Hoja1!$Q$16&gt;A29))+(AND(Hoja1!$O$17&lt;=A29,Hoja1!$Q$17&gt;A29))+(AND(Hoja1!$O$21&lt;=A29,Hoja1!$Q$21&gt;A29))+(AND(Hoja1!$O$22&lt;=A29,Hoja1!$Q$22&gt;A29))+(AND(Hoja1!$O$26&lt;=A29,Hoja1!$Q$26&gt;A29))+(AND(Hoja1!$O$27&lt;=A29,Hoja1!$Q$27&gt;A29))+(AND(Hoja1!$O$31&lt;=A29,Hoja1!$Q$31&gt;A29))+(AND(Hoja1!$O$32&lt;=A29,Hoja1!$Q$32&gt;A29))+(AND(Hoja1!$O$36&lt;=A29,Hoja1!$Q$36&gt;A29))+(AND(Hoja1!$O$37&lt;=A29,Hoja1!$Q$37&gt;A29)))</f>
        <v>0</v>
      </c>
      <c r="F29" s="66">
        <f>SUM((AND(Hoja1!$S$11&lt;=A29,Hoja1!$U$11&gt;A29))+(AND(Hoja1!$S$12&lt;=A29,Hoja1!$U$12&gt;A29))+(AND(Hoja1!$S$16&lt;=A29,Hoja1!$U$16&gt;A29))+(AND(Hoja1!$S$17&lt;=A29,Hoja1!$U$17&gt;A29))+(AND(Hoja1!$S$21&lt;=A29,Hoja1!$U$21&gt;A29))+(AND(Hoja1!$S$22&lt;=A29,Hoja1!$U$22&gt;A29))+(AND(Hoja1!$S$26&lt;=A29,Hoja1!$U$26&gt;A29))+(AND(Hoja1!$S$27&lt;=A29,Hoja1!$U$27&gt;A29))+(AND(Hoja1!$S$31&lt;=A29,Hoja1!$U$31&gt;A29))+(AND(Hoja1!$S$32&lt;=A29,Hoja1!$U$32&gt;A29))+(AND(Hoja1!$S$36&lt;=A29,Hoja1!$U$36&gt;A29))+(AND(Hoja1!$S$37&lt;=A29,Hoja1!$U$37&gt;A29)))</f>
        <v>0</v>
      </c>
      <c r="G29" s="66">
        <f>SUM((AND(Hoja1!$W$11&lt;=A29,Hoja1!$Y$11&gt;A29))+(AND(Hoja1!$W$12&lt;=A29,Hoja1!$Y$12&gt;A29))+(AND(Hoja1!$W$16&lt;=A29,Hoja1!$Y$16&gt;A29))+(AND(Hoja1!$W$17&lt;=A29,Hoja1!$Y$17&gt;A29))+(AND(Hoja1!$W$21&lt;=A29,Hoja1!$Y$21&gt;A29))+(AND(Hoja1!$W$22&lt;=A29,Hoja1!$Y$22&gt;A29))+(AND(Hoja1!$W$26&lt;=A29,Hoja1!$Y$26&gt;A29))+(AND(Hoja1!$W$27&lt;=A29,Hoja1!$Y$27&gt;A29))+(AND(Hoja1!$W$31&lt;=A29,Hoja1!$Y$31&gt;A29))+(AND(Hoja1!$W$32&lt;=A29,Hoja1!$Y$32&gt;A29))+(AND(Hoja1!$W$36&lt;=A29,Hoja1!$Y$36&gt;A29))+(AND(Hoja1!$W$37&lt;=A29,Hoja1!$Y$37&gt;A29)))</f>
        <v>0</v>
      </c>
      <c r="H29" s="66">
        <f>SUM((AND(Hoja1!$AA$11&lt;=A29,Hoja1!$AC$11&gt;A29))+(AND(Hoja1!$AA$12&lt;=A29,Hoja1!$AC$12&gt;A29))+(AND(Hoja1!$AA$16&lt;=A29,Hoja1!$AC$16&gt;A29))+(AND(Hoja1!$AA$17&lt;=A29,Hoja1!$AC$17&gt;A29))+(AND(Hoja1!$AA$21&lt;=A29,Hoja1!$AC$21&gt;A29))+(AND(Hoja1!$AA$22&lt;=A29,Hoja1!$AC$22&gt;A29))+(AND(Hoja1!$AA$26&lt;=A29,Hoja1!$AC$26&gt;A29))+(AND(Hoja1!$AA$27&lt;=A29,Hoja1!$AC$27&gt;A29))+(AND(Hoja1!$AA$31&lt;=A29,Hoja1!$AC$31&gt;A29))+(AND(Hoja1!$AA$32&lt;=A29,Hoja1!$AC$32&gt;A29))+(AND(Hoja1!$AA$36&lt;=A29,Hoja1!$AC$36&gt;A29))+(AND(Hoja1!$AA$37&lt;=A29,Hoja1!$AC$37&gt;A29)))</f>
        <v>0</v>
      </c>
      <c r="I29" s="68"/>
      <c r="J29" s="69"/>
    </row>
    <row r="30" spans="1:10" x14ac:dyDescent="0.25">
      <c r="A30" s="72">
        <v>0.875</v>
      </c>
      <c r="B30" s="66">
        <f>SUM((AND(Hoja1!$C$11&lt;=A30,Hoja1!$E$11&gt;A30))+(AND(Hoja1!$C$12&lt;=A30,Hoja1!$E$12&gt;A30))+(AND(Hoja1!$C$16&lt;=A30,Hoja1!$E$16&gt;A30))+(AND(Hoja1!$C$17&lt;=A30,Hoja1!$E$17&gt;A30))+(AND(Hoja1!$C$21&lt;=A30,Hoja1!$E$21&gt;A30))+(AND(Hoja1!$C$22&lt;=A30,Hoja1!$E$22&gt;A30))+(AND(Hoja1!$C$26&lt;=A30,Hoja1!$E$26&gt;A30))+(AND(Hoja1!$C$27&lt;=A30,Hoja1!$E$27&gt;A30))+(AND(Hoja1!$C$31&lt;=A30,Hoja1!$E$31&gt;A30))+(AND(Hoja1!$C$32&lt;=A30,Hoja1!$E$32&gt;A30))+(AND(Hoja1!$C$36&lt;=A30,Hoja1!$E$36&gt;A30))+(AND(Hoja1!$C$37&lt;=A30,Hoja1!$E$37&gt;A30)))</f>
        <v>0</v>
      </c>
      <c r="C30" s="58">
        <f>SUM((AND(Hoja1!$G$11&lt;=A30,Hoja1!$I$11&gt;A30))+(AND(Hoja1!$G$12&lt;=A30,Hoja1!$I$12&gt;A30))+(AND(Hoja1!$G$16&lt;=A30,Hoja1!$I$16&gt;A30))+(AND(Hoja1!$G$17&lt;=A30,Hoja1!$I$17&gt;A30))+(AND(Hoja1!$G$21&lt;=A30,Hoja1!$I$21&gt;A30))+(AND(Hoja1!$G$22&lt;=A30,Hoja1!$I$22&gt;A30))+(AND(Hoja1!$G$26&lt;=A30,Hoja1!$I$26&gt;A30))+(AND(Hoja1!$G$27&lt;=A30,Hoja1!$I$27&gt;A30))+(AND(Hoja1!$G$31&lt;=A30,Hoja1!$I$31&gt;A30))+(AND(Hoja1!$G$32&lt;=A30,Hoja1!$I$32&gt;A30))+(AND(Hoja1!$G$36&lt;=A30,Hoja1!$I$36&gt;A30))+(AND(Hoja1!$G$37&lt;=A30,Hoja1!$I$37&gt;A30)))</f>
        <v>0</v>
      </c>
      <c r="D30" s="66">
        <f>SUM((AND(Hoja1!$K$11&lt;=A30,Hoja1!$M$11&gt;A30))+(AND(Hoja1!$K$12&lt;=A30,Hoja1!$M$12&gt;A30))+(AND(Hoja1!$K$16&lt;=A30,Hoja1!$M$16&gt;A30))+(AND(Hoja1!$K$17&lt;=A30,Hoja1!$M$17&gt;A30))+(AND(Hoja1!$K$21&lt;=A30,Hoja1!$M$21&gt;A30))+(AND(Hoja1!$K$22&lt;=A30,Hoja1!$M$22&gt;A30))+(AND(Hoja1!$K$26&lt;=A30,Hoja1!$M$26&gt;A30))+(AND(Hoja1!$K$27&lt;=A30,Hoja1!$M$27&gt;A30))+(AND(Hoja1!$K$31&lt;=A30,Hoja1!$M$31&gt;A30))+(AND(Hoja1!$K$32&lt;=A30,Hoja1!$M$32&gt;A30))+(AND(Hoja1!$K$36&lt;=A30,Hoja1!$M$36&gt;A30))+(AND(Hoja1!$K$37&lt;=A30,Hoja1!$M$37&gt;A30)))</f>
        <v>0</v>
      </c>
      <c r="E30" s="66">
        <f>SUM((AND(Hoja1!$O$11&lt;=A30,Hoja1!$Q$11&gt;A30))+(AND(Hoja1!$O$12&lt;=A30,Hoja1!$Q$12&gt;A30))+(AND(Hoja1!$O$16&lt;=A30,Hoja1!$Q$16&gt;A30))+(AND(Hoja1!$O$17&lt;=A30,Hoja1!$Q$17&gt;A30))+(AND(Hoja1!$O$21&lt;=A30,Hoja1!$Q$21&gt;A30))+(AND(Hoja1!$O$22&lt;=A30,Hoja1!$Q$22&gt;A30))+(AND(Hoja1!$O$26&lt;=A30,Hoja1!$Q$26&gt;A30))+(AND(Hoja1!$O$27&lt;=A30,Hoja1!$Q$27&gt;A30))+(AND(Hoja1!$O$31&lt;=A30,Hoja1!$Q$31&gt;A30))+(AND(Hoja1!$O$32&lt;=A30,Hoja1!$Q$32&gt;A30))+(AND(Hoja1!$O$36&lt;=A30,Hoja1!$Q$36&gt;A30))+(AND(Hoja1!$O$37&lt;=A30,Hoja1!$Q$37&gt;A30)))</f>
        <v>0</v>
      </c>
      <c r="F30" s="66">
        <f>SUM((AND(Hoja1!$S$11&lt;=A30,Hoja1!$U$11&gt;A30))+(AND(Hoja1!$S$12&lt;=A30,Hoja1!$U$12&gt;A30))+(AND(Hoja1!$S$16&lt;=A30,Hoja1!$U$16&gt;A30))+(AND(Hoja1!$S$17&lt;=A30,Hoja1!$U$17&gt;A30))+(AND(Hoja1!$S$21&lt;=A30,Hoja1!$U$21&gt;A30))+(AND(Hoja1!$S$22&lt;=A30,Hoja1!$U$22&gt;A30))+(AND(Hoja1!$S$26&lt;=A30,Hoja1!$U$26&gt;A30))+(AND(Hoja1!$S$27&lt;=A30,Hoja1!$U$27&gt;A30))+(AND(Hoja1!$S$31&lt;=A30,Hoja1!$U$31&gt;A30))+(AND(Hoja1!$S$32&lt;=A30,Hoja1!$U$32&gt;A30))+(AND(Hoja1!$S$36&lt;=A30,Hoja1!$U$36&gt;A30))+(AND(Hoja1!$S$37&lt;=A30,Hoja1!$U$37&gt;A30)))</f>
        <v>0</v>
      </c>
      <c r="G30" s="66">
        <f>SUM((AND(Hoja1!$W$11&lt;=A30,Hoja1!$Y$11&gt;A30))+(AND(Hoja1!$W$12&lt;=A30,Hoja1!$Y$12&gt;A30))+(AND(Hoja1!$W$16&lt;=A30,Hoja1!$Y$16&gt;A30))+(AND(Hoja1!$W$17&lt;=A30,Hoja1!$Y$17&gt;A30))+(AND(Hoja1!$W$21&lt;=A30,Hoja1!$Y$21&gt;A30))+(AND(Hoja1!$W$22&lt;=A30,Hoja1!$Y$22&gt;A30))+(AND(Hoja1!$W$26&lt;=A30,Hoja1!$Y$26&gt;A30))+(AND(Hoja1!$W$27&lt;=A30,Hoja1!$Y$27&gt;A30))+(AND(Hoja1!$W$31&lt;=A30,Hoja1!$Y$31&gt;A30))+(AND(Hoja1!$W$32&lt;=A30,Hoja1!$Y$32&gt;A30))+(AND(Hoja1!$W$36&lt;=A30,Hoja1!$Y$36&gt;A30))+(AND(Hoja1!$W$37&lt;=A30,Hoja1!$Y$37&gt;A30)))</f>
        <v>0</v>
      </c>
      <c r="H30" s="66">
        <f>SUM((AND(Hoja1!$AA$11&lt;=A30,Hoja1!$AC$11&gt;A30))+(AND(Hoja1!$AA$12&lt;=A30,Hoja1!$AC$12&gt;A30))+(AND(Hoja1!$AA$16&lt;=A30,Hoja1!$AC$16&gt;A30))+(AND(Hoja1!$AA$17&lt;=A30,Hoja1!$AC$17&gt;A30))+(AND(Hoja1!$AA$21&lt;=A30,Hoja1!$AC$21&gt;A30))+(AND(Hoja1!$AA$22&lt;=A30,Hoja1!$AC$22&gt;A30))+(AND(Hoja1!$AA$26&lt;=A30,Hoja1!$AC$26&gt;A30))+(AND(Hoja1!$AA$27&lt;=A30,Hoja1!$AC$27&gt;A30))+(AND(Hoja1!$AA$31&lt;=A30,Hoja1!$AC$31&gt;A30))+(AND(Hoja1!$AA$32&lt;=A30,Hoja1!$AC$32&gt;A30))+(AND(Hoja1!$AA$36&lt;=A30,Hoja1!$AC$36&gt;A30))+(AND(Hoja1!$AA$37&lt;=A30,Hoja1!$AC$37&gt;A30)))</f>
        <v>0</v>
      </c>
      <c r="I30" s="68"/>
      <c r="J30" s="69"/>
    </row>
    <row r="31" spans="1:10" x14ac:dyDescent="0.25">
      <c r="A31" s="72">
        <v>0.89583333333333337</v>
      </c>
      <c r="B31" s="66">
        <f>SUM((AND(Hoja1!$C$11&lt;=A31,Hoja1!$E$11&gt;A31))+(AND(Hoja1!$C$12&lt;=A31,Hoja1!$E$12&gt;A31))+(AND(Hoja1!$C$16&lt;=A31,Hoja1!$E$16&gt;A31))+(AND(Hoja1!$C$17&lt;=A31,Hoja1!$E$17&gt;A31))+(AND(Hoja1!$C$21&lt;=A31,Hoja1!$E$21&gt;A31))+(AND(Hoja1!$C$22&lt;=A31,Hoja1!$E$22&gt;A31))+(AND(Hoja1!$C$26&lt;=A31,Hoja1!$E$26&gt;A31))+(AND(Hoja1!$C$27&lt;=A31,Hoja1!$E$27&gt;A31))+(AND(Hoja1!$C$31&lt;=A31,Hoja1!$E$31&gt;A31))+(AND(Hoja1!$C$32&lt;=A31,Hoja1!$E$32&gt;A31))+(AND(Hoja1!$C$36&lt;=A31,Hoja1!$E$36&gt;A31))+(AND(Hoja1!$C$37&lt;=A31,Hoja1!$E$37&gt;A31)))</f>
        <v>0</v>
      </c>
      <c r="C31" s="58">
        <f>SUM((AND(Hoja1!$G$11&lt;=A31,Hoja1!$I$11&gt;A31))+(AND(Hoja1!$G$12&lt;=A31,Hoja1!$I$12&gt;A31))+(AND(Hoja1!$G$16&lt;=A31,Hoja1!$I$16&gt;A31))+(AND(Hoja1!$G$17&lt;=A31,Hoja1!$I$17&gt;A31))+(AND(Hoja1!$G$21&lt;=A31,Hoja1!$I$21&gt;A31))+(AND(Hoja1!$G$22&lt;=A31,Hoja1!$I$22&gt;A31))+(AND(Hoja1!$G$26&lt;=A31,Hoja1!$I$26&gt;A31))+(AND(Hoja1!$G$27&lt;=A31,Hoja1!$I$27&gt;A31))+(AND(Hoja1!$G$31&lt;=A31,Hoja1!$I$31&gt;A31))+(AND(Hoja1!$G$32&lt;=A31,Hoja1!$I$32&gt;A31))+(AND(Hoja1!$G$36&lt;=A31,Hoja1!$I$36&gt;A31))+(AND(Hoja1!$G$37&lt;=A31,Hoja1!$I$37&gt;A31)))</f>
        <v>0</v>
      </c>
      <c r="D31" s="66">
        <f>SUM((AND(Hoja1!$K$11&lt;=A31,Hoja1!$M$11&gt;A31))+(AND(Hoja1!$K$12&lt;=A31,Hoja1!$M$12&gt;A31))+(AND(Hoja1!$K$16&lt;=A31,Hoja1!$M$16&gt;A31))+(AND(Hoja1!$K$17&lt;=A31,Hoja1!$M$17&gt;A31))+(AND(Hoja1!$K$21&lt;=A31,Hoja1!$M$21&gt;A31))+(AND(Hoja1!$K$22&lt;=A31,Hoja1!$M$22&gt;A31))+(AND(Hoja1!$K$26&lt;=A31,Hoja1!$M$26&gt;A31))+(AND(Hoja1!$K$27&lt;=A31,Hoja1!$M$27&gt;A31))+(AND(Hoja1!$K$31&lt;=A31,Hoja1!$M$31&gt;A31))+(AND(Hoja1!$K$32&lt;=A31,Hoja1!$M$32&gt;A31))+(AND(Hoja1!$K$36&lt;=A31,Hoja1!$M$36&gt;A31))+(AND(Hoja1!$K$37&lt;=A31,Hoja1!$M$37&gt;A31)))</f>
        <v>0</v>
      </c>
      <c r="E31" s="66">
        <f>SUM((AND(Hoja1!$O$11&lt;=A31,Hoja1!$Q$11&gt;A31))+(AND(Hoja1!$O$12&lt;=A31,Hoja1!$Q$12&gt;A31))+(AND(Hoja1!$O$16&lt;=A31,Hoja1!$Q$16&gt;A31))+(AND(Hoja1!$O$17&lt;=A31,Hoja1!$Q$17&gt;A31))+(AND(Hoja1!$O$21&lt;=A31,Hoja1!$Q$21&gt;A31))+(AND(Hoja1!$O$22&lt;=A31,Hoja1!$Q$22&gt;A31))+(AND(Hoja1!$O$26&lt;=A31,Hoja1!$Q$26&gt;A31))+(AND(Hoja1!$O$27&lt;=A31,Hoja1!$Q$27&gt;A31))+(AND(Hoja1!$O$31&lt;=A31,Hoja1!$Q$31&gt;A31))+(AND(Hoja1!$O$32&lt;=A31,Hoja1!$Q$32&gt;A31))+(AND(Hoja1!$O$36&lt;=A31,Hoja1!$Q$36&gt;A31))+(AND(Hoja1!$O$37&lt;=A31,Hoja1!$Q$37&gt;A31)))</f>
        <v>0</v>
      </c>
      <c r="F31" s="66">
        <f>SUM((AND(Hoja1!$S$11&lt;=A31,Hoja1!$U$11&gt;A31))+(AND(Hoja1!$S$12&lt;=A31,Hoja1!$U$12&gt;A31))+(AND(Hoja1!$S$16&lt;=A31,Hoja1!$U$16&gt;A31))+(AND(Hoja1!$S$17&lt;=A31,Hoja1!$U$17&gt;A31))+(AND(Hoja1!$S$21&lt;=A31,Hoja1!$U$21&gt;A31))+(AND(Hoja1!$S$22&lt;=A31,Hoja1!$U$22&gt;A31))+(AND(Hoja1!$S$26&lt;=A31,Hoja1!$U$26&gt;A31))+(AND(Hoja1!$S$27&lt;=A31,Hoja1!$U$27&gt;A31))+(AND(Hoja1!$S$31&lt;=A31,Hoja1!$U$31&gt;A31))+(AND(Hoja1!$S$32&lt;=A31,Hoja1!$U$32&gt;A31))+(AND(Hoja1!$S$36&lt;=A31,Hoja1!$U$36&gt;A31))+(AND(Hoja1!$S$37&lt;=A31,Hoja1!$U$37&gt;A31)))</f>
        <v>0</v>
      </c>
      <c r="G31" s="66">
        <f>SUM((AND(Hoja1!$W$11&lt;=A31,Hoja1!$Y$11&gt;A31))+(AND(Hoja1!$W$12&lt;=A31,Hoja1!$Y$12&gt;A31))+(AND(Hoja1!$W$16&lt;=A31,Hoja1!$Y$16&gt;A31))+(AND(Hoja1!$W$17&lt;=A31,Hoja1!$Y$17&gt;A31))+(AND(Hoja1!$W$21&lt;=A31,Hoja1!$Y$21&gt;A31))+(AND(Hoja1!$W$22&lt;=A31,Hoja1!$Y$22&gt;A31))+(AND(Hoja1!$W$26&lt;=A31,Hoja1!$Y$26&gt;A31))+(AND(Hoja1!$W$27&lt;=A31,Hoja1!$Y$27&gt;A31))+(AND(Hoja1!$W$31&lt;=A31,Hoja1!$Y$31&gt;A31))+(AND(Hoja1!$W$32&lt;=A31,Hoja1!$Y$32&gt;A31))+(AND(Hoja1!$W$36&lt;=A31,Hoja1!$Y$36&gt;A31))+(AND(Hoja1!$W$37&lt;=A31,Hoja1!$Y$37&gt;A31)))</f>
        <v>0</v>
      </c>
      <c r="H31" s="66">
        <f>SUM((AND(Hoja1!$AA$11&lt;=A31,Hoja1!$AC$11&gt;A31))+(AND(Hoja1!$AA$12&lt;=A31,Hoja1!$AC$12&gt;A31))+(AND(Hoja1!$AA$16&lt;=A31,Hoja1!$AC$16&gt;A31))+(AND(Hoja1!$AA$17&lt;=A31,Hoja1!$AC$17&gt;A31))+(AND(Hoja1!$AA$21&lt;=A31,Hoja1!$AC$21&gt;A31))+(AND(Hoja1!$AA$22&lt;=A31,Hoja1!$AC$22&gt;A31))+(AND(Hoja1!$AA$26&lt;=A31,Hoja1!$AC$26&gt;A31))+(AND(Hoja1!$AA$27&lt;=A31,Hoja1!$AC$27&gt;A31))+(AND(Hoja1!$AA$31&lt;=A31,Hoja1!$AC$31&gt;A31))+(AND(Hoja1!$AA$32&lt;=A31,Hoja1!$AC$32&gt;A31))+(AND(Hoja1!$AA$36&lt;=A31,Hoja1!$AC$36&gt;A31))+(AND(Hoja1!$AA$37&lt;=A31,Hoja1!$AC$37&gt;A31)))</f>
        <v>0</v>
      </c>
      <c r="I31" s="68"/>
      <c r="J31" s="69"/>
    </row>
  </sheetData>
  <sheetProtection algorithmName="SHA-512" hashValue="VGuSY1+FmCHpx9tibcNm0pY84lPKsMnjVZzwreDxsEw1/rB3HDMjBObnZ8Q30g7tUgyff2IAbd4f8gvBWfyEFQ==" saltValue="Aarp9tVoNMIYAa6En5es6A==" spinCount="100000" sheet="1"/>
  <phoneticPr fontId="1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Control Cobertura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PC_WIN11</dc:creator>
  <cp:lastModifiedBy>PC_WIN11</cp:lastModifiedBy>
  <cp:lastPrinted>2025-05-31T01:42:05Z</cp:lastPrinted>
  <dcterms:created xsi:type="dcterms:W3CDTF">2025-05-26T00:14:21Z</dcterms:created>
  <dcterms:modified xsi:type="dcterms:W3CDTF">2025-08-28T05:11:00Z</dcterms:modified>
</cp:coreProperties>
</file>