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G:\Code\Game Idea\"/>
    </mc:Choice>
  </mc:AlternateContent>
  <bookViews>
    <workbookView xWindow="0" yWindow="0" windowWidth="25200" windowHeight="11760" activeTab="3"/>
  </bookViews>
  <sheets>
    <sheet name="Space Attributes" sheetId="3" r:id="rId1"/>
    <sheet name="Character Attributes" sheetId="1" r:id="rId2"/>
    <sheet name="Move Attributes" sheetId="2" r:id="rId3"/>
    <sheet name="Move Instance" sheetId="4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4" l="1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2" i="4"/>
  <c r="B1" i="4"/>
  <c r="K41" i="1" l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" i="1"/>
  <c r="G29" i="1"/>
  <c r="G30" i="1"/>
  <c r="G31" i="1"/>
  <c r="G26" i="1"/>
  <c r="G27" i="1"/>
  <c r="G28" i="1"/>
  <c r="G32" i="1"/>
  <c r="G33" i="1"/>
  <c r="G34" i="1"/>
  <c r="G35" i="1"/>
  <c r="G36" i="1"/>
  <c r="G37" i="1"/>
  <c r="G38" i="1"/>
  <c r="G39" i="1"/>
  <c r="G40" i="1"/>
  <c r="G41" i="1"/>
  <c r="G25" i="1"/>
  <c r="G2" i="1"/>
</calcChain>
</file>

<file path=xl/sharedStrings.xml><?xml version="1.0" encoding="utf-8"?>
<sst xmlns="http://schemas.openxmlformats.org/spreadsheetml/2006/main" count="349" uniqueCount="118">
  <si>
    <t>Character Attributes</t>
  </si>
  <si>
    <t>Heath</t>
  </si>
  <si>
    <t>Health Regen</t>
  </si>
  <si>
    <t>Mana</t>
  </si>
  <si>
    <t>Mana Regen</t>
  </si>
  <si>
    <t>Attack Damage</t>
  </si>
  <si>
    <t>Attack Speed</t>
  </si>
  <si>
    <t>Mobility</t>
  </si>
  <si>
    <t>Cost</t>
  </si>
  <si>
    <t>Per</t>
  </si>
  <si>
    <t>HP</t>
  </si>
  <si>
    <t>HP/Turn</t>
  </si>
  <si>
    <t>Mana/Turn</t>
  </si>
  <si>
    <t>Damage</t>
  </si>
  <si>
    <t>Space</t>
  </si>
  <si>
    <t>Physical Armor</t>
  </si>
  <si>
    <t>Magical Armor</t>
  </si>
  <si>
    <t>Percent Reduction</t>
  </si>
  <si>
    <t>Physical Damage</t>
  </si>
  <si>
    <t>Physical Power</t>
  </si>
  <si>
    <t>Magical Power</t>
  </si>
  <si>
    <t xml:space="preserve">Percent Armor Pierce </t>
  </si>
  <si>
    <t>Physical Range</t>
  </si>
  <si>
    <t>Physical Area</t>
  </si>
  <si>
    <t>Cost (Mana)</t>
  </si>
  <si>
    <t>Magical Damage</t>
  </si>
  <si>
    <t>Magical Range</t>
  </si>
  <si>
    <t>Magical Area</t>
  </si>
  <si>
    <t>Block</t>
  </si>
  <si>
    <t>Evasion</t>
  </si>
  <si>
    <t>Crit</t>
  </si>
  <si>
    <t>Percent Chance to Block All Physical Damage</t>
  </si>
  <si>
    <t>Percent Chance to Block All Damage</t>
  </si>
  <si>
    <t>Balance</t>
  </si>
  <si>
    <t>Percent Chance to Block All Magical Damage</t>
  </si>
  <si>
    <t>Lifesteal</t>
  </si>
  <si>
    <t>Percent Chance to deal Double Damage</t>
  </si>
  <si>
    <t>Percent Lifesteal from Physical Sources</t>
  </si>
  <si>
    <t>Health Healed</t>
  </si>
  <si>
    <t>Heal Range</t>
  </si>
  <si>
    <t>Health Range</t>
  </si>
  <si>
    <t>Heal Amount</t>
  </si>
  <si>
    <t>Buff/Debuf:</t>
  </si>
  <si>
    <t>Move Attributes:</t>
  </si>
  <si>
    <t>Turn</t>
  </si>
  <si>
    <t>Powerlevel:</t>
  </si>
  <si>
    <t>Space Attributes</t>
  </si>
  <si>
    <t>Extra Instance of Damage per Turn</t>
  </si>
  <si>
    <t>Character OUT:</t>
  </si>
  <si>
    <t>PLUS MOVES</t>
  </si>
  <si>
    <t>Cost MANA or RAGE</t>
  </si>
  <si>
    <t>Balance Cheat</t>
  </si>
  <si>
    <t>Rage</t>
  </si>
  <si>
    <t>Rage Cap</t>
  </si>
  <si>
    <t>Damage Dealt Gen</t>
  </si>
  <si>
    <t>Damage Taken Gen</t>
  </si>
  <si>
    <t>Rage Per Damage Taken</t>
  </si>
  <si>
    <t>Rage Per Damage Inflicted</t>
  </si>
  <si>
    <t>Buff/Debuff Per Turn:</t>
  </si>
  <si>
    <t>Additional Turn Effect</t>
  </si>
  <si>
    <t>Physical Attack Speed</t>
  </si>
  <si>
    <t>Mana Cost</t>
  </si>
  <si>
    <t>Damage Delt or Healed</t>
  </si>
  <si>
    <t>Cost Per Square:</t>
  </si>
  <si>
    <t>Trap: Stun</t>
  </si>
  <si>
    <t xml:space="preserve">Additional or Fewer Spaces per Turn Moved </t>
  </si>
  <si>
    <t>Halt Enemy Entering Space</t>
  </si>
  <si>
    <t>Percent Increased/Decreased Magical Damage</t>
  </si>
  <si>
    <t>Percent Increased/Decreased Mana Cost on space</t>
  </si>
  <si>
    <t>Percent Increaced/Decreased Damage</t>
  </si>
  <si>
    <t>Damage Instance Entered Per Turn</t>
  </si>
  <si>
    <t>Percent Increased/Decreased Evasion</t>
  </si>
  <si>
    <t>Percent Increased/Decreased Critical Strike Chance</t>
  </si>
  <si>
    <t xml:space="preserve">Mana Restored or Burned </t>
  </si>
  <si>
    <t>Heal Area</t>
  </si>
  <si>
    <t>Benefit</t>
  </si>
  <si>
    <t>Magical Area (Targed, Clustered)</t>
  </si>
  <si>
    <t>Healed Space (Every Space Targed, Clustered)</t>
  </si>
  <si>
    <t>Healed Space (Every Space Targed, Independent)</t>
  </si>
  <si>
    <t>Healed Space (Each Space Random, Clustered or Independant)</t>
  </si>
  <si>
    <t>Notes</t>
  </si>
  <si>
    <t>Targeting: Base Cost: 50 for 1 space</t>
  </si>
  <si>
    <t xml:space="preserve">Cluster Targets (Any Adjacent 2, 3, or 4.. Spcaces) </t>
  </si>
  <si>
    <t>Independent Targes (Whever in teather range)</t>
  </si>
  <si>
    <t>Cluster Random -- Cluster is randomly generated (Potato Launch)</t>
  </si>
  <si>
    <t>Independent Random -- Instnaces are randomized (Meteor Shower)</t>
  </si>
  <si>
    <t>Randomization Factor: Cost Halved for Random: 0.5</t>
  </si>
  <si>
    <t>Cluster/Target Factor: Cost Doubled for Independent Target: 2</t>
  </si>
  <si>
    <t>Area Random x0.5</t>
  </si>
  <si>
    <t xml:space="preserve">Area Independent x2 </t>
  </si>
  <si>
    <t>Attacked (Physical) Area (Targed, Clustered)</t>
  </si>
  <si>
    <t>Attacked (Physical) Area (Each Space Random, Clustered or Independant)</t>
  </si>
  <si>
    <t>Attacked (Physical) Area (Every Space Targed, Independent)</t>
  </si>
  <si>
    <t>Percent Increased/Decreased Phsical Damage</t>
  </si>
  <si>
    <t>Percent Increased/Decreased Phsical Armor</t>
  </si>
  <si>
    <t>Percent Increased/Decreased Magical Armor</t>
  </si>
  <si>
    <t>Physical Attack Count</t>
  </si>
  <si>
    <t>Extra Instance of Damage</t>
  </si>
  <si>
    <t>Magical Recast</t>
  </si>
  <si>
    <t>Extra Instance of Spell Cast (Magical)</t>
  </si>
  <si>
    <t>Area Independent x1.5</t>
  </si>
  <si>
    <t>Heath Restore/Damage</t>
  </si>
  <si>
    <t>Mana Restore/Burn</t>
  </si>
  <si>
    <t>Additional Spaces per Turn</t>
  </si>
  <si>
    <t xml:space="preserve">Percent Physical Armor Pierce </t>
  </si>
  <si>
    <t xml:space="preserve">Percent Magical Armor Pierce </t>
  </si>
  <si>
    <t>Multicast</t>
  </si>
  <si>
    <t>Instance of Magic Damage Added/Lost per turn</t>
  </si>
  <si>
    <t>Instance of Physical Damage Added/Lost per turn</t>
  </si>
  <si>
    <t>Increase Rage Cap</t>
  </si>
  <si>
    <t>Increase Rage Generation on Damage Taken</t>
  </si>
  <si>
    <t>Increase Rage Generation on Damage Dealt</t>
  </si>
  <si>
    <t>Attack Splash (Independent)</t>
  </si>
  <si>
    <t>Attack Splash (Random)</t>
  </si>
  <si>
    <t>Attack Splash (Cluster)</t>
  </si>
  <si>
    <t>Additional Randomized Attack Spaces per turn</t>
  </si>
  <si>
    <t>Additional Indepentantly Targetable Attack Spaces per turn</t>
  </si>
  <si>
    <t>Addional Clustered Targetable Attack Spaces per 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</si>
</sst>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B2B2B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D70D0D"/>
        <bgColor indexed="64"/>
      </patternFill>
    </fill>
    <fill>
      <patternFill patternType="solid">
        <fgColor rgb="FFF442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0" borderId="2" xfId="0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right"/>
    </xf>
    <xf numFmtId="0" fontId="0" fillId="9" borderId="1" xfId="0" applyFill="1" applyBorder="1" applyAlignment="1">
      <alignment horizontal="center"/>
    </xf>
    <xf numFmtId="0" fontId="0" fillId="9" borderId="1" xfId="0" applyFill="1" applyBorder="1"/>
    <xf numFmtId="0" fontId="0" fillId="10" borderId="1" xfId="0" applyFill="1" applyBorder="1" applyAlignment="1">
      <alignment horizontal="center"/>
    </xf>
    <xf numFmtId="0" fontId="0" fillId="10" borderId="1" xfId="0" applyFill="1" applyBorder="1"/>
    <xf numFmtId="0" fontId="0" fillId="12" borderId="1" xfId="0" applyFill="1" applyBorder="1" applyAlignment="1">
      <alignment horizontal="center"/>
    </xf>
    <xf numFmtId="0" fontId="0" fillId="12" borderId="1" xfId="0" applyFill="1" applyBorder="1"/>
    <xf numFmtId="0" fontId="0" fillId="11" borderId="1" xfId="0" applyFill="1" applyBorder="1" applyAlignment="1">
      <alignment horizontal="center"/>
    </xf>
    <xf numFmtId="0" fontId="0" fillId="11" borderId="1" xfId="0" applyFill="1" applyBorder="1"/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0" fontId="0" fillId="8" borderId="1" xfId="0" applyFill="1" applyBorder="1" applyAlignment="1">
      <alignment horizontal="center"/>
    </xf>
    <xf numFmtId="0" fontId="0" fillId="8" borderId="1" xfId="0" applyFill="1" applyBorder="1"/>
    <xf numFmtId="0" fontId="0" fillId="6" borderId="1" xfId="0" applyFill="1" applyBorder="1" applyAlignment="1">
      <alignment horizontal="center"/>
    </xf>
    <xf numFmtId="0" fontId="0" fillId="6" borderId="1" xfId="0" applyFill="1" applyBorder="1"/>
    <xf numFmtId="0" fontId="0" fillId="5" borderId="1" xfId="0" applyFill="1" applyBorder="1"/>
    <xf numFmtId="0" fontId="0" fillId="7" borderId="1" xfId="0" applyFill="1" applyBorder="1"/>
    <xf numFmtId="0" fontId="0" fillId="13" borderId="1" xfId="0" applyFill="1" applyBorder="1"/>
    <xf numFmtId="0" fontId="0" fillId="0" borderId="1" xfId="0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0" fillId="0" borderId="0" xfId="0" applyAlignment="1">
      <alignment horizontal="center"/>
    </xf>
    <xf numFmtId="2" fontId="1" fillId="0" borderId="1" xfId="0" applyNumberFormat="1" applyFont="1" applyBorder="1" applyAlignment="1">
      <alignment horizontal="center"/>
    </xf>
    <xf numFmtId="2" fontId="0" fillId="0" borderId="1" xfId="0" applyNumberFormat="1" applyFill="1" applyBorder="1" applyAlignment="1">
      <alignment horizontal="center"/>
    </xf>
    <xf numFmtId="2" fontId="0" fillId="0" borderId="0" xfId="0" applyNumberFormat="1"/>
    <xf numFmtId="0" fontId="0" fillId="14" borderId="1" xfId="0" applyFill="1" applyBorder="1"/>
    <xf numFmtId="2" fontId="0" fillId="14" borderId="1" xfId="0" applyNumberFormat="1" applyFill="1" applyBorder="1" applyAlignment="1">
      <alignment horizontal="center"/>
    </xf>
    <xf numFmtId="0" fontId="0" fillId="15" borderId="1" xfId="0" applyFill="1" applyBorder="1"/>
    <xf numFmtId="2" fontId="0" fillId="15" borderId="1" xfId="0" applyNumberFormat="1" applyFill="1" applyBorder="1" applyAlignment="1">
      <alignment horizontal="center"/>
    </xf>
    <xf numFmtId="0" fontId="0" fillId="16" borderId="1" xfId="0" applyFill="1" applyBorder="1"/>
    <xf numFmtId="2" fontId="0" fillId="16" borderId="1" xfId="0" applyNumberFormat="1" applyFill="1" applyBorder="1" applyAlignment="1">
      <alignment horizontal="center"/>
    </xf>
    <xf numFmtId="0" fontId="0" fillId="17" borderId="1" xfId="0" applyFill="1" applyBorder="1"/>
    <xf numFmtId="2" fontId="0" fillId="17" borderId="1" xfId="0" applyNumberFormat="1" applyFill="1" applyBorder="1" applyAlignment="1">
      <alignment horizontal="center"/>
    </xf>
    <xf numFmtId="2" fontId="0" fillId="7" borderId="1" xfId="0" applyNumberFormat="1" applyFill="1" applyBorder="1" applyAlignment="1">
      <alignment horizontal="center"/>
    </xf>
    <xf numFmtId="0" fontId="0" fillId="18" borderId="1" xfId="0" applyFill="1" applyBorder="1"/>
    <xf numFmtId="0" fontId="0" fillId="18" borderId="1" xfId="0" applyFill="1" applyBorder="1" applyAlignment="1">
      <alignment horizontal="center"/>
    </xf>
    <xf numFmtId="2" fontId="0" fillId="18" borderId="1" xfId="0" applyNumberForma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0" fillId="14" borderId="1" xfId="0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0" fillId="17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44242"/>
      <color rgb="FFD70D0D"/>
      <color rgb="FFB2B2B2"/>
      <color rgb="FF3366FF"/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20"/>
  <sheetViews>
    <sheetView workbookViewId="0">
      <selection activeCell="B10" sqref="B10"/>
    </sheetView>
  </sheetViews>
  <sheetFormatPr defaultRowHeight="15" x14ac:dyDescent="0.25"/>
  <cols>
    <col min="1" max="1" width="28.28515625" customWidth="1"/>
    <col min="2" max="2" width="16.5703125" customWidth="1"/>
    <col min="4" max="4" width="49.140625" customWidth="1"/>
  </cols>
  <sheetData>
    <row r="1" spans="1:4" x14ac:dyDescent="0.25">
      <c r="A1" t="s">
        <v>46</v>
      </c>
    </row>
    <row r="2" spans="1:4" x14ac:dyDescent="0.25">
      <c r="A2" s="26"/>
      <c r="B2" s="1" t="s">
        <v>63</v>
      </c>
      <c r="C2" s="1" t="s">
        <v>9</v>
      </c>
      <c r="D2" s="1"/>
    </row>
    <row r="3" spans="1:4" x14ac:dyDescent="0.25">
      <c r="A3" s="26" t="s">
        <v>58</v>
      </c>
      <c r="B3" s="24">
        <v>150</v>
      </c>
      <c r="C3" s="28">
        <v>1</v>
      </c>
      <c r="D3" s="21" t="s">
        <v>59</v>
      </c>
    </row>
    <row r="4" spans="1:4" x14ac:dyDescent="0.25">
      <c r="A4" s="26" t="s">
        <v>101</v>
      </c>
      <c r="B4" s="24">
        <v>1</v>
      </c>
      <c r="C4" s="28">
        <v>1</v>
      </c>
      <c r="D4" s="21" t="s">
        <v>62</v>
      </c>
    </row>
    <row r="5" spans="1:4" x14ac:dyDescent="0.25">
      <c r="A5" s="26" t="s">
        <v>102</v>
      </c>
      <c r="B5" s="24">
        <v>1</v>
      </c>
      <c r="C5" s="28">
        <v>1</v>
      </c>
      <c r="D5" s="21" t="s">
        <v>73</v>
      </c>
    </row>
    <row r="6" spans="1:4" x14ac:dyDescent="0.25">
      <c r="A6" s="26" t="s">
        <v>7</v>
      </c>
      <c r="B6" s="24">
        <v>100</v>
      </c>
      <c r="C6" s="28">
        <v>1</v>
      </c>
      <c r="D6" s="21" t="s">
        <v>65</v>
      </c>
    </row>
    <row r="7" spans="1:4" x14ac:dyDescent="0.25">
      <c r="A7" s="26" t="s">
        <v>64</v>
      </c>
      <c r="B7" s="24">
        <v>200</v>
      </c>
      <c r="C7" s="28">
        <v>0</v>
      </c>
      <c r="D7" s="21" t="s">
        <v>66</v>
      </c>
    </row>
    <row r="8" spans="1:4" x14ac:dyDescent="0.25">
      <c r="A8" s="26" t="s">
        <v>18</v>
      </c>
      <c r="B8" s="24">
        <v>100</v>
      </c>
      <c r="C8" s="28">
        <v>10</v>
      </c>
      <c r="D8" s="21" t="s">
        <v>69</v>
      </c>
    </row>
    <row r="9" spans="1:4" x14ac:dyDescent="0.25">
      <c r="A9" s="26" t="s">
        <v>60</v>
      </c>
      <c r="B9" s="24">
        <v>200</v>
      </c>
      <c r="C9" s="28">
        <v>1</v>
      </c>
      <c r="D9" s="21" t="s">
        <v>70</v>
      </c>
    </row>
    <row r="10" spans="1:4" x14ac:dyDescent="0.25">
      <c r="A10" s="26" t="s">
        <v>25</v>
      </c>
      <c r="B10" s="24">
        <v>100</v>
      </c>
      <c r="C10" s="28">
        <v>25</v>
      </c>
      <c r="D10" s="21" t="s">
        <v>67</v>
      </c>
    </row>
    <row r="11" spans="1:4" x14ac:dyDescent="0.25">
      <c r="A11" s="26" t="s">
        <v>61</v>
      </c>
      <c r="B11" s="24">
        <v>100</v>
      </c>
      <c r="C11" s="28">
        <v>10</v>
      </c>
      <c r="D11" s="21" t="s">
        <v>68</v>
      </c>
    </row>
    <row r="12" spans="1:4" x14ac:dyDescent="0.25">
      <c r="A12" s="26" t="s">
        <v>29</v>
      </c>
      <c r="B12" s="24">
        <v>100</v>
      </c>
      <c r="C12" s="28">
        <v>10</v>
      </c>
      <c r="D12" s="21" t="s">
        <v>71</v>
      </c>
    </row>
    <row r="13" spans="1:4" x14ac:dyDescent="0.25">
      <c r="A13" s="26" t="s">
        <v>30</v>
      </c>
      <c r="B13" s="24">
        <v>100</v>
      </c>
      <c r="C13" s="28">
        <v>10</v>
      </c>
      <c r="D13" s="21" t="s">
        <v>72</v>
      </c>
    </row>
    <row r="14" spans="1:4" x14ac:dyDescent="0.25">
      <c r="A14" s="26"/>
      <c r="B14" s="24"/>
      <c r="C14" s="28"/>
      <c r="D14" s="21"/>
    </row>
    <row r="15" spans="1:4" x14ac:dyDescent="0.25">
      <c r="A15" s="26"/>
      <c r="B15" s="24"/>
      <c r="C15" s="28"/>
      <c r="D15" s="21"/>
    </row>
    <row r="16" spans="1:4" x14ac:dyDescent="0.25">
      <c r="A16" s="26"/>
      <c r="B16" s="24"/>
      <c r="C16" s="28"/>
      <c r="D16" s="21"/>
    </row>
    <row r="17" spans="1:4" x14ac:dyDescent="0.25">
      <c r="A17" s="26"/>
      <c r="B17" s="24"/>
      <c r="C17" s="28"/>
      <c r="D17" s="21"/>
    </row>
    <row r="18" spans="1:4" x14ac:dyDescent="0.25">
      <c r="A18" s="26"/>
      <c r="B18" s="24"/>
      <c r="C18" s="28"/>
      <c r="D18" s="21"/>
    </row>
    <row r="19" spans="1:4" x14ac:dyDescent="0.25">
      <c r="A19" s="26"/>
      <c r="B19" s="24"/>
      <c r="C19" s="28"/>
      <c r="D19" s="21"/>
    </row>
    <row r="20" spans="1:4" x14ac:dyDescent="0.25">
      <c r="A20" s="26"/>
      <c r="B20" s="24"/>
      <c r="C20" s="28"/>
      <c r="D20" s="2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41"/>
  <sheetViews>
    <sheetView workbookViewId="0">
      <selection activeCell="D25" sqref="D25"/>
    </sheetView>
  </sheetViews>
  <sheetFormatPr defaultRowHeight="15" x14ac:dyDescent="0.25"/>
  <cols>
    <col min="1" max="1" width="29.7109375" customWidth="1"/>
    <col min="2" max="2" width="16" customWidth="1"/>
    <col min="4" max="4" width="57.7109375" customWidth="1"/>
    <col min="5" max="5" width="6" customWidth="1"/>
    <col min="6" max="6" width="23.7109375" customWidth="1"/>
    <col min="8" max="8" width="49.42578125" customWidth="1"/>
    <col min="10" max="10" width="22.85546875" customWidth="1"/>
    <col min="12" max="12" width="40.28515625" customWidth="1"/>
  </cols>
  <sheetData>
    <row r="1" spans="1:12" x14ac:dyDescent="0.25">
      <c r="A1" t="s">
        <v>0</v>
      </c>
      <c r="B1" t="s">
        <v>51</v>
      </c>
    </row>
    <row r="2" spans="1:12" x14ac:dyDescent="0.25">
      <c r="A2" s="26"/>
      <c r="B2" s="1" t="s">
        <v>8</v>
      </c>
      <c r="C2" s="1" t="s">
        <v>9</v>
      </c>
      <c r="D2" s="1"/>
      <c r="E2" s="3"/>
      <c r="F2" s="2" t="s">
        <v>45</v>
      </c>
      <c r="G2" s="4">
        <f>SUM(G$3:G$22)</f>
        <v>870</v>
      </c>
      <c r="H2" s="1"/>
      <c r="J2" s="2" t="s">
        <v>45</v>
      </c>
      <c r="K2" s="4">
        <f>SUM(K$3:K$22)</f>
        <v>870</v>
      </c>
      <c r="L2" s="1"/>
    </row>
    <row r="3" spans="1:12" x14ac:dyDescent="0.25">
      <c r="A3" s="26" t="s">
        <v>1</v>
      </c>
      <c r="B3" s="24">
        <v>1</v>
      </c>
      <c r="C3" s="25">
        <v>10</v>
      </c>
      <c r="D3" s="21" t="s">
        <v>10</v>
      </c>
      <c r="F3" s="5" t="s">
        <v>1</v>
      </c>
      <c r="G3" s="27">
        <v>100</v>
      </c>
      <c r="H3" s="1" t="s">
        <v>10</v>
      </c>
      <c r="J3" s="5" t="s">
        <v>1</v>
      </c>
      <c r="K3" s="27">
        <v>100</v>
      </c>
      <c r="L3" s="1" t="s">
        <v>10</v>
      </c>
    </row>
    <row r="4" spans="1:12" x14ac:dyDescent="0.25">
      <c r="A4" s="26" t="s">
        <v>2</v>
      </c>
      <c r="B4" s="24">
        <v>1</v>
      </c>
      <c r="C4" s="25">
        <v>2</v>
      </c>
      <c r="D4" s="21" t="s">
        <v>11</v>
      </c>
      <c r="F4" s="5" t="s">
        <v>2</v>
      </c>
      <c r="G4" s="27">
        <v>100</v>
      </c>
      <c r="H4" s="1" t="s">
        <v>11</v>
      </c>
      <c r="J4" s="5" t="s">
        <v>2</v>
      </c>
      <c r="K4" s="27">
        <v>100</v>
      </c>
      <c r="L4" s="1" t="s">
        <v>11</v>
      </c>
    </row>
    <row r="5" spans="1:12" x14ac:dyDescent="0.25">
      <c r="A5" s="26" t="s">
        <v>3</v>
      </c>
      <c r="B5" s="24">
        <v>1</v>
      </c>
      <c r="C5" s="25">
        <v>5</v>
      </c>
      <c r="D5" s="21" t="s">
        <v>3</v>
      </c>
      <c r="F5" s="5" t="s">
        <v>3</v>
      </c>
      <c r="G5" s="27">
        <v>50</v>
      </c>
      <c r="H5" s="1" t="s">
        <v>3</v>
      </c>
      <c r="J5" s="5" t="s">
        <v>3</v>
      </c>
      <c r="K5" s="27">
        <v>50</v>
      </c>
      <c r="L5" s="1" t="s">
        <v>3</v>
      </c>
    </row>
    <row r="6" spans="1:12" x14ac:dyDescent="0.25">
      <c r="A6" s="26" t="s">
        <v>4</v>
      </c>
      <c r="B6" s="24">
        <v>1</v>
      </c>
      <c r="C6" s="25">
        <v>2</v>
      </c>
      <c r="D6" s="21" t="s">
        <v>12</v>
      </c>
      <c r="F6" s="5" t="s">
        <v>4</v>
      </c>
      <c r="G6" s="27">
        <v>20</v>
      </c>
      <c r="H6" s="1" t="s">
        <v>12</v>
      </c>
      <c r="J6" s="5" t="s">
        <v>4</v>
      </c>
      <c r="K6" s="27">
        <v>20</v>
      </c>
      <c r="L6" s="1" t="s">
        <v>12</v>
      </c>
    </row>
    <row r="7" spans="1:12" x14ac:dyDescent="0.25">
      <c r="A7" s="26" t="s">
        <v>52</v>
      </c>
      <c r="B7" s="24">
        <v>10</v>
      </c>
      <c r="C7" s="25">
        <v>1</v>
      </c>
      <c r="D7" s="21" t="s">
        <v>109</v>
      </c>
      <c r="F7" s="5" t="s">
        <v>53</v>
      </c>
      <c r="G7" s="27">
        <v>0</v>
      </c>
      <c r="H7" s="1"/>
      <c r="J7" s="5" t="s">
        <v>53</v>
      </c>
      <c r="K7" s="27">
        <v>0</v>
      </c>
      <c r="L7" s="1"/>
    </row>
    <row r="8" spans="1:12" x14ac:dyDescent="0.25">
      <c r="A8" s="26" t="s">
        <v>55</v>
      </c>
      <c r="B8" s="24">
        <v>10</v>
      </c>
      <c r="C8" s="25">
        <v>1</v>
      </c>
      <c r="D8" s="21" t="s">
        <v>110</v>
      </c>
      <c r="F8" s="5" t="s">
        <v>55</v>
      </c>
      <c r="G8" s="27">
        <v>0</v>
      </c>
      <c r="H8" s="1"/>
      <c r="J8" s="5" t="s">
        <v>55</v>
      </c>
      <c r="K8" s="27">
        <v>0</v>
      </c>
      <c r="L8" s="1"/>
    </row>
    <row r="9" spans="1:12" x14ac:dyDescent="0.25">
      <c r="A9" s="26" t="s">
        <v>54</v>
      </c>
      <c r="B9" s="24">
        <v>10</v>
      </c>
      <c r="C9" s="25">
        <v>1</v>
      </c>
      <c r="D9" s="21" t="s">
        <v>111</v>
      </c>
      <c r="F9" s="5" t="s">
        <v>54</v>
      </c>
      <c r="G9" s="27">
        <v>0</v>
      </c>
      <c r="H9" s="1"/>
      <c r="J9" s="5" t="s">
        <v>54</v>
      </c>
      <c r="K9" s="27">
        <v>0</v>
      </c>
      <c r="L9" s="1"/>
    </row>
    <row r="10" spans="1:12" x14ac:dyDescent="0.25">
      <c r="A10" s="26" t="s">
        <v>5</v>
      </c>
      <c r="B10" s="24">
        <v>1</v>
      </c>
      <c r="C10" s="25">
        <v>5</v>
      </c>
      <c r="D10" s="21" t="s">
        <v>13</v>
      </c>
      <c r="F10" s="5" t="s">
        <v>5</v>
      </c>
      <c r="G10" s="27">
        <v>100</v>
      </c>
      <c r="H10" s="1" t="s">
        <v>13</v>
      </c>
      <c r="J10" s="5" t="s">
        <v>5</v>
      </c>
      <c r="K10" s="27">
        <v>100</v>
      </c>
      <c r="L10" s="1" t="s">
        <v>13</v>
      </c>
    </row>
    <row r="11" spans="1:12" x14ac:dyDescent="0.25">
      <c r="A11" s="26" t="s">
        <v>6</v>
      </c>
      <c r="B11" s="24">
        <v>100</v>
      </c>
      <c r="C11" s="25">
        <v>1</v>
      </c>
      <c r="D11" s="21" t="s">
        <v>47</v>
      </c>
      <c r="F11" s="5" t="s">
        <v>6</v>
      </c>
      <c r="G11" s="27">
        <v>100</v>
      </c>
      <c r="H11" s="1" t="s">
        <v>47</v>
      </c>
      <c r="J11" s="5" t="s">
        <v>6</v>
      </c>
      <c r="K11" s="27">
        <v>100</v>
      </c>
      <c r="L11" s="1" t="s">
        <v>47</v>
      </c>
    </row>
    <row r="12" spans="1:12" x14ac:dyDescent="0.25">
      <c r="A12" s="26" t="s">
        <v>114</v>
      </c>
      <c r="B12" s="24">
        <v>25</v>
      </c>
      <c r="C12" s="25">
        <v>1</v>
      </c>
      <c r="D12" s="21" t="s">
        <v>117</v>
      </c>
      <c r="F12" s="5"/>
      <c r="G12" s="27"/>
      <c r="H12" s="1"/>
      <c r="J12" s="5"/>
      <c r="K12" s="27"/>
      <c r="L12" s="1"/>
    </row>
    <row r="13" spans="1:12" x14ac:dyDescent="0.25">
      <c r="A13" s="26" t="s">
        <v>113</v>
      </c>
      <c r="B13" s="24">
        <v>25</v>
      </c>
      <c r="C13" s="25">
        <v>2</v>
      </c>
      <c r="D13" s="21" t="s">
        <v>115</v>
      </c>
      <c r="F13" s="5"/>
      <c r="G13" s="27"/>
      <c r="H13" s="1"/>
      <c r="J13" s="5"/>
      <c r="K13" s="27"/>
      <c r="L13" s="1"/>
    </row>
    <row r="14" spans="1:12" x14ac:dyDescent="0.25">
      <c r="A14" s="26" t="s">
        <v>112</v>
      </c>
      <c r="B14" s="24">
        <v>50</v>
      </c>
      <c r="C14" s="25">
        <v>1</v>
      </c>
      <c r="D14" s="21" t="s">
        <v>116</v>
      </c>
      <c r="F14" s="5"/>
      <c r="G14" s="27"/>
      <c r="H14" s="1"/>
      <c r="J14" s="5"/>
      <c r="K14" s="27"/>
      <c r="L14" s="1"/>
    </row>
    <row r="15" spans="1:12" x14ac:dyDescent="0.25">
      <c r="A15" s="26" t="s">
        <v>7</v>
      </c>
      <c r="B15" s="24">
        <v>100</v>
      </c>
      <c r="C15" s="25">
        <v>1</v>
      </c>
      <c r="D15" s="21" t="s">
        <v>103</v>
      </c>
      <c r="F15" s="5" t="s">
        <v>7</v>
      </c>
      <c r="G15" s="27">
        <v>400</v>
      </c>
      <c r="H15" s="1" t="s">
        <v>103</v>
      </c>
      <c r="J15" s="5" t="s">
        <v>7</v>
      </c>
      <c r="K15" s="27">
        <v>400</v>
      </c>
      <c r="L15" s="1" t="s">
        <v>14</v>
      </c>
    </row>
    <row r="16" spans="1:12" x14ac:dyDescent="0.25">
      <c r="A16" s="26" t="s">
        <v>15</v>
      </c>
      <c r="B16" s="24">
        <v>100</v>
      </c>
      <c r="C16" s="25">
        <v>25</v>
      </c>
      <c r="D16" s="21" t="s">
        <v>17</v>
      </c>
      <c r="F16" s="5" t="s">
        <v>15</v>
      </c>
      <c r="G16" s="27">
        <v>0</v>
      </c>
      <c r="H16" s="1" t="s">
        <v>17</v>
      </c>
      <c r="J16" s="5" t="s">
        <v>15</v>
      </c>
      <c r="K16" s="27">
        <v>0</v>
      </c>
      <c r="L16" s="1" t="s">
        <v>17</v>
      </c>
    </row>
    <row r="17" spans="1:12" x14ac:dyDescent="0.25">
      <c r="A17" s="26" t="s">
        <v>16</v>
      </c>
      <c r="B17" s="24">
        <v>100</v>
      </c>
      <c r="C17" s="25">
        <v>25</v>
      </c>
      <c r="D17" s="21" t="s">
        <v>17</v>
      </c>
      <c r="F17" s="5" t="s">
        <v>16</v>
      </c>
      <c r="G17" s="27">
        <v>0</v>
      </c>
      <c r="H17" s="1" t="s">
        <v>17</v>
      </c>
      <c r="J17" s="5" t="s">
        <v>16</v>
      </c>
      <c r="K17" s="27">
        <v>0</v>
      </c>
      <c r="L17" s="1" t="s">
        <v>17</v>
      </c>
    </row>
    <row r="18" spans="1:12" x14ac:dyDescent="0.25">
      <c r="A18" s="26" t="s">
        <v>19</v>
      </c>
      <c r="B18" s="24">
        <v>100</v>
      </c>
      <c r="C18" s="25">
        <v>25</v>
      </c>
      <c r="D18" s="21" t="s">
        <v>104</v>
      </c>
      <c r="F18" s="5" t="s">
        <v>19</v>
      </c>
      <c r="G18" s="27">
        <v>0</v>
      </c>
      <c r="H18" s="1" t="s">
        <v>21</v>
      </c>
      <c r="J18" s="5" t="s">
        <v>19</v>
      </c>
      <c r="K18" s="27">
        <v>0</v>
      </c>
      <c r="L18" s="1" t="s">
        <v>21</v>
      </c>
    </row>
    <row r="19" spans="1:12" x14ac:dyDescent="0.25">
      <c r="A19" s="26" t="s">
        <v>20</v>
      </c>
      <c r="B19" s="24">
        <v>100</v>
      </c>
      <c r="C19" s="25">
        <v>25</v>
      </c>
      <c r="D19" s="21" t="s">
        <v>105</v>
      </c>
      <c r="F19" s="5" t="s">
        <v>20</v>
      </c>
      <c r="G19" s="27">
        <v>0</v>
      </c>
      <c r="H19" s="1" t="s">
        <v>21</v>
      </c>
      <c r="J19" s="5" t="s">
        <v>20</v>
      </c>
      <c r="K19" s="27">
        <v>0</v>
      </c>
      <c r="L19" s="1" t="s">
        <v>21</v>
      </c>
    </row>
    <row r="20" spans="1:12" x14ac:dyDescent="0.25">
      <c r="A20" s="26" t="s">
        <v>33</v>
      </c>
      <c r="B20" s="24">
        <v>100</v>
      </c>
      <c r="C20" s="25">
        <v>10</v>
      </c>
      <c r="D20" s="21" t="s">
        <v>34</v>
      </c>
      <c r="F20" s="5" t="s">
        <v>33</v>
      </c>
      <c r="G20" s="27">
        <v>0</v>
      </c>
      <c r="H20" s="1" t="s">
        <v>34</v>
      </c>
      <c r="J20" s="5" t="s">
        <v>33</v>
      </c>
      <c r="K20" s="27">
        <v>0</v>
      </c>
      <c r="L20" s="1" t="s">
        <v>34</v>
      </c>
    </row>
    <row r="21" spans="1:12" x14ac:dyDescent="0.25">
      <c r="A21" s="26" t="s">
        <v>28</v>
      </c>
      <c r="B21" s="24">
        <v>100</v>
      </c>
      <c r="C21" s="25">
        <v>10</v>
      </c>
      <c r="D21" s="21" t="s">
        <v>31</v>
      </c>
      <c r="F21" s="5" t="s">
        <v>28</v>
      </c>
      <c r="G21" s="27">
        <v>0</v>
      </c>
      <c r="H21" s="1" t="s">
        <v>31</v>
      </c>
      <c r="J21" s="5" t="s">
        <v>28</v>
      </c>
      <c r="K21" s="27">
        <v>0</v>
      </c>
      <c r="L21" s="1" t="s">
        <v>31</v>
      </c>
    </row>
    <row r="22" spans="1:12" x14ac:dyDescent="0.25">
      <c r="A22" s="26" t="s">
        <v>29</v>
      </c>
      <c r="B22" s="24">
        <v>200</v>
      </c>
      <c r="C22" s="25">
        <v>15</v>
      </c>
      <c r="D22" s="21" t="s">
        <v>32</v>
      </c>
      <c r="F22" s="5" t="s">
        <v>29</v>
      </c>
      <c r="G22" s="27">
        <v>0</v>
      </c>
      <c r="H22" s="1" t="s">
        <v>32</v>
      </c>
      <c r="J22" s="5" t="s">
        <v>29</v>
      </c>
      <c r="K22" s="27">
        <v>0</v>
      </c>
      <c r="L22" s="1" t="s">
        <v>32</v>
      </c>
    </row>
    <row r="25" spans="1:12" x14ac:dyDescent="0.25">
      <c r="D25" t="s">
        <v>48</v>
      </c>
      <c r="F25" s="5" t="s">
        <v>1</v>
      </c>
      <c r="G25" s="6">
        <f t="shared" ref="G25:G33" si="0">G3*$C3/$B3</f>
        <v>1000</v>
      </c>
      <c r="H25" s="7" t="s">
        <v>10</v>
      </c>
      <c r="J25" s="5" t="s">
        <v>1</v>
      </c>
      <c r="K25" s="6">
        <f t="shared" ref="K25:K33" si="1">K3*$C3/$B3</f>
        <v>1000</v>
      </c>
      <c r="L25" s="7" t="s">
        <v>10</v>
      </c>
    </row>
    <row r="26" spans="1:12" x14ac:dyDescent="0.25">
      <c r="F26" s="5" t="s">
        <v>2</v>
      </c>
      <c r="G26" s="6">
        <f t="shared" si="0"/>
        <v>200</v>
      </c>
      <c r="H26" s="7" t="s">
        <v>11</v>
      </c>
      <c r="J26" s="5" t="s">
        <v>2</v>
      </c>
      <c r="K26" s="6">
        <f t="shared" si="1"/>
        <v>200</v>
      </c>
      <c r="L26" s="7" t="s">
        <v>11</v>
      </c>
    </row>
    <row r="27" spans="1:12" x14ac:dyDescent="0.25">
      <c r="D27" t="s">
        <v>49</v>
      </c>
      <c r="F27" s="5" t="s">
        <v>3</v>
      </c>
      <c r="G27" s="8">
        <f t="shared" si="0"/>
        <v>250</v>
      </c>
      <c r="H27" s="9" t="s">
        <v>3</v>
      </c>
      <c r="J27" s="5" t="s">
        <v>3</v>
      </c>
      <c r="K27" s="8">
        <f t="shared" si="1"/>
        <v>250</v>
      </c>
      <c r="L27" s="9" t="s">
        <v>3</v>
      </c>
    </row>
    <row r="28" spans="1:12" x14ac:dyDescent="0.25">
      <c r="D28" t="s">
        <v>50</v>
      </c>
      <c r="F28" s="5" t="s">
        <v>4</v>
      </c>
      <c r="G28" s="8">
        <f t="shared" si="0"/>
        <v>40</v>
      </c>
      <c r="H28" s="9" t="s">
        <v>12</v>
      </c>
      <c r="J28" s="5" t="s">
        <v>4</v>
      </c>
      <c r="K28" s="8">
        <f t="shared" si="1"/>
        <v>40</v>
      </c>
      <c r="L28" s="9" t="s">
        <v>12</v>
      </c>
    </row>
    <row r="29" spans="1:12" x14ac:dyDescent="0.25">
      <c r="F29" s="5" t="s">
        <v>53</v>
      </c>
      <c r="G29" s="10">
        <f t="shared" si="0"/>
        <v>0</v>
      </c>
      <c r="H29" s="11" t="s">
        <v>52</v>
      </c>
      <c r="J29" s="5" t="s">
        <v>53</v>
      </c>
      <c r="K29" s="10">
        <f t="shared" si="1"/>
        <v>0</v>
      </c>
      <c r="L29" s="11" t="s">
        <v>52</v>
      </c>
    </row>
    <row r="30" spans="1:12" x14ac:dyDescent="0.25">
      <c r="F30" s="5" t="s">
        <v>55</v>
      </c>
      <c r="G30" s="12">
        <f t="shared" si="0"/>
        <v>0</v>
      </c>
      <c r="H30" s="13" t="s">
        <v>56</v>
      </c>
      <c r="J30" s="5" t="s">
        <v>55</v>
      </c>
      <c r="K30" s="12">
        <f t="shared" si="1"/>
        <v>0</v>
      </c>
      <c r="L30" s="13" t="s">
        <v>56</v>
      </c>
    </row>
    <row r="31" spans="1:12" x14ac:dyDescent="0.25">
      <c r="F31" s="5" t="s">
        <v>54</v>
      </c>
      <c r="G31" s="12">
        <f t="shared" si="0"/>
        <v>0</v>
      </c>
      <c r="H31" s="13" t="s">
        <v>57</v>
      </c>
      <c r="J31" s="5" t="s">
        <v>54</v>
      </c>
      <c r="K31" s="12">
        <f t="shared" si="1"/>
        <v>0</v>
      </c>
      <c r="L31" s="13" t="s">
        <v>57</v>
      </c>
    </row>
    <row r="32" spans="1:12" x14ac:dyDescent="0.25">
      <c r="F32" s="5" t="s">
        <v>5</v>
      </c>
      <c r="G32" s="14">
        <f t="shared" si="0"/>
        <v>500</v>
      </c>
      <c r="H32" s="15" t="s">
        <v>13</v>
      </c>
      <c r="J32" s="5" t="s">
        <v>5</v>
      </c>
      <c r="K32" s="14">
        <f t="shared" si="1"/>
        <v>500</v>
      </c>
      <c r="L32" s="15" t="s">
        <v>13</v>
      </c>
    </row>
    <row r="33" spans="6:12" x14ac:dyDescent="0.25">
      <c r="F33" s="5" t="s">
        <v>6</v>
      </c>
      <c r="G33" s="14">
        <f t="shared" si="0"/>
        <v>1</v>
      </c>
      <c r="H33" s="15" t="s">
        <v>47</v>
      </c>
      <c r="J33" s="5" t="s">
        <v>6</v>
      </c>
      <c r="K33" s="14">
        <f t="shared" si="1"/>
        <v>1</v>
      </c>
      <c r="L33" s="15" t="s">
        <v>47</v>
      </c>
    </row>
    <row r="34" spans="6:12" x14ac:dyDescent="0.25">
      <c r="F34" s="5" t="s">
        <v>7</v>
      </c>
      <c r="G34" s="16">
        <f t="shared" ref="G34:G41" si="2">G15*$C15/$B15</f>
        <v>4</v>
      </c>
      <c r="H34" s="17" t="s">
        <v>103</v>
      </c>
      <c r="J34" s="5" t="s">
        <v>7</v>
      </c>
      <c r="K34" s="16">
        <f t="shared" ref="K34:K41" si="3">K15*$C15/$B15</f>
        <v>4</v>
      </c>
      <c r="L34" s="17" t="s">
        <v>14</v>
      </c>
    </row>
    <row r="35" spans="6:12" x14ac:dyDescent="0.25">
      <c r="F35" s="5" t="s">
        <v>15</v>
      </c>
      <c r="G35" s="18">
        <f t="shared" si="2"/>
        <v>0</v>
      </c>
      <c r="H35" s="19" t="s">
        <v>17</v>
      </c>
      <c r="J35" s="5" t="s">
        <v>15</v>
      </c>
      <c r="K35" s="18">
        <f t="shared" si="3"/>
        <v>0</v>
      </c>
      <c r="L35" s="19" t="s">
        <v>17</v>
      </c>
    </row>
    <row r="36" spans="6:12" x14ac:dyDescent="0.25">
      <c r="F36" s="5" t="s">
        <v>16</v>
      </c>
      <c r="G36" s="18">
        <f t="shared" si="2"/>
        <v>0</v>
      </c>
      <c r="H36" s="19" t="s">
        <v>17</v>
      </c>
      <c r="J36" s="5" t="s">
        <v>16</v>
      </c>
      <c r="K36" s="18">
        <f t="shared" si="3"/>
        <v>0</v>
      </c>
      <c r="L36" s="19" t="s">
        <v>17</v>
      </c>
    </row>
    <row r="37" spans="6:12" x14ac:dyDescent="0.25">
      <c r="F37" s="5" t="s">
        <v>19</v>
      </c>
      <c r="G37" s="20">
        <f t="shared" si="2"/>
        <v>0</v>
      </c>
      <c r="H37" s="21" t="s">
        <v>21</v>
      </c>
      <c r="J37" s="5" t="s">
        <v>19</v>
      </c>
      <c r="K37" s="20">
        <f t="shared" si="3"/>
        <v>0</v>
      </c>
      <c r="L37" s="21" t="s">
        <v>21</v>
      </c>
    </row>
    <row r="38" spans="6:12" x14ac:dyDescent="0.25">
      <c r="F38" s="5" t="s">
        <v>20</v>
      </c>
      <c r="G38" s="20">
        <f t="shared" si="2"/>
        <v>0</v>
      </c>
      <c r="H38" s="21" t="s">
        <v>21</v>
      </c>
      <c r="J38" s="5" t="s">
        <v>20</v>
      </c>
      <c r="K38" s="20">
        <f t="shared" si="3"/>
        <v>0</v>
      </c>
      <c r="L38" s="21" t="s">
        <v>21</v>
      </c>
    </row>
    <row r="39" spans="6:12" x14ac:dyDescent="0.25">
      <c r="F39" s="5" t="s">
        <v>33</v>
      </c>
      <c r="G39" s="22">
        <f t="shared" si="2"/>
        <v>0</v>
      </c>
      <c r="H39" s="23" t="s">
        <v>34</v>
      </c>
      <c r="J39" s="5" t="s">
        <v>33</v>
      </c>
      <c r="K39" s="22">
        <f t="shared" si="3"/>
        <v>0</v>
      </c>
      <c r="L39" s="23" t="s">
        <v>34</v>
      </c>
    </row>
    <row r="40" spans="6:12" x14ac:dyDescent="0.25">
      <c r="F40" s="5" t="s">
        <v>28</v>
      </c>
      <c r="G40" s="22">
        <f t="shared" si="2"/>
        <v>0</v>
      </c>
      <c r="H40" s="23" t="s">
        <v>31</v>
      </c>
      <c r="J40" s="5" t="s">
        <v>28</v>
      </c>
      <c r="K40" s="22">
        <f t="shared" si="3"/>
        <v>0</v>
      </c>
      <c r="L40" s="23" t="s">
        <v>31</v>
      </c>
    </row>
    <row r="41" spans="6:12" x14ac:dyDescent="0.25">
      <c r="F41" s="5" t="s">
        <v>29</v>
      </c>
      <c r="G41" s="22">
        <f t="shared" si="2"/>
        <v>0</v>
      </c>
      <c r="H41" s="23" t="s">
        <v>32</v>
      </c>
      <c r="J41" s="5" t="s">
        <v>29</v>
      </c>
      <c r="K41" s="22">
        <f t="shared" si="3"/>
        <v>0</v>
      </c>
      <c r="L41" s="23" t="s">
        <v>32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37"/>
  <sheetViews>
    <sheetView workbookViewId="0">
      <selection activeCell="K11" sqref="K11"/>
    </sheetView>
  </sheetViews>
  <sheetFormatPr defaultRowHeight="15" x14ac:dyDescent="0.25"/>
  <cols>
    <col min="1" max="1" width="22" customWidth="1"/>
    <col min="2" max="2" width="13.7109375" customWidth="1"/>
    <col min="3" max="3" width="9.140625" style="31"/>
    <col min="4" max="4" width="55.140625" customWidth="1"/>
    <col min="5" max="5" width="8" customWidth="1"/>
    <col min="6" max="6" width="66" customWidth="1"/>
    <col min="8" max="8" width="33.7109375" customWidth="1"/>
    <col min="9" max="9" width="9.5703125" customWidth="1"/>
    <col min="11" max="11" width="66.42578125" customWidth="1"/>
  </cols>
  <sheetData>
    <row r="1" spans="1:6" x14ac:dyDescent="0.25">
      <c r="A1" t="s">
        <v>43</v>
      </c>
    </row>
    <row r="2" spans="1:6" x14ac:dyDescent="0.25">
      <c r="A2" s="29"/>
      <c r="B2" s="1" t="s">
        <v>24</v>
      </c>
      <c r="C2" s="27" t="s">
        <v>9</v>
      </c>
      <c r="D2" s="1"/>
      <c r="E2" s="1" t="s">
        <v>80</v>
      </c>
      <c r="F2" s="29" t="s">
        <v>75</v>
      </c>
    </row>
    <row r="3" spans="1:6" x14ac:dyDescent="0.25">
      <c r="A3" s="26" t="s">
        <v>41</v>
      </c>
      <c r="B3" s="24">
        <v>1</v>
      </c>
      <c r="C3" s="28">
        <v>1</v>
      </c>
      <c r="D3" s="21" t="s">
        <v>38</v>
      </c>
      <c r="E3" s="20"/>
      <c r="F3" s="21"/>
    </row>
    <row r="4" spans="1:6" x14ac:dyDescent="0.25">
      <c r="A4" s="26" t="s">
        <v>39</v>
      </c>
      <c r="B4" s="24">
        <v>25</v>
      </c>
      <c r="C4" s="28">
        <v>1</v>
      </c>
      <c r="D4" s="21" t="s">
        <v>40</v>
      </c>
      <c r="E4" s="20"/>
      <c r="F4" s="21"/>
    </row>
    <row r="5" spans="1:6" x14ac:dyDescent="0.25">
      <c r="A5" s="26" t="s">
        <v>74</v>
      </c>
      <c r="B5" s="24">
        <v>50</v>
      </c>
      <c r="C5" s="28">
        <v>1</v>
      </c>
      <c r="D5" s="21" t="s">
        <v>77</v>
      </c>
      <c r="E5" s="20"/>
      <c r="F5" s="21" t="s">
        <v>81</v>
      </c>
    </row>
    <row r="6" spans="1:6" x14ac:dyDescent="0.25">
      <c r="A6" s="26" t="s">
        <v>88</v>
      </c>
      <c r="B6" s="24">
        <v>25</v>
      </c>
      <c r="C6" s="28">
        <v>1</v>
      </c>
      <c r="D6" s="21" t="s">
        <v>79</v>
      </c>
      <c r="E6" s="20"/>
      <c r="F6" s="21" t="s">
        <v>82</v>
      </c>
    </row>
    <row r="7" spans="1:6" x14ac:dyDescent="0.25">
      <c r="A7" s="26" t="s">
        <v>100</v>
      </c>
      <c r="B7" s="24">
        <v>75</v>
      </c>
      <c r="C7" s="28">
        <v>1</v>
      </c>
      <c r="D7" s="21" t="s">
        <v>78</v>
      </c>
      <c r="E7" s="20"/>
      <c r="F7" s="21" t="s">
        <v>83</v>
      </c>
    </row>
    <row r="8" spans="1:6" x14ac:dyDescent="0.25">
      <c r="A8" s="26" t="s">
        <v>18</v>
      </c>
      <c r="B8" s="24">
        <v>1</v>
      </c>
      <c r="C8" s="28">
        <v>1</v>
      </c>
      <c r="D8" s="21" t="s">
        <v>18</v>
      </c>
      <c r="E8" s="20"/>
      <c r="F8" s="21" t="s">
        <v>84</v>
      </c>
    </row>
    <row r="9" spans="1:6" x14ac:dyDescent="0.25">
      <c r="A9" s="26" t="s">
        <v>22</v>
      </c>
      <c r="B9" s="24">
        <v>75</v>
      </c>
      <c r="C9" s="28">
        <v>1</v>
      </c>
      <c r="D9" s="21" t="s">
        <v>22</v>
      </c>
      <c r="E9" s="20"/>
      <c r="F9" s="21" t="s">
        <v>85</v>
      </c>
    </row>
    <row r="10" spans="1:6" x14ac:dyDescent="0.25">
      <c r="A10" s="26" t="s">
        <v>23</v>
      </c>
      <c r="B10" s="24">
        <v>25</v>
      </c>
      <c r="C10" s="28">
        <v>1</v>
      </c>
      <c r="D10" s="21" t="s">
        <v>90</v>
      </c>
      <c r="E10" s="20">
        <v>0.5</v>
      </c>
      <c r="F10" s="21" t="s">
        <v>86</v>
      </c>
    </row>
    <row r="11" spans="1:6" x14ac:dyDescent="0.25">
      <c r="A11" s="26" t="s">
        <v>88</v>
      </c>
      <c r="B11" s="24">
        <v>25</v>
      </c>
      <c r="C11" s="28">
        <v>2</v>
      </c>
      <c r="D11" s="21" t="s">
        <v>91</v>
      </c>
      <c r="E11" s="20">
        <v>2</v>
      </c>
      <c r="F11" s="21" t="s">
        <v>87</v>
      </c>
    </row>
    <row r="12" spans="1:6" x14ac:dyDescent="0.25">
      <c r="A12" s="26" t="s">
        <v>89</v>
      </c>
      <c r="B12" s="24">
        <v>50</v>
      </c>
      <c r="C12" s="28">
        <v>1</v>
      </c>
      <c r="D12" s="21" t="s">
        <v>92</v>
      </c>
      <c r="E12" s="20"/>
      <c r="F12" s="21"/>
    </row>
    <row r="13" spans="1:6" x14ac:dyDescent="0.25">
      <c r="A13" s="26" t="s">
        <v>96</v>
      </c>
      <c r="B13" s="24">
        <v>100</v>
      </c>
      <c r="C13" s="28">
        <v>1</v>
      </c>
      <c r="D13" s="21" t="s">
        <v>97</v>
      </c>
      <c r="E13" s="20"/>
      <c r="F13" s="21"/>
    </row>
    <row r="14" spans="1:6" x14ac:dyDescent="0.25">
      <c r="A14" s="26" t="s">
        <v>25</v>
      </c>
      <c r="B14" s="24">
        <v>1</v>
      </c>
      <c r="C14" s="28">
        <v>1</v>
      </c>
      <c r="D14" s="21" t="s">
        <v>25</v>
      </c>
      <c r="E14" s="20"/>
      <c r="F14" s="21"/>
    </row>
    <row r="15" spans="1:6" x14ac:dyDescent="0.25">
      <c r="A15" s="26" t="s">
        <v>26</v>
      </c>
      <c r="B15" s="24">
        <v>25</v>
      </c>
      <c r="C15" s="28">
        <v>1</v>
      </c>
      <c r="D15" s="21" t="s">
        <v>26</v>
      </c>
      <c r="E15" s="20"/>
      <c r="F15" s="21"/>
    </row>
    <row r="16" spans="1:6" x14ac:dyDescent="0.25">
      <c r="A16" s="26" t="s">
        <v>27</v>
      </c>
      <c r="B16" s="24">
        <v>75</v>
      </c>
      <c r="C16" s="28">
        <v>1</v>
      </c>
      <c r="D16" s="21" t="s">
        <v>76</v>
      </c>
      <c r="E16" s="20"/>
      <c r="F16" s="21"/>
    </row>
    <row r="17" spans="1:6" x14ac:dyDescent="0.25">
      <c r="A17" s="26" t="s">
        <v>88</v>
      </c>
      <c r="B17" s="24">
        <v>75</v>
      </c>
      <c r="C17" s="28">
        <v>2</v>
      </c>
      <c r="D17" s="21" t="s">
        <v>79</v>
      </c>
      <c r="E17" s="20"/>
      <c r="F17" s="21"/>
    </row>
    <row r="18" spans="1:6" x14ac:dyDescent="0.25">
      <c r="A18" s="26" t="s">
        <v>89</v>
      </c>
      <c r="B18" s="24">
        <v>150</v>
      </c>
      <c r="C18" s="28">
        <v>1</v>
      </c>
      <c r="D18" s="21" t="s">
        <v>78</v>
      </c>
      <c r="E18" s="20"/>
      <c r="F18" s="21"/>
    </row>
    <row r="19" spans="1:6" x14ac:dyDescent="0.25">
      <c r="A19" s="26" t="s">
        <v>98</v>
      </c>
      <c r="B19" s="24">
        <v>100</v>
      </c>
      <c r="C19" s="28">
        <v>1</v>
      </c>
      <c r="D19" s="21" t="s">
        <v>99</v>
      </c>
      <c r="E19" s="20"/>
      <c r="F19" s="21"/>
    </row>
    <row r="20" spans="1:6" x14ac:dyDescent="0.25">
      <c r="A20" s="26" t="s">
        <v>30</v>
      </c>
      <c r="B20" s="24">
        <v>100</v>
      </c>
      <c r="C20" s="28">
        <v>10</v>
      </c>
      <c r="D20" s="21" t="s">
        <v>36</v>
      </c>
      <c r="E20" s="20"/>
      <c r="F20" s="21"/>
    </row>
    <row r="21" spans="1:6" x14ac:dyDescent="0.25">
      <c r="A21" s="26" t="s">
        <v>35</v>
      </c>
      <c r="B21" s="24">
        <v>100</v>
      </c>
      <c r="C21" s="28">
        <v>50</v>
      </c>
      <c r="D21" s="21" t="s">
        <v>37</v>
      </c>
      <c r="E21" s="20"/>
      <c r="F21" s="21"/>
    </row>
    <row r="22" spans="1:6" x14ac:dyDescent="0.25">
      <c r="A22" s="26"/>
      <c r="B22" s="24"/>
      <c r="C22" s="28"/>
      <c r="D22" s="21"/>
      <c r="E22" s="20"/>
      <c r="F22" s="21"/>
    </row>
    <row r="23" spans="1:6" x14ac:dyDescent="0.25">
      <c r="A23" s="26"/>
      <c r="B23" s="24"/>
      <c r="C23" s="28"/>
      <c r="D23" s="21"/>
      <c r="E23" s="20"/>
      <c r="F23" s="21"/>
    </row>
    <row r="24" spans="1:6" x14ac:dyDescent="0.25">
      <c r="A24" s="26" t="s">
        <v>42</v>
      </c>
      <c r="B24" s="24">
        <v>100</v>
      </c>
      <c r="C24" s="28">
        <v>1</v>
      </c>
      <c r="D24" s="21" t="s">
        <v>44</v>
      </c>
      <c r="E24" s="20"/>
      <c r="F24" s="21"/>
    </row>
    <row r="25" spans="1:6" x14ac:dyDescent="0.25">
      <c r="A25" s="26" t="s">
        <v>101</v>
      </c>
      <c r="B25" s="24">
        <v>1</v>
      </c>
      <c r="C25" s="28">
        <v>1</v>
      </c>
      <c r="D25" s="21" t="s">
        <v>62</v>
      </c>
      <c r="E25" s="20"/>
      <c r="F25" s="21"/>
    </row>
    <row r="26" spans="1:6" x14ac:dyDescent="0.25">
      <c r="A26" s="26" t="s">
        <v>102</v>
      </c>
      <c r="B26" s="24">
        <v>1</v>
      </c>
      <c r="C26" s="28">
        <v>1</v>
      </c>
      <c r="D26" s="21" t="s">
        <v>73</v>
      </c>
      <c r="E26" s="20"/>
      <c r="F26" s="21"/>
    </row>
    <row r="27" spans="1:6" x14ac:dyDescent="0.25">
      <c r="A27" s="26" t="s">
        <v>7</v>
      </c>
      <c r="B27" s="24">
        <v>100</v>
      </c>
      <c r="C27" s="28">
        <v>1</v>
      </c>
      <c r="D27" s="21" t="s">
        <v>65</v>
      </c>
      <c r="E27" s="20"/>
      <c r="F27" s="21"/>
    </row>
    <row r="28" spans="1:6" x14ac:dyDescent="0.25">
      <c r="A28" s="26" t="s">
        <v>64</v>
      </c>
      <c r="B28" s="24">
        <v>200</v>
      </c>
      <c r="C28" s="28">
        <v>0</v>
      </c>
      <c r="D28" s="21" t="s">
        <v>66</v>
      </c>
      <c r="E28" s="20"/>
      <c r="F28" s="21"/>
    </row>
    <row r="29" spans="1:6" x14ac:dyDescent="0.25">
      <c r="A29" s="26" t="s">
        <v>6</v>
      </c>
      <c r="B29" s="24">
        <v>100</v>
      </c>
      <c r="C29" s="28">
        <v>1</v>
      </c>
      <c r="D29" s="21" t="s">
        <v>108</v>
      </c>
      <c r="E29" s="20"/>
      <c r="F29" s="21"/>
    </row>
    <row r="30" spans="1:6" x14ac:dyDescent="0.25">
      <c r="A30" s="26" t="s">
        <v>106</v>
      </c>
      <c r="B30" s="24">
        <v>100</v>
      </c>
      <c r="C30" s="28">
        <v>1</v>
      </c>
      <c r="D30" s="21" t="s">
        <v>107</v>
      </c>
      <c r="E30" s="20"/>
      <c r="F30" s="21"/>
    </row>
    <row r="31" spans="1:6" x14ac:dyDescent="0.25">
      <c r="A31" s="26" t="s">
        <v>5</v>
      </c>
      <c r="B31" s="24">
        <v>100</v>
      </c>
      <c r="C31" s="28">
        <v>15</v>
      </c>
      <c r="D31" s="21" t="s">
        <v>93</v>
      </c>
      <c r="E31" s="20"/>
      <c r="F31" s="21"/>
    </row>
    <row r="32" spans="1:6" x14ac:dyDescent="0.25">
      <c r="A32" s="26" t="s">
        <v>15</v>
      </c>
      <c r="B32" s="24">
        <v>100</v>
      </c>
      <c r="C32" s="28">
        <v>15</v>
      </c>
      <c r="D32" s="21" t="s">
        <v>94</v>
      </c>
      <c r="E32" s="20"/>
      <c r="F32" s="21"/>
    </row>
    <row r="33" spans="1:6" x14ac:dyDescent="0.25">
      <c r="A33" s="26" t="s">
        <v>25</v>
      </c>
      <c r="B33" s="24">
        <v>100</v>
      </c>
      <c r="C33" s="28">
        <v>15</v>
      </c>
      <c r="D33" s="21" t="s">
        <v>67</v>
      </c>
      <c r="E33" s="20"/>
      <c r="F33" s="21"/>
    </row>
    <row r="34" spans="1:6" x14ac:dyDescent="0.25">
      <c r="A34" s="26" t="s">
        <v>16</v>
      </c>
      <c r="B34" s="24">
        <v>100</v>
      </c>
      <c r="C34" s="28">
        <v>15</v>
      </c>
      <c r="D34" s="21" t="s">
        <v>95</v>
      </c>
      <c r="E34" s="20"/>
      <c r="F34" s="21"/>
    </row>
    <row r="35" spans="1:6" x14ac:dyDescent="0.25">
      <c r="A35" s="26" t="s">
        <v>29</v>
      </c>
      <c r="B35" s="24">
        <v>100</v>
      </c>
      <c r="C35" s="28">
        <v>15</v>
      </c>
      <c r="D35" s="21" t="s">
        <v>71</v>
      </c>
      <c r="E35" s="20"/>
      <c r="F35" s="21"/>
    </row>
    <row r="36" spans="1:6" x14ac:dyDescent="0.25">
      <c r="A36" s="26" t="s">
        <v>30</v>
      </c>
      <c r="B36" s="24">
        <v>100</v>
      </c>
      <c r="C36" s="28">
        <v>15</v>
      </c>
      <c r="D36" s="21" t="s">
        <v>36</v>
      </c>
      <c r="E36" s="20"/>
      <c r="F36" s="21"/>
    </row>
    <row r="37" spans="1:6" x14ac:dyDescent="0.25">
      <c r="A37" s="26" t="s">
        <v>35</v>
      </c>
      <c r="B37" s="24">
        <v>100</v>
      </c>
      <c r="C37" s="28">
        <v>50</v>
      </c>
      <c r="D37" s="21" t="s">
        <v>37</v>
      </c>
      <c r="E37" s="20"/>
      <c r="F37" s="2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tabSelected="1" topLeftCell="A11" workbookViewId="0">
      <selection activeCell="F32" sqref="F32"/>
    </sheetView>
  </sheetViews>
  <sheetFormatPr defaultRowHeight="15" x14ac:dyDescent="0.25"/>
  <cols>
    <col min="1" max="1" width="34.28515625" customWidth="1"/>
    <col min="2" max="2" width="9.85546875" customWidth="1"/>
    <col min="3" max="3" width="9.85546875" style="34" customWidth="1"/>
    <col min="4" max="4" width="68.140625" customWidth="1"/>
  </cols>
  <sheetData>
    <row r="1" spans="1:4" x14ac:dyDescent="0.25">
      <c r="A1" s="2" t="s">
        <v>45</v>
      </c>
      <c r="B1" s="4">
        <f>SUM(B$3:B$30)</f>
        <v>1300</v>
      </c>
      <c r="C1" s="32"/>
      <c r="D1" s="1"/>
    </row>
    <row r="2" spans="1:4" x14ac:dyDescent="0.25">
      <c r="A2" s="35" t="s">
        <v>41</v>
      </c>
      <c r="B2" s="30">
        <v>50</v>
      </c>
      <c r="C2" s="36">
        <f>'Move Instance'!B2*'Move Attributes'!C3/'Move Attributes'!B3</f>
        <v>50</v>
      </c>
      <c r="D2" s="35" t="s">
        <v>38</v>
      </c>
    </row>
    <row r="3" spans="1:4" x14ac:dyDescent="0.25">
      <c r="A3" s="35" t="s">
        <v>39</v>
      </c>
      <c r="B3" s="30">
        <v>50</v>
      </c>
      <c r="C3" s="36">
        <f>'Move Instance'!B3*'Move Attributes'!C4/'Move Attributes'!B4</f>
        <v>2</v>
      </c>
      <c r="D3" s="35" t="s">
        <v>40</v>
      </c>
    </row>
    <row r="4" spans="1:4" x14ac:dyDescent="0.25">
      <c r="A4" s="35" t="s">
        <v>74</v>
      </c>
      <c r="B4" s="30">
        <v>50</v>
      </c>
      <c r="C4" s="36">
        <f>'Move Instance'!B4*'Move Attributes'!C5/'Move Attributes'!B5</f>
        <v>1</v>
      </c>
      <c r="D4" s="35" t="s">
        <v>77</v>
      </c>
    </row>
    <row r="5" spans="1:4" x14ac:dyDescent="0.25">
      <c r="A5" s="35" t="s">
        <v>88</v>
      </c>
      <c r="B5" s="30">
        <v>50</v>
      </c>
      <c r="C5" s="36">
        <f>'Move Instance'!B5*'Move Attributes'!C6/'Move Attributes'!B6</f>
        <v>2</v>
      </c>
      <c r="D5" s="35" t="s">
        <v>79</v>
      </c>
    </row>
    <row r="6" spans="1:4" x14ac:dyDescent="0.25">
      <c r="A6" s="35" t="s">
        <v>100</v>
      </c>
      <c r="B6" s="30">
        <v>50</v>
      </c>
      <c r="C6" s="36">
        <f>'Move Instance'!B6*'Move Attributes'!C7/'Move Attributes'!B7</f>
        <v>0.66666666666666663</v>
      </c>
      <c r="D6" s="35" t="s">
        <v>78</v>
      </c>
    </row>
    <row r="7" spans="1:4" x14ac:dyDescent="0.25">
      <c r="A7" s="37" t="s">
        <v>18</v>
      </c>
      <c r="B7" s="30">
        <v>50</v>
      </c>
      <c r="C7" s="38">
        <f>'Move Instance'!B7*'Move Attributes'!C8/'Move Attributes'!B8</f>
        <v>50</v>
      </c>
      <c r="D7" s="37" t="s">
        <v>18</v>
      </c>
    </row>
    <row r="8" spans="1:4" x14ac:dyDescent="0.25">
      <c r="A8" s="37" t="s">
        <v>22</v>
      </c>
      <c r="B8" s="30">
        <v>50</v>
      </c>
      <c r="C8" s="38">
        <f>'Move Instance'!B8*'Move Attributes'!C9/'Move Attributes'!B9</f>
        <v>0.66666666666666663</v>
      </c>
      <c r="D8" s="37" t="s">
        <v>22</v>
      </c>
    </row>
    <row r="9" spans="1:4" x14ac:dyDescent="0.25">
      <c r="A9" s="37" t="s">
        <v>23</v>
      </c>
      <c r="B9" s="30">
        <v>50</v>
      </c>
      <c r="C9" s="38">
        <f>'Move Instance'!B9*'Move Attributes'!C10/'Move Attributes'!B10</f>
        <v>2</v>
      </c>
      <c r="D9" s="37" t="s">
        <v>90</v>
      </c>
    </row>
    <row r="10" spans="1:4" x14ac:dyDescent="0.25">
      <c r="A10" s="37" t="s">
        <v>88</v>
      </c>
      <c r="B10" s="30">
        <v>50</v>
      </c>
      <c r="C10" s="38">
        <f>'Move Instance'!B10*'Move Attributes'!C11/'Move Attributes'!B11</f>
        <v>4</v>
      </c>
      <c r="D10" s="37" t="s">
        <v>91</v>
      </c>
    </row>
    <row r="11" spans="1:4" x14ac:dyDescent="0.25">
      <c r="A11" s="37" t="s">
        <v>89</v>
      </c>
      <c r="B11" s="30">
        <v>50</v>
      </c>
      <c r="C11" s="38">
        <f>'Move Instance'!B11*'Move Attributes'!C12/'Move Attributes'!B12</f>
        <v>1</v>
      </c>
      <c r="D11" s="37" t="s">
        <v>92</v>
      </c>
    </row>
    <row r="12" spans="1:4" x14ac:dyDescent="0.25">
      <c r="A12" s="37" t="s">
        <v>96</v>
      </c>
      <c r="B12" s="30">
        <v>50</v>
      </c>
      <c r="C12" s="38">
        <f>'Move Instance'!B12*'Move Attributes'!C13/'Move Attributes'!B13</f>
        <v>0.5</v>
      </c>
      <c r="D12" s="37" t="s">
        <v>97</v>
      </c>
    </row>
    <row r="13" spans="1:4" x14ac:dyDescent="0.25">
      <c r="A13" s="39" t="s">
        <v>25</v>
      </c>
      <c r="B13" s="30">
        <v>50</v>
      </c>
      <c r="C13" s="40">
        <f>'Move Instance'!B13*'Move Attributes'!C14/'Move Attributes'!B14</f>
        <v>50</v>
      </c>
      <c r="D13" s="39" t="s">
        <v>25</v>
      </c>
    </row>
    <row r="14" spans="1:4" x14ac:dyDescent="0.25">
      <c r="A14" s="39" t="s">
        <v>26</v>
      </c>
      <c r="B14" s="30">
        <v>50</v>
      </c>
      <c r="C14" s="40">
        <f>'Move Instance'!B14*'Move Attributes'!C15/'Move Attributes'!B15</f>
        <v>2</v>
      </c>
      <c r="D14" s="39" t="s">
        <v>26</v>
      </c>
    </row>
    <row r="15" spans="1:4" x14ac:dyDescent="0.25">
      <c r="A15" s="39" t="s">
        <v>27</v>
      </c>
      <c r="B15" s="30">
        <v>50</v>
      </c>
      <c r="C15" s="40">
        <f>'Move Instance'!B15*'Move Attributes'!C16/'Move Attributes'!B16</f>
        <v>0.66666666666666663</v>
      </c>
      <c r="D15" s="39" t="s">
        <v>76</v>
      </c>
    </row>
    <row r="16" spans="1:4" x14ac:dyDescent="0.25">
      <c r="A16" s="39" t="s">
        <v>88</v>
      </c>
      <c r="B16" s="30">
        <v>50</v>
      </c>
      <c r="C16" s="40">
        <f>'Move Instance'!B16*'Move Attributes'!C17/'Move Attributes'!B17</f>
        <v>1.3333333333333333</v>
      </c>
      <c r="D16" s="39" t="s">
        <v>79</v>
      </c>
    </row>
    <row r="17" spans="1:4" x14ac:dyDescent="0.25">
      <c r="A17" s="39" t="s">
        <v>89</v>
      </c>
      <c r="B17" s="30">
        <v>50</v>
      </c>
      <c r="C17" s="40">
        <f>'Move Instance'!B17*'Move Attributes'!C18/'Move Attributes'!B18</f>
        <v>0.33333333333333331</v>
      </c>
      <c r="D17" s="39" t="s">
        <v>78</v>
      </c>
    </row>
    <row r="18" spans="1:4" x14ac:dyDescent="0.25">
      <c r="A18" s="39" t="s">
        <v>98</v>
      </c>
      <c r="B18" s="30">
        <v>50</v>
      </c>
      <c r="C18" s="40">
        <f>'Move Instance'!B18*'Move Attributes'!C19/'Move Attributes'!B19</f>
        <v>0.5</v>
      </c>
      <c r="D18" s="39" t="s">
        <v>99</v>
      </c>
    </row>
    <row r="19" spans="1:4" x14ac:dyDescent="0.25">
      <c r="A19" s="25" t="s">
        <v>30</v>
      </c>
      <c r="B19" s="30">
        <v>50</v>
      </c>
      <c r="C19" s="43">
        <f>'Move Instance'!B19*'Move Attributes'!C20/'Move Attributes'!B20</f>
        <v>5</v>
      </c>
      <c r="D19" s="25" t="s">
        <v>36</v>
      </c>
    </row>
    <row r="20" spans="1:4" x14ac:dyDescent="0.25">
      <c r="A20" s="25" t="s">
        <v>35</v>
      </c>
      <c r="B20" s="30">
        <v>50</v>
      </c>
      <c r="C20" s="43">
        <f>'Move Instance'!B20*'Move Attributes'!C21/'Move Attributes'!B21</f>
        <v>25</v>
      </c>
      <c r="D20" s="25" t="s">
        <v>37</v>
      </c>
    </row>
    <row r="21" spans="1:4" x14ac:dyDescent="0.25">
      <c r="A21" s="29"/>
      <c r="B21" s="30"/>
      <c r="C21" s="33"/>
      <c r="D21" s="29"/>
    </row>
    <row r="22" spans="1:4" x14ac:dyDescent="0.25">
      <c r="A22" s="29"/>
      <c r="B22" s="30"/>
      <c r="C22" s="33"/>
      <c r="D22" s="29"/>
    </row>
    <row r="23" spans="1:4" x14ac:dyDescent="0.25">
      <c r="A23" s="44" t="s">
        <v>42</v>
      </c>
      <c r="B23" s="45">
        <v>50</v>
      </c>
      <c r="C23" s="46">
        <f>'Move Instance'!B23*'Move Attributes'!C24/'Move Attributes'!B24</f>
        <v>0.5</v>
      </c>
      <c r="D23" s="44" t="s">
        <v>44</v>
      </c>
    </row>
    <row r="24" spans="1:4" x14ac:dyDescent="0.25">
      <c r="A24" s="35" t="s">
        <v>101</v>
      </c>
      <c r="B24" s="48">
        <v>50</v>
      </c>
      <c r="C24" s="36">
        <f>'Move Instance'!B24*'Move Attributes'!C25/'Move Attributes'!B25</f>
        <v>50</v>
      </c>
      <c r="D24" s="35" t="s">
        <v>62</v>
      </c>
    </row>
    <row r="25" spans="1:4" x14ac:dyDescent="0.25">
      <c r="A25" s="39" t="s">
        <v>102</v>
      </c>
      <c r="B25" s="49">
        <v>50</v>
      </c>
      <c r="C25" s="40">
        <f>'Move Instance'!B25*'Move Attributes'!C26/'Move Attributes'!B26</f>
        <v>50</v>
      </c>
      <c r="D25" s="39" t="s">
        <v>73</v>
      </c>
    </row>
    <row r="26" spans="1:4" x14ac:dyDescent="0.25">
      <c r="A26" s="23" t="s">
        <v>7</v>
      </c>
      <c r="B26" s="22">
        <v>50</v>
      </c>
      <c r="C26" s="47">
        <f>'Move Instance'!B26*'Move Attributes'!C27/'Move Attributes'!B27</f>
        <v>0.5</v>
      </c>
      <c r="D26" s="23" t="s">
        <v>65</v>
      </c>
    </row>
    <row r="27" spans="1:4" x14ac:dyDescent="0.25">
      <c r="A27" s="41" t="s">
        <v>64</v>
      </c>
      <c r="B27" s="51">
        <v>50</v>
      </c>
      <c r="C27" s="42">
        <f>'Move Instance'!B27*'Move Attributes'!C28/'Move Attributes'!B28</f>
        <v>0</v>
      </c>
      <c r="D27" s="41" t="s">
        <v>66</v>
      </c>
    </row>
    <row r="28" spans="1:4" x14ac:dyDescent="0.25">
      <c r="A28" s="37" t="s">
        <v>6</v>
      </c>
      <c r="B28" s="50">
        <v>50</v>
      </c>
      <c r="C28" s="38">
        <f>'Move Instance'!B28*'Move Attributes'!C29/'Move Attributes'!B29</f>
        <v>0.5</v>
      </c>
      <c r="D28" s="37" t="s">
        <v>108</v>
      </c>
    </row>
    <row r="29" spans="1:4" x14ac:dyDescent="0.25">
      <c r="A29" s="37" t="s">
        <v>106</v>
      </c>
      <c r="B29" s="50">
        <v>50</v>
      </c>
      <c r="C29" s="38">
        <f>'Move Instance'!B29*'Move Attributes'!C30/'Move Attributes'!B30</f>
        <v>0.5</v>
      </c>
      <c r="D29" s="37" t="s">
        <v>107</v>
      </c>
    </row>
    <row r="30" spans="1:4" x14ac:dyDescent="0.25">
      <c r="A30" s="37" t="s">
        <v>5</v>
      </c>
      <c r="B30" s="50">
        <v>50</v>
      </c>
      <c r="C30" s="38">
        <f>'Move Instance'!B30*'Move Attributes'!C31/'Move Attributes'!B31</f>
        <v>7.5</v>
      </c>
      <c r="D30" s="37" t="s">
        <v>93</v>
      </c>
    </row>
    <row r="31" spans="1:4" x14ac:dyDescent="0.25">
      <c r="A31" s="37" t="s">
        <v>15</v>
      </c>
      <c r="B31" s="50">
        <v>50</v>
      </c>
      <c r="C31" s="38">
        <f>'Move Instance'!B31*'Move Attributes'!C32/'Move Attributes'!B32</f>
        <v>7.5</v>
      </c>
      <c r="D31" s="37" t="s">
        <v>94</v>
      </c>
    </row>
    <row r="32" spans="1:4" x14ac:dyDescent="0.25">
      <c r="A32" s="39" t="s">
        <v>25</v>
      </c>
      <c r="B32" s="49">
        <v>50</v>
      </c>
      <c r="C32" s="40">
        <f>'Move Instance'!B32*'Move Attributes'!C33/'Move Attributes'!B33</f>
        <v>7.5</v>
      </c>
      <c r="D32" s="39" t="s">
        <v>67</v>
      </c>
    </row>
    <row r="33" spans="1:4" x14ac:dyDescent="0.25">
      <c r="A33" s="39" t="s">
        <v>16</v>
      </c>
      <c r="B33" s="49">
        <v>50</v>
      </c>
      <c r="C33" s="40">
        <f>'Move Instance'!B33*'Move Attributes'!C34/'Move Attributes'!B34</f>
        <v>7.5</v>
      </c>
      <c r="D33" s="39" t="s">
        <v>95</v>
      </c>
    </row>
    <row r="34" spans="1:4" x14ac:dyDescent="0.25">
      <c r="A34" s="37" t="s">
        <v>29</v>
      </c>
      <c r="B34" s="50">
        <v>50</v>
      </c>
      <c r="C34" s="38">
        <f>'Move Instance'!B34*'Move Attributes'!C35/'Move Attributes'!B35</f>
        <v>7.5</v>
      </c>
      <c r="D34" s="37" t="s">
        <v>71</v>
      </c>
    </row>
    <row r="35" spans="1:4" x14ac:dyDescent="0.25">
      <c r="A35" s="37" t="s">
        <v>30</v>
      </c>
      <c r="B35" s="50">
        <v>50</v>
      </c>
      <c r="C35" s="38">
        <f>'Move Instance'!B35*'Move Attributes'!C36/'Move Attributes'!B36</f>
        <v>7.5</v>
      </c>
      <c r="D35" s="37" t="s">
        <v>36</v>
      </c>
    </row>
    <row r="36" spans="1:4" x14ac:dyDescent="0.25">
      <c r="A36" s="35" t="s">
        <v>35</v>
      </c>
      <c r="B36" s="48">
        <v>50</v>
      </c>
      <c r="C36" s="36">
        <f>'Move Instance'!B36*'Move Attributes'!C37/'Move Attributes'!B37</f>
        <v>25</v>
      </c>
      <c r="D36" s="35" t="s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Space Attributes</vt:lpstr>
      <vt:lpstr>Character Attributes</vt:lpstr>
      <vt:lpstr>Move Attributes</vt:lpstr>
      <vt:lpstr>Move Instance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Hockel</dc:creator>
  <cp:lastModifiedBy>John Hockel</cp:lastModifiedBy>
  <dcterms:created xsi:type="dcterms:W3CDTF">2017-07-06T03:43:59Z</dcterms:created>
  <dcterms:modified xsi:type="dcterms:W3CDTF">2017-07-14T04:41:50Z</dcterms:modified>
</cp:coreProperties>
</file>