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FacturacionElectronica\DocumentacionAWS\"/>
    </mc:Choice>
  </mc:AlternateContent>
  <xr:revisionPtr revIDLastSave="0" documentId="13_ncr:1_{F9779451-837A-4F12-8656-2B794F0D2C25}" xr6:coauthVersionLast="47" xr6:coauthVersionMax="47" xr10:uidLastSave="{00000000-0000-0000-0000-000000000000}"/>
  <bookViews>
    <workbookView xWindow="-108" yWindow="-108" windowWidth="23256" windowHeight="12456" tabRatio="952" firstSheet="13" activeTab="20" xr2:uid="{F18BC829-13F0-437B-BEDB-127D33D6B349}"/>
  </bookViews>
  <sheets>
    <sheet name="V2" sheetId="3" state="hidden" r:id="rId1"/>
    <sheet name="tablaHsm" sheetId="6" state="hidden" r:id="rId2"/>
    <sheet name="Inventario" sheetId="27" r:id="rId3"/>
    <sheet name="customerDianConfig" sheetId="35" r:id="rId4"/>
    <sheet name="customerDianConfigAudit" sheetId="39" r:id="rId5"/>
    <sheet name="oneTimePassword" sheetId="30" r:id="rId6"/>
    <sheet name="oneTimePasswordAudit" sheetId="31" r:id="rId7"/>
    <sheet name="user" sheetId="17" r:id="rId8"/>
    <sheet name="userApi" sheetId="10" r:id="rId9"/>
    <sheet name="userActivation" sheetId="19" r:id="rId10"/>
    <sheet name="userChangePassword" sheetId="40" r:id="rId11"/>
    <sheet name="stateSend" sheetId="14" r:id="rId12"/>
    <sheet name="{Customer}_BlackList" sheetId="16" r:id="rId13"/>
    <sheet name="{Custom}_dianProcess" sheetId="36" r:id="rId14"/>
    <sheet name="{Custom}_dianStatus" sheetId="41" r:id="rId15"/>
    <sheet name="{Custom}_dianAudit" sheetId="42" r:id="rId16"/>
    <sheet name="{Custom}_sendDetail" sheetId="25" r:id="rId17"/>
    <sheet name="{Custom}_sendStatus" sheetId="26" r:id="rId18"/>
    <sheet name="{Custom}_traceabilityProcess" sheetId="38" r:id="rId19"/>
    <sheet name="email_ondemand" sheetId="43" r:id="rId20"/>
    <sheet name="control_status" sheetId="44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K3" i="6" s="1"/>
  <c r="E4" i="6"/>
  <c r="K4" i="6" s="1"/>
  <c r="E5" i="6"/>
  <c r="K5" i="6" s="1"/>
  <c r="E6" i="6"/>
  <c r="K6" i="6" s="1"/>
  <c r="E7" i="6"/>
  <c r="K7" i="6" s="1"/>
  <c r="E8" i="6"/>
  <c r="K8" i="6" s="1"/>
  <c r="E9" i="6"/>
  <c r="K9" i="6" s="1"/>
  <c r="E10" i="6"/>
  <c r="K10" i="6" s="1"/>
  <c r="E11" i="6"/>
  <c r="K11" i="6" s="1"/>
  <c r="E12" i="6"/>
  <c r="K12" i="6" s="1"/>
  <c r="E13" i="6"/>
  <c r="K13" i="6" s="1"/>
  <c r="E14" i="6"/>
  <c r="K14" i="6" s="1"/>
  <c r="E15" i="6"/>
  <c r="K15" i="6" s="1"/>
  <c r="E16" i="6"/>
  <c r="K16" i="6" s="1"/>
  <c r="E17" i="6"/>
  <c r="K17" i="6" s="1"/>
  <c r="E18" i="6"/>
  <c r="K18" i="6" s="1"/>
  <c r="E19" i="6"/>
  <c r="K19" i="6" s="1"/>
  <c r="E20" i="6"/>
  <c r="K20" i="6" s="1"/>
  <c r="E21" i="6"/>
  <c r="K21" i="6" s="1"/>
  <c r="E22" i="6"/>
  <c r="K22" i="6" s="1"/>
  <c r="E23" i="6"/>
  <c r="K23" i="6" s="1"/>
  <c r="E24" i="6"/>
  <c r="K24" i="6" s="1"/>
  <c r="E25" i="6"/>
  <c r="K25" i="6" s="1"/>
  <c r="E26" i="6"/>
  <c r="K26" i="6" s="1"/>
  <c r="E27" i="6"/>
  <c r="K27" i="6" s="1"/>
  <c r="E28" i="6"/>
  <c r="K28" i="6" s="1"/>
  <c r="E29" i="6"/>
  <c r="K29" i="6" s="1"/>
  <c r="E30" i="6"/>
  <c r="K30" i="6" s="1"/>
  <c r="E31" i="6"/>
  <c r="K31" i="6" s="1"/>
  <c r="E2" i="6"/>
  <c r="K2" i="6" s="1"/>
  <c r="K19" i="3" l="1"/>
  <c r="K45" i="3" l="1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8" i="3"/>
  <c r="K17" i="3"/>
  <c r="K16" i="3"/>
  <c r="K15" i="3"/>
  <c r="K14" i="3"/>
  <c r="K13" i="3"/>
  <c r="K12" i="3"/>
  <c r="K11" i="3"/>
  <c r="K10" i="3"/>
  <c r="K9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<sst xmlns="http://schemas.openxmlformats.org/spreadsheetml/2006/main" count="594" uniqueCount="302">
  <si>
    <t>id</t>
  </si>
  <si>
    <t>paso</t>
  </si>
  <si>
    <t>Probado</t>
  </si>
  <si>
    <t>observacion</t>
  </si>
  <si>
    <t>Aca finaliza experiencia</t>
  </si>
  <si>
    <t>id_provider</t>
  </si>
  <si>
    <t>hsm_id_masiv</t>
  </si>
  <si>
    <t>query</t>
  </si>
  <si>
    <t xml:space="preserve"> </t>
  </si>
  <si>
    <t>tipo</t>
  </si>
  <si>
    <t>nivel_final</t>
  </si>
  <si>
    <t>padre</t>
  </si>
  <si>
    <t>Personalizado</t>
  </si>
  <si>
    <t>parametros</t>
  </si>
  <si>
    <t>lleva prametros</t>
  </si>
  <si>
    <t>Continuar</t>
  </si>
  <si>
    <t>Salir</t>
  </si>
  <si>
    <t>Acepto</t>
  </si>
  <si>
    <t>No acepto</t>
  </si>
  <si>
    <t>Sí</t>
  </si>
  <si>
    <t>MODIFICAR</t>
  </si>
  <si>
    <t>1800-1901</t>
  </si>
  <si>
    <t>DNI</t>
  </si>
  <si>
    <t>RUC</t>
  </si>
  <si>
    <t>CE</t>
  </si>
  <si>
    <t>PAS</t>
  </si>
  <si>
    <t>Básico</t>
  </si>
  <si>
    <t>Intermedio</t>
  </si>
  <si>
    <t>hsm masiv</t>
  </si>
  <si>
    <t>nombre</t>
  </si>
  <si>
    <t>proceso</t>
  </si>
  <si>
    <t>Autoinscripcion_</t>
  </si>
  <si>
    <t>InicioInscripcion</t>
  </si>
  <si>
    <t>ContinuarInscripcion</t>
  </si>
  <si>
    <t>Lectura_AceptarPoliticas</t>
  </si>
  <si>
    <t>Lectura_AceptarClausulas</t>
  </si>
  <si>
    <t>Lectura_AceptarPoliticas_Acepto</t>
  </si>
  <si>
    <t>Lectura_AceptarPoliticas_NoAcepto</t>
  </si>
  <si>
    <t>Lectura_AceptarClausulas_Acepto</t>
  </si>
  <si>
    <t>RevisionDeDatos</t>
  </si>
  <si>
    <t>ModificarInformacion</t>
  </si>
  <si>
    <t>RegistroFinalizado</t>
  </si>
  <si>
    <t>Confirmar_Correo</t>
  </si>
  <si>
    <t>Confirmar_Apellidos</t>
  </si>
  <si>
    <t>Confirmar_Nombres</t>
  </si>
  <si>
    <t>Confirmacion_Actualizacion_NombresCompletos</t>
  </si>
  <si>
    <t>Modificacion_Escribe_Correo</t>
  </si>
  <si>
    <t>Modificacion_Escribe_NombreCompletos</t>
  </si>
  <si>
    <t>Modificacion_Escribe_ApellidosCompletos</t>
  </si>
  <si>
    <t>Inicial_Escribe_Correo</t>
  </si>
  <si>
    <t>Inicial_Escribe_NombreCompletos</t>
  </si>
  <si>
    <t>Inicial_Escribe_ApellidosCompletos</t>
  </si>
  <si>
    <t>Inicial_Escribe_DocumentoNumero</t>
  </si>
  <si>
    <t>Confirmar_DocumentoTipo</t>
  </si>
  <si>
    <t>Confirmar_DocumentoNumero</t>
  </si>
  <si>
    <t>Inicial_Elige_DocumentoTipo</t>
  </si>
  <si>
    <t>Modificacion_Elige_DocumentoTipo</t>
  </si>
  <si>
    <t>Modificacion_Escribe_DocumentoNumero</t>
  </si>
  <si>
    <t>Inicial_Elige_Nivel</t>
  </si>
  <si>
    <t>Confirmar_Nivel</t>
  </si>
  <si>
    <t>Confirmacion_Actualizacion_Datos</t>
  </si>
  <si>
    <t>Modificacion_Elige_Nivel</t>
  </si>
  <si>
    <t>nombre completo</t>
  </si>
  <si>
    <t>url media</t>
  </si>
  <si>
    <t>media type</t>
  </si>
  <si>
    <t>is media</t>
  </si>
  <si>
    <t>hsm type</t>
  </si>
  <si>
    <t>[]</t>
  </si>
  <si>
    <t>false</t>
  </si>
  <si>
    <t>hsm</t>
  </si>
  <si>
    <t>document</t>
  </si>
  <si>
    <t>["APELLIDOS"]</t>
  </si>
  <si>
    <t>["CORREO"]</t>
  </si>
  <si>
    <t>["NOMBRES","APELLIDOS","CORREO","DOCUMENTO_TIPO","DOCUMENTO_NUMERO","NIVEL"]</t>
  </si>
  <si>
    <t>["DOCUMENTO_TIPO"]</t>
  </si>
  <si>
    <t>["DOCUMENTO_NUMERO"]</t>
  </si>
  <si>
    <t>["NIVEL"]</t>
  </si>
  <si>
    <t>["NOMBRES"]</t>
  </si>
  <si>
    <t>pendiente</t>
  </si>
  <si>
    <t>true</t>
  </si>
  <si>
    <t>description</t>
  </si>
  <si>
    <t>customerId</t>
  </si>
  <si>
    <t>FK</t>
  </si>
  <si>
    <t>state</t>
  </si>
  <si>
    <t>Enviado</t>
  </si>
  <si>
    <t>Error</t>
  </si>
  <si>
    <t>email</t>
  </si>
  <si>
    <t>rejectionType</t>
  </si>
  <si>
    <t>uuid</t>
  </si>
  <si>
    <t>date</t>
  </si>
  <si>
    <t>String</t>
  </si>
  <si>
    <t>userId</t>
  </si>
  <si>
    <t>active</t>
  </si>
  <si>
    <t>Int</t>
  </si>
  <si>
    <t>Date</t>
  </si>
  <si>
    <t>Bool</t>
  </si>
  <si>
    <t>userHash</t>
  </si>
  <si>
    <t>userSalt</t>
  </si>
  <si>
    <t>phone</t>
  </si>
  <si>
    <t>expirationTime</t>
  </si>
  <si>
    <t>Pendiente</t>
  </si>
  <si>
    <t>Entregado</t>
  </si>
  <si>
    <t>template</t>
  </si>
  <si>
    <t>Descripcion</t>
  </si>
  <si>
    <t>data</t>
  </si>
  <si>
    <t>Rechazado</t>
  </si>
  <si>
    <t>Abierto</t>
  </si>
  <si>
    <t>Clicado</t>
  </si>
  <si>
    <t>Rebote</t>
  </si>
  <si>
    <t>Queja</t>
  </si>
  <si>
    <t>FallaRenderizado</t>
  </si>
  <si>
    <t>Retrazado</t>
  </si>
  <si>
    <t>Suscrito</t>
  </si>
  <si>
    <t>type1</t>
  </si>
  <si>
    <t>type2</t>
  </si>
  <si>
    <t>Config</t>
  </si>
  <si>
    <t>Process</t>
  </si>
  <si>
    <t>Control</t>
  </si>
  <si>
    <t>Nombre</t>
  </si>
  <si>
    <t>Tipo</t>
  </si>
  <si>
    <t>oneTimePassword</t>
  </si>
  <si>
    <t>otp</t>
  </si>
  <si>
    <t>user</t>
  </si>
  <si>
    <t>userActivation</t>
  </si>
  <si>
    <t>userChangePassword</t>
  </si>
  <si>
    <t>Audit</t>
  </si>
  <si>
    <t>Guarda todos los OTP que se generan en procesos de seguridad</t>
  </si>
  <si>
    <t>{Customer}_blacklist</t>
  </si>
  <si>
    <t>Guarda la lista de emails que no se deben enviar porque los email estan mal formados o no existen</t>
  </si>
  <si>
    <t>Atras</t>
  </si>
  <si>
    <t>Atrás</t>
  </si>
  <si>
    <t>Guarda el detalle de cada estado para cada uno de los email enviados</t>
  </si>
  <si>
    <t>stateSend</t>
  </si>
  <si>
    <t>EmailInvalido</t>
  </si>
  <si>
    <t>EmailDesinscrito</t>
  </si>
  <si>
    <t>EmailListaNegra</t>
  </si>
  <si>
    <t>oneTimePasswordId</t>
  </si>
  <si>
    <t>otpHash</t>
  </si>
  <si>
    <t>otpSalt</t>
  </si>
  <si>
    <t>system</t>
  </si>
  <si>
    <t>ip</t>
  </si>
  <si>
    <t>Datetime</t>
  </si>
  <si>
    <t>oneTimePasswordAudit</t>
  </si>
  <si>
    <t>message</t>
  </si>
  <si>
    <t>Email enviado correctamente al servidor de email del destinatario</t>
  </si>
  <si>
    <t>Email entregado coreectamente en el buzon del destinatario</t>
  </si>
  <si>
    <t>Email rechazado por el servidor de email del destinatario</t>
  </si>
  <si>
    <t>Email abierto por el destinatario</t>
  </si>
  <si>
    <t>El destinatario realizo click en uno o mas enlaces del email</t>
  </si>
  <si>
    <t>El servidor de email del destinatario o buzon rebotaron el email</t>
  </si>
  <si>
    <t>El destinatario marco como queja o Span el email</t>
  </si>
  <si>
    <t>Ela plantilla de email no pudo ser renderizada</t>
  </si>
  <si>
    <t>El envio de email se encuentra retrazado y pronto se enviara</t>
  </si>
  <si>
    <t>El destinatario se inscribio a la campaña de email</t>
  </si>
  <si>
    <t>El email del destinatario no tiene una estructura valida</t>
  </si>
  <si>
    <t>El destinatario se desinscribio a la campaña de email</t>
  </si>
  <si>
    <t>El email del destinatario se encuentra en la lista negra</t>
  </si>
  <si>
    <t>Guarda la informacion de todos los usuarios de la plataforma de envios de facturacion</t>
  </si>
  <si>
    <t>Informacion de activacion de usuarios, despues de comprobar el email</t>
  </si>
  <si>
    <t>Guarda trazabiliad de cambio de contraseñas de los usuarios</t>
  </si>
  <si>
    <t xml:space="preserve">Guarda la informacion de numeracion activa, cambios de numeracion, </t>
  </si>
  <si>
    <t>{customer}_traceabilityProcess</t>
  </si>
  <si>
    <t>Guarda trazabilidad de generacion firma, generacion pdf, envio de email, reenvio</t>
  </si>
  <si>
    <t>{Customer}_sendDetail</t>
  </si>
  <si>
    <t>{Customer}_sendStatus</t>
  </si>
  <si>
    <t>{Customer}_dianStatus</t>
  </si>
  <si>
    <t>prefix</t>
  </si>
  <si>
    <t>initialRange</t>
  </si>
  <si>
    <t>finalRange</t>
  </si>
  <si>
    <t>numberingExpiration</t>
  </si>
  <si>
    <t>enabled</t>
  </si>
  <si>
    <t>bit</t>
  </si>
  <si>
    <t>Guarda la informacion de cada factura enviada a la dian (pdf, xml, estado)</t>
  </si>
  <si>
    <t>dianStatus</t>
  </si>
  <si>
    <t>documentType</t>
  </si>
  <si>
    <t>event</t>
  </si>
  <si>
    <t>Guarda el historial de eventos o cambios de estado de las facturas (auditoría).</t>
  </si>
  <si>
    <t>xmlSignatureStartDate</t>
  </si>
  <si>
    <t>xmlSignatureDuration</t>
  </si>
  <si>
    <t>pdfCreationStartDate</t>
  </si>
  <si>
    <t>pdfCreationDuration</t>
  </si>
  <si>
    <t>sendEmailStartDate</t>
  </si>
  <si>
    <t>sendEmailDuration</t>
  </si>
  <si>
    <t>dianConsuptionStartDate</t>
  </si>
  <si>
    <t>dianConsuptionDuration</t>
  </si>
  <si>
    <t>customerDianConfig</t>
  </si>
  <si>
    <t>customerDianConfigAudit</t>
  </si>
  <si>
    <t>customerDianConfigAuditId</t>
  </si>
  <si>
    <t>Eliminar</t>
  </si>
  <si>
    <t>Crear</t>
  </si>
  <si>
    <t>Activar</t>
  </si>
  <si>
    <t>Cambiar</t>
  </si>
  <si>
    <t>Actualizar</t>
  </si>
  <si>
    <t>authorizationNumber</t>
  </si>
  <si>
    <t>companyName</t>
  </si>
  <si>
    <t>activeUser</t>
  </si>
  <si>
    <t>name</t>
  </si>
  <si>
    <t>password</t>
  </si>
  <si>
    <t>numFac</t>
  </si>
  <si>
    <t>customerName</t>
  </si>
  <si>
    <t>invoiceDate</t>
  </si>
  <si>
    <t>amount</t>
  </si>
  <si>
    <t>Firmado</t>
  </si>
  <si>
    <t>ErrorDIAN</t>
  </si>
  <si>
    <t>FirmadoPrueba</t>
  </si>
  <si>
    <t>Cancelado</t>
  </si>
  <si>
    <t>path</t>
  </si>
  <si>
    <t>cufe</t>
  </si>
  <si>
    <t>stateSendStatus</t>
  </si>
  <si>
    <t>processStartDate</t>
  </si>
  <si>
    <t>step</t>
  </si>
  <si>
    <t>Con esta tabla puedo validar cada cierto tiempo por fecha y step lo que no se haya completado (Que este con step diferente de 5) para reenviarlo.
El payload de generacion PDF o envio email quedara en el bucket payload.fedelza ruta {documentType}\{documentId}\json\(payload_pdf.json|payload_email.json)</t>
  </si>
  <si>
    <t>Desc</t>
  </si>
  <si>
    <t>Recibido</t>
  </si>
  <si>
    <t>Validando factura</t>
  </si>
  <si>
    <t>Se inserta una vez recibo la peticion y leo el documentId</t>
  </si>
  <si>
    <t>Firmando</t>
  </si>
  <si>
    <t>Firmando XML</t>
  </si>
  <si>
    <t>Se inserta una vez inicio el firmado del XML (Cuando ya esta el XML original en S3)</t>
  </si>
  <si>
    <t>EnviandoDian</t>
  </si>
  <si>
    <t>Enviando factura a la DIAN</t>
  </si>
  <si>
    <t>Se inserta una vez inicio el envio a la DIAN (Cuando tengo guardado el XML firmado en S3)</t>
  </si>
  <si>
    <t>GenerandoPDF</t>
  </si>
  <si>
    <t>Realizando creacion del PDF</t>
  </si>
  <si>
    <t>Se inserta una vez recibo la peticion para generar el PDF (Cuando tengo el AttachDocument guardado en S3)</t>
  </si>
  <si>
    <t>EnviandoCliente</t>
  </si>
  <si>
    <t>Realizando envio del email</t>
  </si>
  <si>
    <t>Se inserta una vez recibo la peticion para hacer el envio (Cuado tengo el PDF guardado en S3)</t>
  </si>
  <si>
    <t>ProcesoFinalizado</t>
  </si>
  <si>
    <t>Proceso finalizado</t>
  </si>
  <si>
    <t>Se inserta una vez recibo notificacion de entrega del email al cliente o rechazos de buzon)</t>
  </si>
  <si>
    <t>No actualizar step</t>
  </si>
  <si>
    <t>Error en el proceso</t>
  </si>
  <si>
    <t>Se inserta cuando se genera un error en cualquiera de las 3 lambdas (SendInvoice, PdfCreate, SendEmail)</t>
  </si>
  <si>
    <t>Invoice</t>
  </si>
  <si>
    <t>CreditNote</t>
  </si>
  <si>
    <t>DebitNote</t>
  </si>
  <si>
    <t>DocumentoSoporte</t>
  </si>
  <si>
    <t>Nomina</t>
  </si>
  <si>
    <t>Guarda la informacion de cada accion sobre las numeraciones</t>
  </si>
  <si>
    <t>userApi</t>
  </si>
  <si>
    <t>{Customer}_dianProcess</t>
  </si>
  <si>
    <t>{Customer}_dianAudit</t>
  </si>
  <si>
    <t>Guarda la informacion de todos los envios ondemand del proceso (Usuario registrado, activacion, recordar contraseña)</t>
  </si>
  <si>
    <t>controlStatus</t>
  </si>
  <si>
    <t>email_ondemand</t>
  </si>
  <si>
    <t>Tabla para registrar el estado de la DIAN (para entrar en contingencia cuando sea necesario)</t>
  </si>
  <si>
    <t>Guarda la informacion de cada accion realizada con los OTP (Creacion…)</t>
  </si>
  <si>
    <t>Guarda la informacion de todos los usuarios dpara el consumo del API de envio a la DIAN</t>
  </si>
  <si>
    <t>Tabla maestra de estados de envios</t>
  </si>
  <si>
    <t>Guarda el estado de aprobacion o rechazo de la DIAN</t>
  </si>
  <si>
    <t>Guarda el detalle de cada email que se envia (Data, email, Identificacion)</t>
  </si>
  <si>
    <t>numberingStartDate</t>
  </si>
  <si>
    <t>Partition key</t>
  </si>
  <si>
    <t>Sort key</t>
  </si>
  <si>
    <r>
      <t>otpAuditId</t>
    </r>
    <r>
      <rPr>
        <b/>
        <i/>
        <sz val="8"/>
        <color rgb="FF424650"/>
        <rFont val="Arial"/>
        <family val="2"/>
      </rPr>
      <t> (String)</t>
    </r>
  </si>
  <si>
    <r>
      <t>customerTin</t>
    </r>
    <r>
      <rPr>
        <b/>
        <i/>
        <sz val="8"/>
        <color rgb="FF424650"/>
        <rFont val="Arial"/>
        <family val="2"/>
      </rPr>
      <t> (String)</t>
    </r>
  </si>
  <si>
    <r>
      <t>email</t>
    </r>
    <r>
      <rPr>
        <b/>
        <i/>
        <sz val="8"/>
        <color rgb="FF424650"/>
        <rFont val="Arial"/>
        <family val="2"/>
      </rPr>
      <t> (String)</t>
    </r>
  </si>
  <si>
    <t>firstLastName</t>
  </si>
  <si>
    <t>firstName</t>
  </si>
  <si>
    <t>identificationNumber</t>
  </si>
  <si>
    <t>initialPassword</t>
  </si>
  <si>
    <t>middleLastName</t>
  </si>
  <si>
    <t>role</t>
  </si>
  <si>
    <r>
      <t>userApiId</t>
    </r>
    <r>
      <rPr>
        <b/>
        <i/>
        <sz val="8"/>
        <color rgb="FF424650"/>
        <rFont val="Arial"/>
        <family val="2"/>
      </rPr>
      <t> (String)</t>
    </r>
  </si>
  <si>
    <t>acceptsPolicies</t>
  </si>
  <si>
    <t>accountEmail</t>
  </si>
  <si>
    <t>accountType</t>
  </si>
  <si>
    <t>address</t>
  </si>
  <si>
    <t>billingEmail</t>
  </si>
  <si>
    <t>city</t>
  </si>
  <si>
    <t>country</t>
  </si>
  <si>
    <t>economicActivity</t>
  </si>
  <si>
    <t>postalCode</t>
  </si>
  <si>
    <t>verificationDigit</t>
  </si>
  <si>
    <r>
      <t>activationToken</t>
    </r>
    <r>
      <rPr>
        <b/>
        <i/>
        <sz val="8"/>
        <color rgb="FF424650"/>
        <rFont val="Arial"/>
        <family val="2"/>
      </rPr>
      <t> (String)</t>
    </r>
  </si>
  <si>
    <t>customerTin</t>
  </si>
  <si>
    <t>expirationDate</t>
  </si>
  <si>
    <t>expirationTimestamp</t>
  </si>
  <si>
    <r>
      <t>date</t>
    </r>
    <r>
      <rPr>
        <b/>
        <i/>
        <sz val="8"/>
        <color rgb="FF424650"/>
        <rFont val="Arial"/>
        <family val="2"/>
      </rPr>
      <t> (String)</t>
    </r>
  </si>
  <si>
    <t>GSI_numFac</t>
  </si>
  <si>
    <r>
      <t>numFac</t>
    </r>
    <r>
      <rPr>
        <b/>
        <i/>
        <sz val="8"/>
        <color rgb="FF424650"/>
        <rFont val="Arial"/>
        <family val="2"/>
      </rPr>
      <t> (String)</t>
    </r>
  </si>
  <si>
    <t>GSI_cufe</t>
  </si>
  <si>
    <t>GSI_customerId</t>
  </si>
  <si>
    <t>GSI_customerName</t>
  </si>
  <si>
    <t>GSI_dianStatus</t>
  </si>
  <si>
    <t>GSI_invoiceDate</t>
  </si>
  <si>
    <t>GSI_prefix</t>
  </si>
  <si>
    <t>documentTypeAbbreviation</t>
  </si>
  <si>
    <t>errorMessage</t>
  </si>
  <si>
    <t>fileName</t>
  </si>
  <si>
    <t>qr</t>
  </si>
  <si>
    <t>GSI_email</t>
  </si>
  <si>
    <t>GSI_stateSend</t>
  </si>
  <si>
    <t>messageId</t>
  </si>
  <si>
    <r>
      <t>email_id</t>
    </r>
    <r>
      <rPr>
        <b/>
        <i/>
        <sz val="8"/>
        <color rgb="FF424650"/>
        <rFont val="Arial"/>
        <family val="2"/>
      </rPr>
      <t> (String)</t>
    </r>
  </si>
  <si>
    <t>dateSend</t>
  </si>
  <si>
    <t>recipient</t>
  </si>
  <si>
    <t>sender</t>
  </si>
  <si>
    <r>
      <t>serviceName</t>
    </r>
    <r>
      <rPr>
        <b/>
        <i/>
        <sz val="8"/>
        <color rgb="FF424650"/>
        <rFont val="Arial"/>
        <family val="2"/>
      </rPr>
      <t> (String)</t>
    </r>
  </si>
  <si>
    <t>lastChecked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</si>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</sst>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0451A5"/>
      <name val="Courier New"/>
      <family val="3"/>
    </font>
    <font>
      <u/>
      <sz val="11"/>
      <color theme="10"/>
      <name val="Calibri"/>
      <family val="2"/>
      <scheme val="minor"/>
    </font>
    <font>
      <b/>
      <sz val="8"/>
      <color rgb="FF0F141A"/>
      <name val="Arial"/>
      <family val="2"/>
    </font>
    <font>
      <b/>
      <sz val="8"/>
      <color rgb="FF424650"/>
      <name val="Arial"/>
      <family val="2"/>
    </font>
    <font>
      <b/>
      <i/>
      <sz val="8"/>
      <color rgb="FF424650"/>
      <name val="Arial"/>
      <family val="2"/>
    </font>
    <font>
      <sz val="8"/>
      <color rgb="FF0F141A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0" xfId="0" applyNumberFormat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0" fillId="0" borderId="1" xfId="0" applyBorder="1" applyAlignment="1">
      <alignment horizontal="left"/>
    </xf>
    <xf numFmtId="49" fontId="2" fillId="0" borderId="1" xfId="0" applyNumberFormat="1" applyFont="1" applyBorder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vertical="top" wrapText="1"/>
    </xf>
    <xf numFmtId="0" fontId="0" fillId="3" borderId="0" xfId="0" applyFill="1"/>
    <xf numFmtId="0" fontId="3" fillId="0" borderId="0" xfId="0" applyFont="1" applyAlignment="1">
      <alignment vertical="center"/>
    </xf>
    <xf numFmtId="0" fontId="1" fillId="3" borderId="0" xfId="0" applyFont="1" applyFill="1"/>
    <xf numFmtId="49" fontId="4" fillId="0" borderId="0" xfId="1" applyNumberFormat="1" applyAlignment="1">
      <alignment horizontal="center" vertical="center"/>
    </xf>
    <xf numFmtId="0" fontId="4" fillId="0" borderId="0" xfId="1" applyAlignment="1">
      <alignment horizontal="center"/>
    </xf>
    <xf numFmtId="0" fontId="0" fillId="3" borderId="1" xfId="0" applyFill="1" applyBorder="1"/>
    <xf numFmtId="0" fontId="4" fillId="0" borderId="1" xfId="1" applyBorder="1"/>
    <xf numFmtId="0" fontId="1" fillId="4" borderId="1" xfId="0" applyFont="1" applyFill="1" applyBorder="1"/>
    <xf numFmtId="0" fontId="4" fillId="0" borderId="0" xfId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DDDD55"/>
      <color rgb="FF8A6CDE"/>
      <color rgb="FF69E2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A3B0-562C-41D4-8ED1-B6FF1A72450C}">
  <dimension ref="A1:L50"/>
  <sheetViews>
    <sheetView workbookViewId="0">
      <pane ySplit="1" topLeftCell="A11" activePane="bottomLeft" state="frozen"/>
      <selection pane="bottomLeft" activeCell="C18" sqref="C18:E23"/>
    </sheetView>
  </sheetViews>
  <sheetFormatPr baseColWidth="10" defaultColWidth="11.44140625" defaultRowHeight="14.4" x14ac:dyDescent="0.3"/>
  <cols>
    <col min="1" max="1" width="3" bestFit="1" customWidth="1"/>
    <col min="3" max="3" width="5.88671875" bestFit="1" customWidth="1"/>
    <col min="4" max="4" width="18.109375" bestFit="1" customWidth="1"/>
    <col min="5" max="5" width="13" bestFit="1" customWidth="1"/>
    <col min="6" max="6" width="7.33203125" customWidth="1"/>
    <col min="7" max="7" width="18.88671875" customWidth="1"/>
    <col min="8" max="8" width="21" customWidth="1"/>
    <col min="9" max="9" width="14.109375" style="6" customWidth="1"/>
    <col min="10" max="10" width="8.33203125" style="6" bestFit="1" customWidth="1"/>
    <col min="11" max="11" width="61.6640625" customWidth="1"/>
    <col min="12" max="12" width="53" customWidth="1"/>
    <col min="13" max="13" width="54.33203125" customWidth="1"/>
    <col min="14" max="14" width="42.88671875" customWidth="1"/>
  </cols>
  <sheetData>
    <row r="1" spans="1:12" x14ac:dyDescent="0.3">
      <c r="A1" s="7" t="s">
        <v>0</v>
      </c>
      <c r="B1" s="7" t="s">
        <v>10</v>
      </c>
      <c r="C1" s="7" t="s">
        <v>11</v>
      </c>
      <c r="D1" s="7" t="s">
        <v>1</v>
      </c>
      <c r="E1" s="7" t="s">
        <v>6</v>
      </c>
      <c r="F1" s="7" t="s">
        <v>9</v>
      </c>
      <c r="G1" s="8" t="s">
        <v>5</v>
      </c>
      <c r="H1" s="8" t="s">
        <v>13</v>
      </c>
      <c r="I1" s="8" t="s">
        <v>14</v>
      </c>
      <c r="J1" s="7" t="s">
        <v>2</v>
      </c>
      <c r="K1" s="7" t="s">
        <v>7</v>
      </c>
      <c r="L1" s="7" t="s">
        <v>3</v>
      </c>
    </row>
    <row r="2" spans="1:12" x14ac:dyDescent="0.3">
      <c r="A2" s="1">
        <v>1</v>
      </c>
      <c r="B2" s="1">
        <v>0</v>
      </c>
      <c r="C2" s="9">
        <v>0</v>
      </c>
      <c r="D2" s="1" t="s">
        <v>12</v>
      </c>
      <c r="E2" s="1">
        <v>1234</v>
      </c>
      <c r="F2" s="1"/>
      <c r="G2" s="10"/>
      <c r="H2" s="10"/>
      <c r="I2" s="4"/>
      <c r="J2" s="1"/>
      <c r="K2" s="1" t="str">
        <f>CONCATENATE("(nextval('proceso_control_niveles_id_seq'),","'",B2,"',",C2,",'",D2,"',",E2,",'",F2,"','",G2,"','",H2,"')")</f>
        <v>(nextval('proceso_control_niveles_id_seq'),'0',0,'Personalizado',1234,'','','')</v>
      </c>
      <c r="L2" s="1" t="s">
        <v>8</v>
      </c>
    </row>
    <row r="3" spans="1:12" x14ac:dyDescent="0.3">
      <c r="A3" s="1">
        <v>2</v>
      </c>
      <c r="B3" s="1">
        <v>0</v>
      </c>
      <c r="C3" s="9">
        <v>0</v>
      </c>
      <c r="D3" s="1" t="s">
        <v>12</v>
      </c>
      <c r="E3" s="1">
        <v>1893</v>
      </c>
      <c r="F3" s="1"/>
      <c r="G3" s="4"/>
      <c r="H3" s="4"/>
      <c r="I3" s="4"/>
      <c r="J3" s="1"/>
      <c r="K3" s="1" t="str">
        <f t="shared" ref="K3:K45" si="0">CONCATENATE("(nextval('proceso_control_niveles_id_seq'),","'",B3,"',",C3,",'",D3,"',",E3,",'",F3,"','",G3,"','",H3,"')")</f>
        <v>(nextval('proceso_control_niveles_id_seq'),'0',0,'Personalizado',1893,'','','')</v>
      </c>
      <c r="L3" s="1" t="s">
        <v>8</v>
      </c>
    </row>
    <row r="4" spans="1:12" x14ac:dyDescent="0.3">
      <c r="A4" s="1">
        <v>3</v>
      </c>
      <c r="B4" s="1">
        <v>0</v>
      </c>
      <c r="C4" s="9">
        <v>1893</v>
      </c>
      <c r="D4" s="1" t="s">
        <v>15</v>
      </c>
      <c r="E4" s="1">
        <v>1894</v>
      </c>
      <c r="F4" s="1"/>
      <c r="G4" s="4"/>
      <c r="H4" s="4"/>
      <c r="I4" s="4"/>
      <c r="J4" s="1"/>
      <c r="K4" s="1" t="str">
        <f t="shared" si="0"/>
        <v>(nextval('proceso_control_niveles_id_seq'),'0',1893,'Continuar',1894,'','','')</v>
      </c>
      <c r="L4" s="1" t="s">
        <v>8</v>
      </c>
    </row>
    <row r="5" spans="1:12" x14ac:dyDescent="0.3">
      <c r="A5" s="1">
        <v>4</v>
      </c>
      <c r="B5" s="1">
        <v>0</v>
      </c>
      <c r="C5" s="9">
        <v>1893</v>
      </c>
      <c r="D5" s="1" t="s">
        <v>16</v>
      </c>
      <c r="E5" s="1">
        <v>136</v>
      </c>
      <c r="F5" s="1"/>
      <c r="G5" s="4"/>
      <c r="H5" s="4"/>
      <c r="I5" s="4"/>
      <c r="J5" s="1"/>
      <c r="K5" s="1" t="str">
        <f t="shared" si="0"/>
        <v>(nextval('proceso_control_niveles_id_seq'),'0',1893,'Salir',136,'','','')</v>
      </c>
      <c r="L5" s="1" t="s">
        <v>8</v>
      </c>
    </row>
    <row r="6" spans="1:12" x14ac:dyDescent="0.3">
      <c r="A6" s="1">
        <v>5</v>
      </c>
      <c r="B6" s="1">
        <v>0</v>
      </c>
      <c r="C6" s="9">
        <v>1894</v>
      </c>
      <c r="D6" s="1" t="s">
        <v>12</v>
      </c>
      <c r="E6" s="1">
        <v>1896</v>
      </c>
      <c r="F6" s="1"/>
      <c r="G6" s="4"/>
      <c r="H6" s="4"/>
      <c r="I6" s="4"/>
      <c r="J6" s="1"/>
      <c r="K6" s="1" t="str">
        <f t="shared" si="0"/>
        <v>(nextval('proceso_control_niveles_id_seq'),'0',1894,'Personalizado',1896,'','','')</v>
      </c>
      <c r="L6" s="1" t="s">
        <v>8</v>
      </c>
    </row>
    <row r="7" spans="1:12" x14ac:dyDescent="0.3">
      <c r="A7" s="1">
        <v>6</v>
      </c>
      <c r="B7" s="1">
        <v>0</v>
      </c>
      <c r="C7" s="9">
        <v>1896</v>
      </c>
      <c r="D7" s="1" t="s">
        <v>17</v>
      </c>
      <c r="E7" s="1">
        <v>1897</v>
      </c>
      <c r="F7" s="1"/>
      <c r="G7" s="4"/>
      <c r="H7" s="4"/>
      <c r="I7" s="4"/>
      <c r="J7" s="1"/>
      <c r="K7" s="1" t="str">
        <f t="shared" si="0"/>
        <v>(nextval('proceso_control_niveles_id_seq'),'0',1896,'Acepto',1897,'','','')</v>
      </c>
      <c r="L7" s="1" t="s">
        <v>4</v>
      </c>
    </row>
    <row r="8" spans="1:12" x14ac:dyDescent="0.3">
      <c r="A8" s="1"/>
      <c r="B8" s="1">
        <v>0</v>
      </c>
      <c r="C8" s="9">
        <v>1896</v>
      </c>
      <c r="D8" s="1" t="s">
        <v>17</v>
      </c>
      <c r="E8" s="1">
        <v>1899</v>
      </c>
      <c r="F8" s="1"/>
      <c r="G8" s="4"/>
      <c r="H8" s="4"/>
      <c r="I8" s="4"/>
      <c r="J8" s="1"/>
      <c r="K8" s="1"/>
      <c r="L8" s="1"/>
    </row>
    <row r="9" spans="1:12" x14ac:dyDescent="0.3">
      <c r="A9" s="1">
        <v>7</v>
      </c>
      <c r="B9" s="1">
        <v>0</v>
      </c>
      <c r="C9" s="9">
        <v>1896</v>
      </c>
      <c r="D9" s="1" t="s">
        <v>18</v>
      </c>
      <c r="E9" s="1">
        <v>1898</v>
      </c>
      <c r="F9" s="1"/>
      <c r="G9" s="4"/>
      <c r="H9" s="4"/>
      <c r="I9" s="4"/>
      <c r="J9" s="1"/>
      <c r="K9" s="1" t="str">
        <f t="shared" si="0"/>
        <v>(nextval('proceso_control_niveles_id_seq'),'0',1896,'No acepto',1898,'','','')</v>
      </c>
      <c r="L9" s="1" t="s">
        <v>8</v>
      </c>
    </row>
    <row r="10" spans="1:12" x14ac:dyDescent="0.3">
      <c r="A10" s="1">
        <v>8</v>
      </c>
      <c r="B10" s="1">
        <v>0</v>
      </c>
      <c r="C10" s="9">
        <v>1898</v>
      </c>
      <c r="D10" s="1" t="s">
        <v>18</v>
      </c>
      <c r="E10" s="1">
        <v>136</v>
      </c>
      <c r="F10" s="1"/>
      <c r="G10" s="4"/>
      <c r="H10" s="4"/>
      <c r="I10" s="4"/>
      <c r="J10" s="1"/>
      <c r="K10" s="1" t="str">
        <f t="shared" si="0"/>
        <v>(nextval('proceso_control_niveles_id_seq'),'0',1898,'No acepto',136,'','','')</v>
      </c>
      <c r="L10" s="1"/>
    </row>
    <row r="11" spans="1:12" x14ac:dyDescent="0.3">
      <c r="A11" s="1">
        <v>9</v>
      </c>
      <c r="B11" s="1">
        <v>0</v>
      </c>
      <c r="C11" s="9">
        <v>1899</v>
      </c>
      <c r="D11" s="1" t="s">
        <v>17</v>
      </c>
      <c r="E11" s="1">
        <v>1900</v>
      </c>
      <c r="F11" s="1"/>
      <c r="G11" s="4"/>
      <c r="H11" s="4"/>
      <c r="I11" s="4"/>
      <c r="J11" s="1"/>
      <c r="K11" s="1" t="str">
        <f t="shared" si="0"/>
        <v>(nextval('proceso_control_niveles_id_seq'),'0',1899,'Acepto',1900,'','','')</v>
      </c>
      <c r="L11" s="1"/>
    </row>
    <row r="12" spans="1:12" x14ac:dyDescent="0.3">
      <c r="A12" s="1">
        <v>10</v>
      </c>
      <c r="B12" s="1">
        <v>0</v>
      </c>
      <c r="C12" s="9">
        <v>1899</v>
      </c>
      <c r="D12" s="1" t="s">
        <v>18</v>
      </c>
      <c r="E12" s="1">
        <v>1900</v>
      </c>
      <c r="F12" s="1"/>
      <c r="G12" s="4"/>
      <c r="H12" s="4"/>
      <c r="I12" s="4"/>
      <c r="J12" s="1"/>
      <c r="K12" s="1" t="str">
        <f t="shared" si="0"/>
        <v>(nextval('proceso_control_niveles_id_seq'),'0',1899,'No acepto',1900,'','','')</v>
      </c>
      <c r="L12" s="1"/>
    </row>
    <row r="13" spans="1:12" x14ac:dyDescent="0.3">
      <c r="A13" s="1">
        <v>11</v>
      </c>
      <c r="B13" s="1">
        <v>0</v>
      </c>
      <c r="C13" s="9">
        <v>1899</v>
      </c>
      <c r="D13" s="1" t="s">
        <v>17</v>
      </c>
      <c r="E13" s="1">
        <v>1901</v>
      </c>
      <c r="F13" s="1"/>
      <c r="G13" s="4"/>
      <c r="H13" s="4"/>
      <c r="I13" s="4"/>
      <c r="J13" s="1"/>
      <c r="K13" s="1" t="str">
        <f t="shared" si="0"/>
        <v>(nextval('proceso_control_niveles_id_seq'),'0',1899,'Acepto',1901,'','','')</v>
      </c>
      <c r="L13" s="1"/>
    </row>
    <row r="14" spans="1:12" x14ac:dyDescent="0.3">
      <c r="A14" s="1">
        <v>12</v>
      </c>
      <c r="B14" s="1">
        <v>0</v>
      </c>
      <c r="C14" s="9">
        <v>1899</v>
      </c>
      <c r="D14" s="1" t="s">
        <v>18</v>
      </c>
      <c r="E14" s="1">
        <v>1901</v>
      </c>
      <c r="F14" s="1"/>
      <c r="G14" s="4"/>
      <c r="H14" s="4"/>
      <c r="I14" s="4"/>
      <c r="J14" s="1"/>
      <c r="K14" s="1" t="str">
        <f t="shared" si="0"/>
        <v>(nextval('proceso_control_niveles_id_seq'),'0',1899,'No acepto',1901,'','','')</v>
      </c>
      <c r="L14" s="1"/>
    </row>
    <row r="15" spans="1:12" x14ac:dyDescent="0.3">
      <c r="A15" s="1">
        <v>13</v>
      </c>
      <c r="B15" s="1">
        <v>0</v>
      </c>
      <c r="C15" s="9">
        <v>1901</v>
      </c>
      <c r="D15" s="1" t="s">
        <v>12</v>
      </c>
      <c r="E15" s="1">
        <v>1799</v>
      </c>
      <c r="F15" s="1"/>
      <c r="G15" s="4"/>
      <c r="H15" s="4"/>
      <c r="I15" s="4"/>
      <c r="J15" s="1"/>
      <c r="K15" s="1" t="str">
        <f t="shared" si="0"/>
        <v>(nextval('proceso_control_niveles_id_seq'),'0',1901,'Personalizado',1799,'','','')</v>
      </c>
      <c r="L15" s="1"/>
    </row>
    <row r="16" spans="1:12" x14ac:dyDescent="0.3">
      <c r="A16" s="1">
        <v>14</v>
      </c>
      <c r="B16" s="1">
        <v>0</v>
      </c>
      <c r="C16" s="9">
        <v>1799</v>
      </c>
      <c r="D16" s="1" t="s">
        <v>19</v>
      </c>
      <c r="E16" s="1">
        <v>1801</v>
      </c>
      <c r="F16" s="1"/>
      <c r="G16" s="4"/>
      <c r="H16" s="4"/>
      <c r="I16" s="4"/>
      <c r="J16" s="1"/>
      <c r="K16" s="1" t="str">
        <f t="shared" si="0"/>
        <v>(nextval('proceso_control_niveles_id_seq'),'0',1799,'Sí',1801,'','','')</v>
      </c>
      <c r="L16" s="1"/>
    </row>
    <row r="17" spans="1:12" x14ac:dyDescent="0.3">
      <c r="A17" s="1">
        <v>15</v>
      </c>
      <c r="B17" s="1">
        <v>0</v>
      </c>
      <c r="C17" s="9">
        <v>1799</v>
      </c>
      <c r="D17" s="1" t="s">
        <v>19</v>
      </c>
      <c r="E17" s="1">
        <v>1902</v>
      </c>
      <c r="F17" s="1"/>
      <c r="G17" s="4"/>
      <c r="H17" s="4"/>
      <c r="I17" s="4"/>
      <c r="J17" s="1"/>
      <c r="K17" s="1" t="str">
        <f t="shared" si="0"/>
        <v>(nextval('proceso_control_niveles_id_seq'),'0',1799,'Sí',1902,'','','')</v>
      </c>
      <c r="L17" s="1"/>
    </row>
    <row r="18" spans="1:12" x14ac:dyDescent="0.3">
      <c r="A18" s="1">
        <v>16</v>
      </c>
      <c r="B18" s="1">
        <v>0</v>
      </c>
      <c r="C18" s="9">
        <v>1799</v>
      </c>
      <c r="D18" s="1" t="s">
        <v>20</v>
      </c>
      <c r="E18" s="1" t="s">
        <v>21</v>
      </c>
      <c r="F18" s="1"/>
      <c r="G18" s="13"/>
      <c r="H18" s="13"/>
      <c r="I18" s="4"/>
      <c r="J18" s="1"/>
      <c r="K18" s="1" t="str">
        <f t="shared" si="0"/>
        <v>(nextval('proceso_control_niveles_id_seq'),'0',1799,'MODIFICAR',1800-1901,'','','')</v>
      </c>
      <c r="L18" s="23"/>
    </row>
    <row r="19" spans="1:12" x14ac:dyDescent="0.3">
      <c r="A19" s="1"/>
      <c r="B19" s="1">
        <v>0</v>
      </c>
      <c r="C19" s="9">
        <v>1902</v>
      </c>
      <c r="D19" s="1" t="s">
        <v>12</v>
      </c>
      <c r="E19" s="1">
        <v>1797</v>
      </c>
      <c r="F19" s="1"/>
      <c r="G19" s="13"/>
      <c r="H19" s="13"/>
      <c r="I19" s="4"/>
      <c r="J19" s="1"/>
      <c r="K19" s="1" t="str">
        <f t="shared" si="0"/>
        <v>(nextval('proceso_control_niveles_id_seq'),'0',1902,'Personalizado',1797,'','','')</v>
      </c>
      <c r="L19" s="24"/>
    </row>
    <row r="20" spans="1:12" x14ac:dyDescent="0.3">
      <c r="A20" s="1">
        <v>17</v>
      </c>
      <c r="B20" s="1">
        <v>0</v>
      </c>
      <c r="C20" s="9">
        <v>1797</v>
      </c>
      <c r="D20" s="1" t="s">
        <v>19</v>
      </c>
      <c r="E20" s="1">
        <v>1903</v>
      </c>
      <c r="F20" s="1"/>
      <c r="G20" s="13"/>
      <c r="H20" s="13"/>
      <c r="I20" s="4"/>
      <c r="J20" s="1"/>
      <c r="K20" s="1" t="str">
        <f t="shared" si="0"/>
        <v>(nextval('proceso_control_niveles_id_seq'),'0',1797,'Sí',1903,'','','')</v>
      </c>
      <c r="L20" s="25"/>
    </row>
    <row r="21" spans="1:12" x14ac:dyDescent="0.3">
      <c r="A21" s="1">
        <v>18</v>
      </c>
      <c r="B21" s="1">
        <v>0</v>
      </c>
      <c r="C21" s="9">
        <v>1797</v>
      </c>
      <c r="D21" s="1" t="s">
        <v>19</v>
      </c>
      <c r="E21" s="1"/>
      <c r="F21" s="1"/>
      <c r="G21" s="4"/>
      <c r="H21" s="4"/>
      <c r="I21" s="4"/>
      <c r="J21" s="1"/>
      <c r="K21" s="1" t="str">
        <f t="shared" si="0"/>
        <v>(nextval('proceso_control_niveles_id_seq'),'0',1797,'Sí',,'','','')</v>
      </c>
      <c r="L21" s="23"/>
    </row>
    <row r="22" spans="1:12" x14ac:dyDescent="0.3">
      <c r="A22" s="1">
        <v>19</v>
      </c>
      <c r="B22" s="1">
        <v>0</v>
      </c>
      <c r="C22" s="9">
        <v>1797</v>
      </c>
      <c r="D22" s="1" t="s">
        <v>20</v>
      </c>
      <c r="E22" s="1" t="s">
        <v>21</v>
      </c>
      <c r="F22" s="1"/>
      <c r="G22" s="4"/>
      <c r="H22" s="4"/>
      <c r="I22" s="4"/>
      <c r="J22" s="1"/>
      <c r="K22" s="1" t="str">
        <f t="shared" si="0"/>
        <v>(nextval('proceso_control_niveles_id_seq'),'0',1797,'MODIFICAR',1800-1901,'','','')</v>
      </c>
      <c r="L22" s="25"/>
    </row>
    <row r="23" spans="1:12" x14ac:dyDescent="0.3">
      <c r="A23" s="1">
        <v>20</v>
      </c>
      <c r="B23" s="1">
        <v>0</v>
      </c>
      <c r="C23" s="9">
        <v>1902</v>
      </c>
      <c r="D23" s="1" t="s">
        <v>12</v>
      </c>
      <c r="E23" s="1">
        <v>1903</v>
      </c>
      <c r="F23" s="1"/>
      <c r="G23" s="4"/>
      <c r="H23" s="4"/>
      <c r="I23" s="4"/>
      <c r="J23" s="1"/>
      <c r="K23" s="1" t="str">
        <f t="shared" si="0"/>
        <v>(nextval('proceso_control_niveles_id_seq'),'0',1902,'Personalizado',1903,'','','')</v>
      </c>
      <c r="L23" s="1"/>
    </row>
    <row r="24" spans="1:12" x14ac:dyDescent="0.3">
      <c r="A24" s="1">
        <v>21</v>
      </c>
      <c r="B24" s="1">
        <v>0</v>
      </c>
      <c r="C24" s="9">
        <v>1903</v>
      </c>
      <c r="D24" s="1" t="s">
        <v>12</v>
      </c>
      <c r="E24" s="1">
        <v>1904</v>
      </c>
      <c r="F24" s="1"/>
      <c r="G24" s="4"/>
      <c r="H24" s="4"/>
      <c r="I24" s="4"/>
      <c r="J24" s="1"/>
      <c r="K24" s="1" t="str">
        <f t="shared" si="0"/>
        <v>(nextval('proceso_control_niveles_id_seq'),'0',1903,'Personalizado',1904,'','','')</v>
      </c>
      <c r="L24" s="1"/>
    </row>
    <row r="25" spans="1:12" x14ac:dyDescent="0.3">
      <c r="A25" s="1">
        <v>22</v>
      </c>
      <c r="B25" s="1">
        <v>0</v>
      </c>
      <c r="C25" s="9">
        <v>1904</v>
      </c>
      <c r="D25" s="1" t="s">
        <v>22</v>
      </c>
      <c r="E25" s="1">
        <v>1905</v>
      </c>
      <c r="F25" s="1"/>
      <c r="G25" s="4"/>
      <c r="H25" s="4"/>
      <c r="I25" s="4"/>
      <c r="J25" s="1"/>
      <c r="K25" s="1" t="str">
        <f t="shared" si="0"/>
        <v>(nextval('proceso_control_niveles_id_seq'),'0',1904,'DNI',1905,'','','')</v>
      </c>
      <c r="L25" s="1"/>
    </row>
    <row r="26" spans="1:12" x14ac:dyDescent="0.3">
      <c r="A26" s="1">
        <v>23</v>
      </c>
      <c r="B26" s="1">
        <v>0</v>
      </c>
      <c r="C26" s="9">
        <v>1904</v>
      </c>
      <c r="D26" s="1" t="s">
        <v>23</v>
      </c>
      <c r="E26" s="1">
        <v>1905</v>
      </c>
      <c r="F26" s="1"/>
      <c r="G26" s="4"/>
      <c r="H26" s="4"/>
      <c r="I26" s="4"/>
      <c r="J26" s="1"/>
      <c r="K26" s="1" t="str">
        <f t="shared" si="0"/>
        <v>(nextval('proceso_control_niveles_id_seq'),'0',1904,'RUC',1905,'','','')</v>
      </c>
      <c r="L26" s="1"/>
    </row>
    <row r="27" spans="1:12" x14ac:dyDescent="0.3">
      <c r="A27" s="1">
        <v>24</v>
      </c>
      <c r="B27" s="1">
        <v>0</v>
      </c>
      <c r="C27" s="9">
        <v>1904</v>
      </c>
      <c r="D27" s="1" t="s">
        <v>24</v>
      </c>
      <c r="E27" s="1">
        <v>1905</v>
      </c>
      <c r="F27" s="1"/>
      <c r="G27" s="4"/>
      <c r="H27" s="4"/>
      <c r="I27" s="4"/>
      <c r="J27" s="1"/>
      <c r="K27" s="1" t="str">
        <f t="shared" si="0"/>
        <v>(nextval('proceso_control_niveles_id_seq'),'0',1904,'CE',1905,'','','')</v>
      </c>
      <c r="L27" s="1"/>
    </row>
    <row r="28" spans="1:12" x14ac:dyDescent="0.3">
      <c r="A28" s="1">
        <v>25</v>
      </c>
      <c r="B28" s="1">
        <v>0</v>
      </c>
      <c r="C28" s="9">
        <v>1904</v>
      </c>
      <c r="D28" s="1" t="s">
        <v>25</v>
      </c>
      <c r="E28" s="1">
        <v>1905</v>
      </c>
      <c r="F28" s="1"/>
      <c r="G28" s="4"/>
      <c r="H28" s="4"/>
      <c r="I28" s="4"/>
      <c r="J28" s="1"/>
      <c r="K28" s="1" t="str">
        <f t="shared" si="0"/>
        <v>(nextval('proceso_control_niveles_id_seq'),'0',1904,'PAS',1905,'','','')</v>
      </c>
      <c r="L28" s="1"/>
    </row>
    <row r="29" spans="1:12" x14ac:dyDescent="0.3">
      <c r="A29" s="1">
        <v>26</v>
      </c>
      <c r="B29" s="1">
        <v>0</v>
      </c>
      <c r="C29" s="9">
        <v>1905</v>
      </c>
      <c r="D29" s="1" t="s">
        <v>12</v>
      </c>
      <c r="E29" s="1">
        <v>1906</v>
      </c>
      <c r="F29" s="1"/>
      <c r="G29" s="4"/>
      <c r="H29" s="4"/>
      <c r="I29" s="4"/>
      <c r="J29" s="1"/>
      <c r="K29" s="1" t="str">
        <f t="shared" si="0"/>
        <v>(nextval('proceso_control_niveles_id_seq'),'0',1905,'Personalizado',1906,'','','')</v>
      </c>
      <c r="L29" s="1"/>
    </row>
    <row r="30" spans="1:12" x14ac:dyDescent="0.3">
      <c r="A30" s="1">
        <v>27</v>
      </c>
      <c r="B30" s="1">
        <v>0</v>
      </c>
      <c r="C30" s="9">
        <v>1906</v>
      </c>
      <c r="D30" s="1" t="s">
        <v>26</v>
      </c>
      <c r="E30" s="1">
        <v>1907</v>
      </c>
      <c r="F30" s="1"/>
      <c r="G30" s="4"/>
      <c r="H30" s="4"/>
      <c r="I30" s="4"/>
      <c r="J30" s="1"/>
      <c r="K30" s="1" t="str">
        <f t="shared" si="0"/>
        <v>(nextval('proceso_control_niveles_id_seq'),'0',1906,'Básico',1907,'','','')</v>
      </c>
      <c r="L30" s="1"/>
    </row>
    <row r="31" spans="1:12" x14ac:dyDescent="0.3">
      <c r="A31" s="1">
        <v>28</v>
      </c>
      <c r="B31" s="1">
        <v>0</v>
      </c>
      <c r="C31" s="11">
        <v>1906</v>
      </c>
      <c r="D31" s="3" t="s">
        <v>27</v>
      </c>
      <c r="E31" s="3">
        <v>1907</v>
      </c>
      <c r="F31" s="1"/>
      <c r="G31" s="5"/>
      <c r="H31" s="5"/>
      <c r="I31" s="5"/>
      <c r="J31" s="3"/>
      <c r="K31" s="1" t="str">
        <f t="shared" si="0"/>
        <v>(nextval('proceso_control_niveles_id_seq'),'0',1906,'Intermedio',1907,'','','')</v>
      </c>
      <c r="L31" s="1"/>
    </row>
    <row r="32" spans="1:12" x14ac:dyDescent="0.3">
      <c r="A32" s="1">
        <v>29</v>
      </c>
      <c r="B32" s="1">
        <v>0</v>
      </c>
      <c r="C32" s="9">
        <v>1906</v>
      </c>
      <c r="D32" s="1" t="s">
        <v>26</v>
      </c>
      <c r="E32" s="1">
        <v>1908</v>
      </c>
      <c r="F32" s="1"/>
      <c r="G32" s="4"/>
      <c r="H32" s="5"/>
      <c r="I32" s="5"/>
      <c r="J32" s="1"/>
      <c r="K32" s="1" t="str">
        <f t="shared" si="0"/>
        <v>(nextval('proceso_control_niveles_id_seq'),'0',1906,'Básico',1908,'','','')</v>
      </c>
      <c r="L32" s="1"/>
    </row>
    <row r="33" spans="1:12" x14ac:dyDescent="0.3">
      <c r="A33" s="1">
        <v>30</v>
      </c>
      <c r="B33" s="1">
        <v>0</v>
      </c>
      <c r="C33" s="11">
        <v>1906</v>
      </c>
      <c r="D33" s="3" t="s">
        <v>27</v>
      </c>
      <c r="E33" s="3">
        <v>1908</v>
      </c>
      <c r="F33" s="1"/>
      <c r="G33" s="4"/>
      <c r="H33" s="4"/>
      <c r="I33" s="4"/>
      <c r="J33" s="1"/>
      <c r="K33" s="1" t="str">
        <f t="shared" si="0"/>
        <v>(nextval('proceso_control_niveles_id_seq'),'0',1906,'Intermedio',1908,'','','')</v>
      </c>
      <c r="L33" s="1"/>
    </row>
    <row r="34" spans="1:12" x14ac:dyDescent="0.3">
      <c r="A34" s="1">
        <v>31</v>
      </c>
      <c r="B34" s="1"/>
      <c r="C34" s="9"/>
      <c r="D34" s="1"/>
      <c r="E34" s="1"/>
      <c r="F34" s="1"/>
      <c r="G34" s="4"/>
      <c r="H34" s="4"/>
      <c r="I34" s="4"/>
      <c r="J34" s="1"/>
      <c r="K34" s="1" t="str">
        <f t="shared" si="0"/>
        <v>(nextval('proceso_control_niveles_id_seq'),'',,'',,'','','')</v>
      </c>
      <c r="L34" s="23"/>
    </row>
    <row r="35" spans="1:12" x14ac:dyDescent="0.3">
      <c r="A35" s="1">
        <v>32</v>
      </c>
      <c r="B35" s="1"/>
      <c r="C35" s="9"/>
      <c r="D35" s="1"/>
      <c r="E35" s="1"/>
      <c r="F35" s="1"/>
      <c r="G35" s="4"/>
      <c r="H35" s="4"/>
      <c r="I35" s="4"/>
      <c r="J35" s="1"/>
      <c r="K35" s="1" t="str">
        <f t="shared" si="0"/>
        <v>(nextval('proceso_control_niveles_id_seq'),'',,'',,'','','')</v>
      </c>
      <c r="L35" s="25"/>
    </row>
    <row r="36" spans="1:12" x14ac:dyDescent="0.3">
      <c r="A36" s="1">
        <v>33</v>
      </c>
      <c r="B36" s="1"/>
      <c r="C36" s="9"/>
      <c r="D36" s="1"/>
      <c r="E36" s="1"/>
      <c r="F36" s="1"/>
      <c r="G36" s="4"/>
      <c r="H36" s="4"/>
      <c r="I36" s="4"/>
      <c r="J36" s="1"/>
      <c r="K36" s="1" t="str">
        <f>CONCATENATE("(nextval('proceso_control_niveles_id_seq'),","'",B36,"',",C36,",'",D36,"',",E36,",'",F36,"','",G36,"','",H36,"')")</f>
        <v>(nextval('proceso_control_niveles_id_seq'),'',,'',,'','','')</v>
      </c>
      <c r="L36" s="1"/>
    </row>
    <row r="37" spans="1:12" x14ac:dyDescent="0.3">
      <c r="A37" s="1">
        <v>34</v>
      </c>
      <c r="B37" s="1"/>
      <c r="C37" s="9"/>
      <c r="D37" s="1"/>
      <c r="E37" s="1"/>
      <c r="F37" s="1"/>
      <c r="G37" s="4"/>
      <c r="H37" s="4"/>
      <c r="I37" s="4"/>
      <c r="J37" s="1"/>
      <c r="K37" s="1" t="str">
        <f t="shared" si="0"/>
        <v>(nextval('proceso_control_niveles_id_seq'),'',,'',,'','','')</v>
      </c>
      <c r="L37" s="1"/>
    </row>
    <row r="38" spans="1:12" x14ac:dyDescent="0.3">
      <c r="A38" s="1">
        <v>35</v>
      </c>
      <c r="B38" s="1"/>
      <c r="C38" s="9"/>
      <c r="D38" s="1"/>
      <c r="E38" s="1"/>
      <c r="F38" s="1"/>
      <c r="G38" s="4"/>
      <c r="H38" s="4"/>
      <c r="I38" s="4"/>
      <c r="J38" s="1"/>
      <c r="K38" s="1" t="str">
        <f t="shared" si="0"/>
        <v>(nextval('proceso_control_niveles_id_seq'),'',,'',,'','','')</v>
      </c>
      <c r="L38" s="1"/>
    </row>
    <row r="39" spans="1:12" x14ac:dyDescent="0.3">
      <c r="A39" s="1">
        <v>36</v>
      </c>
      <c r="B39" s="12"/>
      <c r="C39" s="9"/>
      <c r="D39" s="1"/>
      <c r="E39" s="1"/>
      <c r="F39" s="1"/>
      <c r="G39" s="4"/>
      <c r="H39" s="4"/>
      <c r="I39" s="4"/>
      <c r="J39" s="1"/>
      <c r="K39" s="1" t="str">
        <f t="shared" si="0"/>
        <v>(nextval('proceso_control_niveles_id_seq'),'',,'',,'','','')</v>
      </c>
      <c r="L39" s="1"/>
    </row>
    <row r="40" spans="1:12" x14ac:dyDescent="0.3">
      <c r="A40" s="1">
        <v>37</v>
      </c>
      <c r="B40" s="1"/>
      <c r="C40" s="9"/>
      <c r="D40" s="1"/>
      <c r="E40" s="1"/>
      <c r="F40" s="1"/>
      <c r="G40" s="4"/>
      <c r="H40" s="4"/>
      <c r="I40" s="4"/>
      <c r="J40" s="4"/>
      <c r="K40" s="1" t="str">
        <f t="shared" si="0"/>
        <v>(nextval('proceso_control_niveles_id_seq'),'',,'',,'','','')</v>
      </c>
      <c r="L40" s="1"/>
    </row>
    <row r="41" spans="1:12" x14ac:dyDescent="0.3">
      <c r="A41" s="1">
        <v>38</v>
      </c>
      <c r="B41" s="1"/>
      <c r="C41" s="9"/>
      <c r="D41" s="1"/>
      <c r="E41" s="1"/>
      <c r="F41" s="1"/>
      <c r="G41" s="4"/>
      <c r="H41" s="4"/>
      <c r="I41" s="4"/>
      <c r="J41" s="4"/>
      <c r="K41" s="1" t="str">
        <f t="shared" si="0"/>
        <v>(nextval('proceso_control_niveles_id_seq'),'',,'',,'','','')</v>
      </c>
      <c r="L41" s="1"/>
    </row>
    <row r="42" spans="1:12" x14ac:dyDescent="0.3">
      <c r="A42" s="1">
        <v>39</v>
      </c>
      <c r="B42" s="1"/>
      <c r="C42" s="9"/>
      <c r="D42" s="1"/>
      <c r="E42" s="1"/>
      <c r="F42" s="1"/>
      <c r="G42" s="4"/>
      <c r="H42" s="4"/>
      <c r="I42" s="4"/>
      <c r="J42" s="4"/>
      <c r="K42" s="1" t="str">
        <f t="shared" si="0"/>
        <v>(nextval('proceso_control_niveles_id_seq'),'',,'',,'','','')</v>
      </c>
      <c r="L42" s="1"/>
    </row>
    <row r="43" spans="1:12" x14ac:dyDescent="0.3">
      <c r="A43" s="1">
        <v>40</v>
      </c>
      <c r="B43" s="1"/>
      <c r="C43" s="9"/>
      <c r="D43" s="1"/>
      <c r="E43" s="1"/>
      <c r="F43" s="1"/>
      <c r="G43" s="4"/>
      <c r="H43" s="4"/>
      <c r="I43" s="1"/>
      <c r="J43" s="4"/>
      <c r="K43" s="1" t="str">
        <f t="shared" si="0"/>
        <v>(nextval('proceso_control_niveles_id_seq'),'',,'',,'','','')</v>
      </c>
      <c r="L43" s="1"/>
    </row>
    <row r="44" spans="1:12" x14ac:dyDescent="0.3">
      <c r="A44" s="1">
        <v>41</v>
      </c>
      <c r="B44" s="1"/>
      <c r="C44" s="9"/>
      <c r="D44" s="1"/>
      <c r="E44" s="1"/>
      <c r="F44" s="1"/>
      <c r="G44" s="4"/>
      <c r="H44" s="4"/>
      <c r="I44" s="2"/>
      <c r="J44" s="4"/>
      <c r="K44" s="1" t="str">
        <f t="shared" si="0"/>
        <v>(nextval('proceso_control_niveles_id_seq'),'',,'',,'','','')</v>
      </c>
      <c r="L44" s="1"/>
    </row>
    <row r="45" spans="1:12" x14ac:dyDescent="0.3">
      <c r="A45" s="1">
        <v>42</v>
      </c>
      <c r="B45" s="1"/>
      <c r="C45" s="9"/>
      <c r="D45" s="1"/>
      <c r="E45" s="1"/>
      <c r="F45" s="1"/>
      <c r="G45" s="4"/>
      <c r="H45" s="4"/>
      <c r="I45" s="1"/>
      <c r="J45" s="4"/>
      <c r="K45" s="1" t="str">
        <f t="shared" si="0"/>
        <v>(nextval('proceso_control_niveles_id_seq'),'',,'',,'','','')</v>
      </c>
      <c r="L45" s="1"/>
    </row>
    <row r="46" spans="1:12" x14ac:dyDescent="0.3">
      <c r="E46" s="6"/>
      <c r="F46" s="6"/>
      <c r="I46"/>
      <c r="J46"/>
    </row>
    <row r="47" spans="1:12" x14ac:dyDescent="0.3">
      <c r="E47" s="6"/>
      <c r="F47" s="6"/>
      <c r="I47"/>
      <c r="J47"/>
    </row>
    <row r="48" spans="1:12" x14ac:dyDescent="0.3">
      <c r="E48" s="6"/>
      <c r="F48" s="6"/>
      <c r="I48"/>
      <c r="J48"/>
    </row>
    <row r="49" spans="5:10" x14ac:dyDescent="0.3">
      <c r="E49" s="6"/>
      <c r="F49" s="6"/>
      <c r="I49"/>
      <c r="J49"/>
    </row>
    <row r="50" spans="5:10" x14ac:dyDescent="0.3">
      <c r="E50" s="6"/>
      <c r="F50" s="6"/>
      <c r="I50"/>
      <c r="J50"/>
    </row>
  </sheetData>
  <mergeCells count="3">
    <mergeCell ref="L18:L20"/>
    <mergeCell ref="L21:L22"/>
    <mergeCell ref="L34:L35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C67A-D14D-4555-97CD-A06483B54E05}">
  <dimension ref="A1:F3"/>
  <sheetViews>
    <sheetView workbookViewId="0">
      <selection activeCell="A3" sqref="A3"/>
    </sheetView>
  </sheetViews>
  <sheetFormatPr baseColWidth="10" defaultColWidth="11.44140625" defaultRowHeight="14.4" x14ac:dyDescent="0.3"/>
  <cols>
    <col min="1" max="1" width="17.88671875" bestFit="1" customWidth="1"/>
    <col min="2" max="2" width="9.44140625" bestFit="1" customWidth="1"/>
    <col min="3" max="3" width="3.88671875" bestFit="1" customWidth="1"/>
    <col min="4" max="4" width="4.77734375" bestFit="1" customWidth="1"/>
    <col min="5" max="5" width="11.21875" bestFit="1" customWidth="1"/>
    <col min="6" max="6" width="15.88671875" bestFit="1" customWidth="1"/>
  </cols>
  <sheetData>
    <row r="1" spans="1:6" x14ac:dyDescent="0.3">
      <c r="A1" s="36" t="s">
        <v>275</v>
      </c>
      <c r="B1" s="36" t="s">
        <v>276</v>
      </c>
      <c r="C1" s="36" t="s">
        <v>89</v>
      </c>
      <c r="D1" s="36" t="s">
        <v>86</v>
      </c>
      <c r="E1" s="36" t="s">
        <v>277</v>
      </c>
      <c r="F1" s="37" t="s">
        <v>278</v>
      </c>
    </row>
    <row r="3" spans="1:6" x14ac:dyDescent="0.3">
      <c r="A3" s="35" t="s">
        <v>253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9EF84-2F76-4503-A742-5BB2E075BCF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F5BCD-4306-45AF-B98B-343B2CD958AE}">
  <dimension ref="A1:E14"/>
  <sheetViews>
    <sheetView workbookViewId="0">
      <selection activeCell="C11" sqref="C11"/>
    </sheetView>
  </sheetViews>
  <sheetFormatPr baseColWidth="10" defaultColWidth="11.44140625" defaultRowHeight="14.4" x14ac:dyDescent="0.3"/>
  <cols>
    <col min="2" max="2" width="16.44140625" bestFit="1" customWidth="1"/>
    <col min="3" max="3" width="58.6640625" bestFit="1" customWidth="1"/>
  </cols>
  <sheetData>
    <row r="1" spans="1:5" x14ac:dyDescent="0.3">
      <c r="A1" t="s">
        <v>0</v>
      </c>
      <c r="B1" t="s">
        <v>83</v>
      </c>
      <c r="C1" t="s">
        <v>103</v>
      </c>
    </row>
    <row r="2" spans="1:5" x14ac:dyDescent="0.3">
      <c r="A2">
        <v>1</v>
      </c>
      <c r="B2" t="s">
        <v>84</v>
      </c>
      <c r="C2" t="s">
        <v>144</v>
      </c>
      <c r="E2" s="22" t="s">
        <v>130</v>
      </c>
    </row>
    <row r="3" spans="1:5" x14ac:dyDescent="0.3">
      <c r="A3">
        <v>2</v>
      </c>
      <c r="B3" t="s">
        <v>101</v>
      </c>
      <c r="C3" t="s">
        <v>145</v>
      </c>
    </row>
    <row r="4" spans="1:5" x14ac:dyDescent="0.3">
      <c r="A4">
        <v>3</v>
      </c>
      <c r="B4" t="s">
        <v>105</v>
      </c>
      <c r="C4" t="s">
        <v>146</v>
      </c>
    </row>
    <row r="5" spans="1:5" x14ac:dyDescent="0.3">
      <c r="A5">
        <v>4</v>
      </c>
      <c r="B5" t="s">
        <v>106</v>
      </c>
      <c r="C5" t="s">
        <v>147</v>
      </c>
    </row>
    <row r="6" spans="1:5" x14ac:dyDescent="0.3">
      <c r="A6">
        <v>5</v>
      </c>
      <c r="B6" t="s">
        <v>107</v>
      </c>
      <c r="C6" t="s">
        <v>148</v>
      </c>
    </row>
    <row r="7" spans="1:5" x14ac:dyDescent="0.3">
      <c r="A7">
        <v>6</v>
      </c>
      <c r="B7" t="s">
        <v>108</v>
      </c>
      <c r="C7" t="s">
        <v>149</v>
      </c>
    </row>
    <row r="8" spans="1:5" x14ac:dyDescent="0.3">
      <c r="A8">
        <v>7</v>
      </c>
      <c r="B8" t="s">
        <v>109</v>
      </c>
      <c r="C8" t="s">
        <v>150</v>
      </c>
    </row>
    <row r="9" spans="1:5" x14ac:dyDescent="0.3">
      <c r="A9">
        <v>8</v>
      </c>
      <c r="B9" t="s">
        <v>110</v>
      </c>
      <c r="C9" t="s">
        <v>151</v>
      </c>
    </row>
    <row r="10" spans="1:5" x14ac:dyDescent="0.3">
      <c r="A10">
        <v>9</v>
      </c>
      <c r="B10" t="s">
        <v>111</v>
      </c>
      <c r="C10" t="s">
        <v>152</v>
      </c>
    </row>
    <row r="11" spans="1:5" x14ac:dyDescent="0.3">
      <c r="A11">
        <v>10</v>
      </c>
      <c r="B11" t="s">
        <v>112</v>
      </c>
      <c r="C11" t="s">
        <v>153</v>
      </c>
    </row>
    <row r="12" spans="1:5" x14ac:dyDescent="0.3">
      <c r="A12">
        <v>11</v>
      </c>
      <c r="B12" t="s">
        <v>133</v>
      </c>
      <c r="C12" t="s">
        <v>154</v>
      </c>
    </row>
    <row r="13" spans="1:5" x14ac:dyDescent="0.3">
      <c r="A13">
        <v>12</v>
      </c>
      <c r="B13" t="s">
        <v>134</v>
      </c>
      <c r="C13" t="s">
        <v>155</v>
      </c>
    </row>
    <row r="14" spans="1:5" x14ac:dyDescent="0.3">
      <c r="A14">
        <v>13</v>
      </c>
      <c r="B14" t="s">
        <v>135</v>
      </c>
      <c r="C14" t="s">
        <v>156</v>
      </c>
    </row>
  </sheetData>
  <hyperlinks>
    <hyperlink ref="E2" location="Inventario!A23" display="Atrás" xr:uid="{F8EB96FD-980F-4614-B9B2-F0B25B245D7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67AB-B3BE-4B4D-B1ED-CBAE07684F31}">
  <dimension ref="A1:G9"/>
  <sheetViews>
    <sheetView workbookViewId="0">
      <selection activeCell="E3" sqref="E3"/>
    </sheetView>
  </sheetViews>
  <sheetFormatPr baseColWidth="10" defaultColWidth="11.44140625" defaultRowHeight="14.4" x14ac:dyDescent="0.3"/>
  <cols>
    <col min="4" max="4" width="13.33203125" customWidth="1"/>
  </cols>
  <sheetData>
    <row r="1" spans="1:7" x14ac:dyDescent="0.3">
      <c r="A1" s="36" t="s">
        <v>257</v>
      </c>
      <c r="B1" s="36" t="s">
        <v>279</v>
      </c>
      <c r="C1" s="36" t="s">
        <v>80</v>
      </c>
      <c r="D1" s="36" t="s">
        <v>198</v>
      </c>
      <c r="E1" s="36" t="s">
        <v>87</v>
      </c>
    </row>
    <row r="3" spans="1:7" x14ac:dyDescent="0.3">
      <c r="A3" s="35" t="s">
        <v>253</v>
      </c>
      <c r="B3" s="35" t="s">
        <v>254</v>
      </c>
      <c r="D3" s="38" t="s">
        <v>280</v>
      </c>
    </row>
    <row r="6" spans="1:7" x14ac:dyDescent="0.3">
      <c r="G6" s="15"/>
    </row>
    <row r="7" spans="1:7" x14ac:dyDescent="0.3">
      <c r="G7" s="15"/>
    </row>
    <row r="8" spans="1:7" x14ac:dyDescent="0.3">
      <c r="G8" s="15"/>
    </row>
    <row r="9" spans="1:7" x14ac:dyDescent="0.3">
      <c r="G9" s="15"/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C918-2B39-4761-9289-DC5A4D156B4F}">
  <dimension ref="A1:K18"/>
  <sheetViews>
    <sheetView workbookViewId="0">
      <selection activeCell="L3" sqref="L3"/>
    </sheetView>
  </sheetViews>
  <sheetFormatPr baseColWidth="10" defaultColWidth="11.44140625" defaultRowHeight="14.4" x14ac:dyDescent="0.3"/>
  <cols>
    <col min="1" max="1" width="12.21875" bestFit="1" customWidth="1"/>
    <col min="2" max="2" width="9.6640625" bestFit="1" customWidth="1"/>
    <col min="3" max="3" width="6.109375" bestFit="1" customWidth="1"/>
    <col min="4" max="4" width="6.6640625" bestFit="1" customWidth="1"/>
    <col min="5" max="5" width="11.109375" bestFit="1" customWidth="1"/>
    <col min="6" max="6" width="13.33203125" bestFit="1" customWidth="1"/>
    <col min="7" max="7" width="10.88671875" bestFit="1" customWidth="1"/>
    <col min="8" max="8" width="17.109375" bestFit="1" customWidth="1"/>
    <col min="9" max="9" width="11.33203125" bestFit="1" customWidth="1"/>
    <col min="10" max="10" width="3.88671875" bestFit="1" customWidth="1"/>
    <col min="11" max="11" width="7.44140625" bestFit="1" customWidth="1"/>
    <col min="12" max="12" width="17.5546875" bestFit="1" customWidth="1"/>
  </cols>
  <sheetData>
    <row r="1" spans="1:11" x14ac:dyDescent="0.3">
      <c r="A1" s="36" t="s">
        <v>281</v>
      </c>
      <c r="B1" s="36" t="s">
        <v>279</v>
      </c>
      <c r="C1" s="36" t="s">
        <v>201</v>
      </c>
      <c r="D1" s="36" t="s">
        <v>207</v>
      </c>
      <c r="E1" s="36" t="s">
        <v>81</v>
      </c>
      <c r="F1" s="36" t="s">
        <v>199</v>
      </c>
      <c r="G1" s="36" t="s">
        <v>173</v>
      </c>
      <c r="H1" s="36" t="s">
        <v>174</v>
      </c>
      <c r="I1" s="36" t="s">
        <v>200</v>
      </c>
      <c r="J1" s="36" t="s">
        <v>206</v>
      </c>
      <c r="K1" s="37" t="s">
        <v>166</v>
      </c>
    </row>
    <row r="3" spans="1:11" x14ac:dyDescent="0.3">
      <c r="A3" s="35" t="s">
        <v>253</v>
      </c>
      <c r="B3" s="35" t="s">
        <v>254</v>
      </c>
      <c r="D3" s="38" t="s">
        <v>282</v>
      </c>
      <c r="E3" s="38" t="s">
        <v>283</v>
      </c>
      <c r="F3" s="38" t="s">
        <v>284</v>
      </c>
      <c r="G3" s="38" t="s">
        <v>285</v>
      </c>
      <c r="I3" s="38" t="s">
        <v>286</v>
      </c>
      <c r="K3" s="38" t="s">
        <v>287</v>
      </c>
    </row>
    <row r="5" spans="1:11" x14ac:dyDescent="0.3">
      <c r="A5" s="17" t="s">
        <v>129</v>
      </c>
      <c r="B5" s="17"/>
      <c r="C5" s="17"/>
      <c r="D5" s="17"/>
      <c r="E5" s="17"/>
      <c r="F5" t="s">
        <v>100</v>
      </c>
      <c r="H5" t="s">
        <v>234</v>
      </c>
    </row>
    <row r="6" spans="1:11" x14ac:dyDescent="0.3">
      <c r="F6" t="s">
        <v>202</v>
      </c>
      <c r="H6" t="s">
        <v>235</v>
      </c>
    </row>
    <row r="7" spans="1:11" x14ac:dyDescent="0.3">
      <c r="F7" t="s">
        <v>85</v>
      </c>
      <c r="H7" t="s">
        <v>236</v>
      </c>
    </row>
    <row r="8" spans="1:11" x14ac:dyDescent="0.3">
      <c r="F8" t="s">
        <v>203</v>
      </c>
      <c r="H8" t="s">
        <v>237</v>
      </c>
    </row>
    <row r="9" spans="1:11" x14ac:dyDescent="0.3">
      <c r="F9" t="s">
        <v>204</v>
      </c>
      <c r="H9" t="s">
        <v>238</v>
      </c>
    </row>
    <row r="10" spans="1:11" x14ac:dyDescent="0.3">
      <c r="F10" t="s">
        <v>205</v>
      </c>
    </row>
    <row r="18" spans="1:6" x14ac:dyDescent="0.3">
      <c r="A18" s="17"/>
      <c r="C18" s="17"/>
      <c r="D18" s="17"/>
      <c r="E18" s="17"/>
      <c r="F18" s="17"/>
    </row>
  </sheetData>
  <hyperlinks>
    <hyperlink ref="A5" location="Inventario!A28" display="Atras" xr:uid="{3F1C0B47-05DF-42A2-B6AD-CC214D992F2C}"/>
  </hyperlinks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EC9C-98B5-4D3D-8021-C07C253121DA}">
  <dimension ref="A1:O3"/>
  <sheetViews>
    <sheetView workbookViewId="0">
      <selection activeCell="N3" sqref="N3"/>
    </sheetView>
  </sheetViews>
  <sheetFormatPr baseColWidth="10" defaultRowHeight="14.4" x14ac:dyDescent="0.3"/>
  <cols>
    <col min="1" max="1" width="12.21875" bestFit="1" customWidth="1"/>
    <col min="2" max="2" width="6.109375" bestFit="1" customWidth="1"/>
    <col min="3" max="3" width="6.6640625" bestFit="1" customWidth="1"/>
    <col min="4" max="4" width="11.109375" bestFit="1" customWidth="1"/>
    <col min="5" max="5" width="13.77734375" bestFit="1" customWidth="1"/>
    <col min="6" max="6" width="3.88671875" bestFit="1" customWidth="1"/>
    <col min="7" max="7" width="10.88671875" bestFit="1" customWidth="1"/>
    <col min="8" max="8" width="11.21875" bestFit="1" customWidth="1"/>
    <col min="9" max="9" width="20.33203125" bestFit="1" customWidth="1"/>
    <col min="10" max="10" width="10.33203125" bestFit="1" customWidth="1"/>
    <col min="11" max="11" width="7.109375" bestFit="1" customWidth="1"/>
    <col min="12" max="12" width="11.33203125" bestFit="1" customWidth="1"/>
    <col min="13" max="13" width="3.88671875" bestFit="1" customWidth="1"/>
    <col min="14" max="14" width="7.44140625" bestFit="1" customWidth="1"/>
    <col min="15" max="15" width="4" customWidth="1"/>
  </cols>
  <sheetData>
    <row r="1" spans="1:15" x14ac:dyDescent="0.3">
      <c r="A1" s="36" t="s">
        <v>281</v>
      </c>
      <c r="B1" s="36" t="s">
        <v>201</v>
      </c>
      <c r="C1" s="36" t="s">
        <v>207</v>
      </c>
      <c r="D1" s="36" t="s">
        <v>81</v>
      </c>
      <c r="E1" s="36" t="s">
        <v>199</v>
      </c>
      <c r="F1" s="36" t="s">
        <v>89</v>
      </c>
      <c r="G1" s="36" t="s">
        <v>173</v>
      </c>
      <c r="H1" s="36" t="s">
        <v>174</v>
      </c>
      <c r="I1" s="36" t="s">
        <v>288</v>
      </c>
      <c r="J1" s="36" t="s">
        <v>289</v>
      </c>
      <c r="K1" s="36" t="s">
        <v>290</v>
      </c>
      <c r="L1" s="36" t="s">
        <v>200</v>
      </c>
      <c r="M1" s="36" t="s">
        <v>206</v>
      </c>
      <c r="N1" s="36" t="s">
        <v>166</v>
      </c>
      <c r="O1" s="37" t="s">
        <v>291</v>
      </c>
    </row>
    <row r="3" spans="1:15" x14ac:dyDescent="0.3">
      <c r="A3" s="35" t="s">
        <v>253</v>
      </c>
      <c r="C3" s="38" t="s">
        <v>282</v>
      </c>
      <c r="D3" s="38" t="s">
        <v>283</v>
      </c>
      <c r="E3" s="38" t="s">
        <v>284</v>
      </c>
      <c r="G3" s="38" t="s">
        <v>285</v>
      </c>
      <c r="L3" s="38" t="s">
        <v>286</v>
      </c>
      <c r="N3" s="38" t="s">
        <v>287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7041-4236-46E2-8BBA-78CF29EEFE68}">
  <dimension ref="A1:G3"/>
  <sheetViews>
    <sheetView workbookViewId="0">
      <selection activeCell="G1" sqref="G1"/>
    </sheetView>
  </sheetViews>
  <sheetFormatPr baseColWidth="10" defaultRowHeight="14.4" x14ac:dyDescent="0.3"/>
  <cols>
    <col min="4" max="4" width="13.77734375" bestFit="1" customWidth="1"/>
  </cols>
  <sheetData>
    <row r="1" spans="1:7" x14ac:dyDescent="0.3">
      <c r="A1" s="36" t="s">
        <v>281</v>
      </c>
      <c r="B1" s="36" t="s">
        <v>279</v>
      </c>
      <c r="C1" s="36" t="s">
        <v>81</v>
      </c>
      <c r="D1" s="36" t="s">
        <v>199</v>
      </c>
      <c r="E1" s="36" t="s">
        <v>173</v>
      </c>
      <c r="F1" s="37" t="s">
        <v>200</v>
      </c>
      <c r="G1" s="36" t="s">
        <v>166</v>
      </c>
    </row>
    <row r="3" spans="1:7" x14ac:dyDescent="0.3">
      <c r="A3" s="35" t="s">
        <v>253</v>
      </c>
      <c r="B3" s="35" t="s">
        <v>254</v>
      </c>
      <c r="C3" s="38" t="s">
        <v>283</v>
      </c>
      <c r="D3" s="38" t="s">
        <v>284</v>
      </c>
      <c r="E3" s="38" t="s">
        <v>285</v>
      </c>
      <c r="F3" s="38" t="s">
        <v>286</v>
      </c>
      <c r="G3" s="38" t="s">
        <v>287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53513-5254-464E-A01F-21B107838E33}">
  <dimension ref="A1:G5"/>
  <sheetViews>
    <sheetView workbookViewId="0">
      <selection activeCell="B3" sqref="B3"/>
    </sheetView>
  </sheetViews>
  <sheetFormatPr baseColWidth="10" defaultColWidth="11.44140625" defaultRowHeight="14.4" x14ac:dyDescent="0.3"/>
  <cols>
    <col min="1" max="1" width="12.109375" customWidth="1"/>
    <col min="2" max="3" width="15.33203125" customWidth="1"/>
    <col min="4" max="4" width="13.77734375" bestFit="1" customWidth="1"/>
    <col min="5" max="5" width="15.33203125" customWidth="1"/>
    <col min="6" max="6" width="11.33203125" customWidth="1"/>
    <col min="8" max="8" width="13.6640625" bestFit="1" customWidth="1"/>
  </cols>
  <sheetData>
    <row r="1" spans="1:7" x14ac:dyDescent="0.3">
      <c r="A1" s="36" t="s">
        <v>281</v>
      </c>
      <c r="B1" s="36" t="s">
        <v>279</v>
      </c>
      <c r="C1" s="36" t="s">
        <v>81</v>
      </c>
      <c r="D1" s="36" t="s">
        <v>199</v>
      </c>
      <c r="E1" s="36" t="s">
        <v>104</v>
      </c>
      <c r="F1" s="36" t="s">
        <v>86</v>
      </c>
      <c r="G1" s="37" t="s">
        <v>132</v>
      </c>
    </row>
    <row r="3" spans="1:7" x14ac:dyDescent="0.3">
      <c r="A3" s="35" t="s">
        <v>253</v>
      </c>
      <c r="B3" s="35" t="s">
        <v>254</v>
      </c>
      <c r="C3" s="38" t="s">
        <v>283</v>
      </c>
      <c r="D3" s="38" t="s">
        <v>284</v>
      </c>
      <c r="F3" s="38" t="s">
        <v>292</v>
      </c>
      <c r="G3" s="38" t="s">
        <v>293</v>
      </c>
    </row>
    <row r="5" spans="1:7" x14ac:dyDescent="0.3">
      <c r="A5" s="17" t="s">
        <v>129</v>
      </c>
    </row>
  </sheetData>
  <hyperlinks>
    <hyperlink ref="A5" location="Inventario!A28" display="Atras" xr:uid="{1A32C5BB-6F80-45CB-A250-8413F258656C}"/>
  </hyperlinks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E4A5C-C06B-4BD8-9AB6-7E2BECC08A68}">
  <dimension ref="A1:I18"/>
  <sheetViews>
    <sheetView workbookViewId="0">
      <selection activeCell="H7" sqref="H7"/>
    </sheetView>
  </sheetViews>
  <sheetFormatPr baseColWidth="10" defaultColWidth="11.44140625" defaultRowHeight="14.4" x14ac:dyDescent="0.3"/>
  <cols>
    <col min="1" max="1" width="13" customWidth="1"/>
    <col min="2" max="2" width="9.33203125" customWidth="1"/>
    <col min="3" max="4" width="14.88671875" customWidth="1"/>
    <col min="6" max="6" width="15.33203125" bestFit="1" customWidth="1"/>
    <col min="8" max="8" width="17.5546875" customWidth="1"/>
    <col min="11" max="11" width="16.44140625" bestFit="1" customWidth="1"/>
  </cols>
  <sheetData>
    <row r="1" spans="1:9" x14ac:dyDescent="0.3">
      <c r="A1" s="36" t="s">
        <v>281</v>
      </c>
      <c r="B1" s="36" t="s">
        <v>279</v>
      </c>
      <c r="C1" s="36" t="s">
        <v>81</v>
      </c>
      <c r="D1" s="36" t="s">
        <v>199</v>
      </c>
      <c r="E1" s="36" t="s">
        <v>86</v>
      </c>
      <c r="F1" s="36" t="s">
        <v>294</v>
      </c>
      <c r="G1" s="36" t="s">
        <v>83</v>
      </c>
      <c r="H1" s="36" t="s">
        <v>113</v>
      </c>
      <c r="I1" s="36" t="s">
        <v>114</v>
      </c>
    </row>
    <row r="2" spans="1:9" x14ac:dyDescent="0.3">
      <c r="H2" s="14"/>
    </row>
    <row r="3" spans="1:9" x14ac:dyDescent="0.3">
      <c r="A3" s="35" t="s">
        <v>253</v>
      </c>
      <c r="B3" s="35" t="s">
        <v>254</v>
      </c>
      <c r="C3" s="38" t="s">
        <v>283</v>
      </c>
      <c r="D3" s="38" t="s">
        <v>284</v>
      </c>
      <c r="E3" s="38" t="s">
        <v>292</v>
      </c>
      <c r="G3" s="38" t="s">
        <v>293</v>
      </c>
    </row>
    <row r="5" spans="1:9" x14ac:dyDescent="0.3">
      <c r="A5" s="18" t="s">
        <v>130</v>
      </c>
      <c r="B5" s="18"/>
      <c r="C5" s="18"/>
      <c r="D5" s="18"/>
    </row>
    <row r="8" spans="1:9" x14ac:dyDescent="0.3">
      <c r="F8" t="s">
        <v>208</v>
      </c>
    </row>
    <row r="9" spans="1:9" x14ac:dyDescent="0.3">
      <c r="F9">
        <v>1</v>
      </c>
      <c r="G9" t="s">
        <v>84</v>
      </c>
    </row>
    <row r="10" spans="1:9" x14ac:dyDescent="0.3">
      <c r="F10">
        <v>2</v>
      </c>
      <c r="G10" t="s">
        <v>101</v>
      </c>
    </row>
    <row r="11" spans="1:9" x14ac:dyDescent="0.3">
      <c r="F11">
        <v>3</v>
      </c>
      <c r="G11" t="s">
        <v>105</v>
      </c>
    </row>
    <row r="12" spans="1:9" x14ac:dyDescent="0.3">
      <c r="F12">
        <v>4</v>
      </c>
      <c r="G12" t="s">
        <v>106</v>
      </c>
    </row>
    <row r="13" spans="1:9" x14ac:dyDescent="0.3">
      <c r="F13">
        <v>5</v>
      </c>
      <c r="G13" t="s">
        <v>107</v>
      </c>
    </row>
    <row r="14" spans="1:9" x14ac:dyDescent="0.3">
      <c r="F14">
        <v>6</v>
      </c>
      <c r="G14" t="s">
        <v>108</v>
      </c>
    </row>
    <row r="15" spans="1:9" x14ac:dyDescent="0.3">
      <c r="F15">
        <v>7</v>
      </c>
      <c r="G15" t="s">
        <v>109</v>
      </c>
    </row>
    <row r="16" spans="1:9" x14ac:dyDescent="0.3">
      <c r="F16">
        <v>8</v>
      </c>
      <c r="G16" t="s">
        <v>110</v>
      </c>
    </row>
    <row r="17" spans="6:7" x14ac:dyDescent="0.3">
      <c r="F17">
        <v>9</v>
      </c>
      <c r="G17" t="s">
        <v>111</v>
      </c>
    </row>
    <row r="18" spans="6:7" x14ac:dyDescent="0.3">
      <c r="F18">
        <v>10</v>
      </c>
      <c r="G18" t="s">
        <v>112</v>
      </c>
    </row>
  </sheetData>
  <hyperlinks>
    <hyperlink ref="A5" location="Inventario!A29" display="Atrás" xr:uid="{5907EC4A-5818-484E-810A-9C2D8FBC72D5}"/>
  </hyperlinks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8780-7944-4097-AF25-818A2FF52AAB}">
  <dimension ref="A1:K19"/>
  <sheetViews>
    <sheetView workbookViewId="0">
      <selection activeCell="C4" sqref="C4"/>
    </sheetView>
  </sheetViews>
  <sheetFormatPr baseColWidth="10" defaultColWidth="11.44140625" defaultRowHeight="14.4" x14ac:dyDescent="0.3"/>
  <cols>
    <col min="1" max="1" width="12.21875" bestFit="1" customWidth="1"/>
    <col min="2" max="2" width="19.33203125" customWidth="1"/>
    <col min="3" max="3" width="18.33203125" customWidth="1"/>
    <col min="4" max="4" width="20.44140625" customWidth="1"/>
    <col min="5" max="5" width="17.44140625" customWidth="1"/>
    <col min="6" max="6" width="21.44140625" bestFit="1" customWidth="1"/>
    <col min="7" max="7" width="20.6640625" bestFit="1" customWidth="1"/>
    <col min="8" max="8" width="23.6640625" bestFit="1" customWidth="1"/>
    <col min="9" max="9" width="23.109375" bestFit="1" customWidth="1"/>
    <col min="10" max="10" width="20.109375" bestFit="1" customWidth="1"/>
    <col min="11" max="11" width="19.5546875" bestFit="1" customWidth="1"/>
    <col min="12" max="12" width="18.6640625" bestFit="1" customWidth="1"/>
    <col min="13" max="13" width="18.109375" bestFit="1" customWidth="1"/>
  </cols>
  <sheetData>
    <row r="1" spans="1:11" x14ac:dyDescent="0.3">
      <c r="A1" s="36" t="s">
        <v>281</v>
      </c>
      <c r="B1" s="36" t="s">
        <v>184</v>
      </c>
      <c r="C1" s="36" t="s">
        <v>183</v>
      </c>
      <c r="D1" s="36" t="s">
        <v>180</v>
      </c>
      <c r="E1" s="36" t="s">
        <v>179</v>
      </c>
      <c r="F1" s="36" t="s">
        <v>209</v>
      </c>
      <c r="G1" s="36" t="s">
        <v>182</v>
      </c>
      <c r="H1" s="36" t="s">
        <v>181</v>
      </c>
      <c r="I1" s="36" t="s">
        <v>210</v>
      </c>
      <c r="J1" s="36" t="s">
        <v>178</v>
      </c>
      <c r="K1" s="37" t="s">
        <v>177</v>
      </c>
    </row>
    <row r="3" spans="1:11" x14ac:dyDescent="0.3">
      <c r="A3" s="35" t="s">
        <v>253</v>
      </c>
    </row>
    <row r="5" spans="1:11" x14ac:dyDescent="0.3">
      <c r="A5" s="17" t="s">
        <v>129</v>
      </c>
    </row>
    <row r="7" spans="1:11" ht="15" customHeight="1" x14ac:dyDescent="0.3">
      <c r="B7" s="26" t="s">
        <v>211</v>
      </c>
      <c r="C7" s="27"/>
      <c r="D7" s="27"/>
      <c r="E7" s="27"/>
      <c r="F7" s="27"/>
      <c r="G7" s="27"/>
      <c r="H7" s="28"/>
    </row>
    <row r="8" spans="1:11" x14ac:dyDescent="0.3">
      <c r="B8" s="29"/>
      <c r="C8" s="30"/>
      <c r="D8" s="30"/>
      <c r="E8" s="30"/>
      <c r="F8" s="30"/>
      <c r="G8" s="30"/>
      <c r="H8" s="31"/>
    </row>
    <row r="9" spans="1:11" x14ac:dyDescent="0.3">
      <c r="B9" s="32"/>
      <c r="C9" s="33"/>
      <c r="D9" s="33"/>
      <c r="E9" s="33"/>
      <c r="F9" s="33"/>
      <c r="G9" s="33"/>
      <c r="H9" s="34"/>
    </row>
    <row r="12" spans="1:11" x14ac:dyDescent="0.3">
      <c r="C12" t="s">
        <v>210</v>
      </c>
      <c r="E12" t="s">
        <v>212</v>
      </c>
      <c r="F12" t="s">
        <v>103</v>
      </c>
    </row>
    <row r="13" spans="1:11" x14ac:dyDescent="0.3">
      <c r="C13">
        <v>0</v>
      </c>
      <c r="E13" t="s">
        <v>213</v>
      </c>
      <c r="F13" t="s">
        <v>214</v>
      </c>
      <c r="G13" t="s">
        <v>215</v>
      </c>
    </row>
    <row r="14" spans="1:11" x14ac:dyDescent="0.3">
      <c r="C14">
        <v>1</v>
      </c>
      <c r="E14" t="s">
        <v>216</v>
      </c>
      <c r="F14" t="s">
        <v>217</v>
      </c>
      <c r="G14" t="s">
        <v>218</v>
      </c>
    </row>
    <row r="15" spans="1:11" x14ac:dyDescent="0.3">
      <c r="C15">
        <v>2</v>
      </c>
      <c r="E15" t="s">
        <v>219</v>
      </c>
      <c r="F15" t="s">
        <v>220</v>
      </c>
      <c r="G15" t="s">
        <v>221</v>
      </c>
    </row>
    <row r="16" spans="1:11" x14ac:dyDescent="0.3">
      <c r="C16">
        <v>3</v>
      </c>
      <c r="E16" t="s">
        <v>222</v>
      </c>
      <c r="F16" t="s">
        <v>223</v>
      </c>
      <c r="G16" t="s">
        <v>224</v>
      </c>
    </row>
    <row r="17" spans="3:7" x14ac:dyDescent="0.3">
      <c r="C17">
        <v>4</v>
      </c>
      <c r="E17" t="s">
        <v>225</v>
      </c>
      <c r="F17" t="s">
        <v>226</v>
      </c>
      <c r="G17" t="s">
        <v>227</v>
      </c>
    </row>
    <row r="18" spans="3:7" x14ac:dyDescent="0.3">
      <c r="C18">
        <v>5</v>
      </c>
      <c r="E18" t="s">
        <v>228</v>
      </c>
      <c r="F18" t="s">
        <v>229</v>
      </c>
      <c r="G18" t="s">
        <v>230</v>
      </c>
    </row>
    <row r="19" spans="3:7" x14ac:dyDescent="0.3">
      <c r="C19" t="s">
        <v>231</v>
      </c>
      <c r="E19" t="s">
        <v>85</v>
      </c>
      <c r="F19" t="s">
        <v>232</v>
      </c>
      <c r="G19" t="s">
        <v>233</v>
      </c>
    </row>
  </sheetData>
  <mergeCells count="1">
    <mergeCell ref="B7:H9"/>
  </mergeCells>
  <hyperlinks>
    <hyperlink ref="A5" location="Inventario!A28" display="Atras" xr:uid="{5B49F069-7B18-4511-8683-92BEE3654DFD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D791-2824-42E5-823C-724A7238579E}">
  <dimension ref="A1:K32"/>
  <sheetViews>
    <sheetView workbookViewId="0">
      <selection activeCell="B2" sqref="B2"/>
    </sheetView>
  </sheetViews>
  <sheetFormatPr baseColWidth="10" defaultColWidth="11.44140625" defaultRowHeight="14.4" x14ac:dyDescent="0.3"/>
  <cols>
    <col min="1" max="1" width="5" bestFit="1" customWidth="1"/>
    <col min="2" max="2" width="9.44140625" bestFit="1" customWidth="1"/>
    <col min="3" max="3" width="6.6640625" customWidth="1"/>
    <col min="4" max="4" width="8.5546875" customWidth="1"/>
    <col min="5" max="5" width="55.44140625" bestFit="1" customWidth="1"/>
    <col min="6" max="6" width="13" customWidth="1"/>
    <col min="7" max="7" width="20.33203125" customWidth="1"/>
    <col min="10" max="10" width="8.33203125" bestFit="1" customWidth="1"/>
    <col min="11" max="11" width="81.6640625" bestFit="1" customWidth="1"/>
  </cols>
  <sheetData>
    <row r="1" spans="1:11" x14ac:dyDescent="0.3">
      <c r="A1" t="s">
        <v>0</v>
      </c>
      <c r="B1" t="s">
        <v>28</v>
      </c>
      <c r="C1" t="s">
        <v>30</v>
      </c>
      <c r="D1" t="s">
        <v>29</v>
      </c>
      <c r="E1" t="s">
        <v>62</v>
      </c>
      <c r="F1" t="s">
        <v>64</v>
      </c>
      <c r="G1" t="s">
        <v>13</v>
      </c>
      <c r="H1" t="s">
        <v>63</v>
      </c>
      <c r="I1" t="s">
        <v>65</v>
      </c>
      <c r="J1" t="s">
        <v>66</v>
      </c>
      <c r="K1" t="s">
        <v>7</v>
      </c>
    </row>
    <row r="2" spans="1:11" x14ac:dyDescent="0.3">
      <c r="A2">
        <v>1043</v>
      </c>
      <c r="B2" s="1">
        <v>1893</v>
      </c>
      <c r="C2" t="s">
        <v>31</v>
      </c>
      <c r="D2" t="s">
        <v>32</v>
      </c>
      <c r="E2" t="str">
        <f>CONCATENATE(C2,D2)</f>
        <v>Autoinscripcion_InicioInscripcion</v>
      </c>
      <c r="G2" t="s">
        <v>67</v>
      </c>
      <c r="I2" t="s">
        <v>68</v>
      </c>
      <c r="J2" t="s">
        <v>69</v>
      </c>
      <c r="K2" t="str">
        <f>CONCATENATE("(",A2,",",B2,",'",E2,",'",F2,"','",G2,"','",H2,"',",I2,",'",J2,"'),")</f>
        <v>(1043,1893,'Autoinscripcion_InicioInscripcion,'','[]','',false,'hsm'),</v>
      </c>
    </row>
    <row r="3" spans="1:11" x14ac:dyDescent="0.3">
      <c r="A3">
        <v>1044</v>
      </c>
      <c r="B3" s="1">
        <v>1894</v>
      </c>
      <c r="C3" t="s">
        <v>31</v>
      </c>
      <c r="D3" t="s">
        <v>33</v>
      </c>
      <c r="E3" t="str">
        <f t="shared" ref="E3:E31" si="0">CONCATENATE(C3,D3)</f>
        <v>Autoinscripcion_ContinuarInscripcion</v>
      </c>
      <c r="F3" t="s">
        <v>70</v>
      </c>
      <c r="G3" t="s">
        <v>67</v>
      </c>
      <c r="H3" s="14" t="s">
        <v>78</v>
      </c>
      <c r="I3" t="s">
        <v>79</v>
      </c>
      <c r="J3" t="s">
        <v>69</v>
      </c>
      <c r="K3" t="str">
        <f t="shared" ref="K3:K31" si="1">CONCATENATE("(",A3,",",B3,",'",E3,",'",F3,"','",G3,"','",H3,"',",I3,",'",J3,"'),")</f>
        <v>(1044,1894,'Autoinscripcion_ContinuarInscripcion,'document','[]','pendiente',true,'hsm'),</v>
      </c>
    </row>
    <row r="4" spans="1:11" x14ac:dyDescent="0.3">
      <c r="A4">
        <v>1045</v>
      </c>
      <c r="B4" s="1">
        <v>1896</v>
      </c>
      <c r="C4" t="s">
        <v>31</v>
      </c>
      <c r="D4" t="s">
        <v>34</v>
      </c>
      <c r="E4" t="str">
        <f t="shared" si="0"/>
        <v>Autoinscripcion_Lectura_AceptarPoliticas</v>
      </c>
      <c r="G4" t="s">
        <v>67</v>
      </c>
      <c r="I4" t="s">
        <v>68</v>
      </c>
      <c r="J4" t="s">
        <v>69</v>
      </c>
      <c r="K4" t="str">
        <f t="shared" si="1"/>
        <v>(1045,1896,'Autoinscripcion_Lectura_AceptarPoliticas,'','[]','',false,'hsm'),</v>
      </c>
    </row>
    <row r="5" spans="1:11" x14ac:dyDescent="0.3">
      <c r="A5">
        <v>1046</v>
      </c>
      <c r="B5" s="1">
        <v>1897</v>
      </c>
      <c r="C5" t="s">
        <v>31</v>
      </c>
      <c r="D5" t="s">
        <v>36</v>
      </c>
      <c r="E5" t="str">
        <f t="shared" si="0"/>
        <v>Autoinscripcion_Lectura_AceptarPoliticas_Acepto</v>
      </c>
      <c r="F5" t="s">
        <v>70</v>
      </c>
      <c r="G5" t="s">
        <v>67</v>
      </c>
      <c r="H5" s="14" t="s">
        <v>78</v>
      </c>
      <c r="I5" t="s">
        <v>79</v>
      </c>
      <c r="J5" t="s">
        <v>69</v>
      </c>
      <c r="K5" t="str">
        <f t="shared" si="1"/>
        <v>(1046,1897,'Autoinscripcion_Lectura_AceptarPoliticas_Acepto,'document','[]','pendiente',true,'hsm'),</v>
      </c>
    </row>
    <row r="6" spans="1:11" x14ac:dyDescent="0.3">
      <c r="A6">
        <v>1047</v>
      </c>
      <c r="B6" s="1">
        <v>1899</v>
      </c>
      <c r="C6" t="s">
        <v>31</v>
      </c>
      <c r="D6" t="s">
        <v>35</v>
      </c>
      <c r="E6" t="str">
        <f t="shared" si="0"/>
        <v>Autoinscripcion_Lectura_AceptarClausulas</v>
      </c>
      <c r="G6" t="s">
        <v>67</v>
      </c>
      <c r="I6" t="s">
        <v>68</v>
      </c>
      <c r="J6" t="s">
        <v>69</v>
      </c>
      <c r="K6" t="str">
        <f t="shared" si="1"/>
        <v>(1047,1899,'Autoinscripcion_Lectura_AceptarClausulas,'','[]','',false,'hsm'),</v>
      </c>
    </row>
    <row r="7" spans="1:11" x14ac:dyDescent="0.3">
      <c r="A7">
        <v>1048</v>
      </c>
      <c r="B7" s="1">
        <v>1898</v>
      </c>
      <c r="C7" t="s">
        <v>31</v>
      </c>
      <c r="D7" t="s">
        <v>37</v>
      </c>
      <c r="E7" t="str">
        <f t="shared" si="0"/>
        <v>Autoinscripcion_Lectura_AceptarPoliticas_NoAcepto</v>
      </c>
      <c r="G7" t="s">
        <v>67</v>
      </c>
      <c r="I7" t="s">
        <v>68</v>
      </c>
      <c r="J7" t="s">
        <v>69</v>
      </c>
      <c r="K7" t="str">
        <f t="shared" si="1"/>
        <v>(1048,1898,'Autoinscripcion_Lectura_AceptarPoliticas_NoAcepto,'','[]','',false,'hsm'),</v>
      </c>
    </row>
    <row r="8" spans="1:11" x14ac:dyDescent="0.3">
      <c r="A8">
        <v>1049</v>
      </c>
      <c r="B8" s="1">
        <v>1900</v>
      </c>
      <c r="C8" t="s">
        <v>31</v>
      </c>
      <c r="D8" t="s">
        <v>38</v>
      </c>
      <c r="E8" t="str">
        <f t="shared" si="0"/>
        <v>Autoinscripcion_Lectura_AceptarClausulas_Acepto</v>
      </c>
      <c r="G8" t="s">
        <v>67</v>
      </c>
      <c r="I8" t="s">
        <v>68</v>
      </c>
      <c r="J8" t="s">
        <v>69</v>
      </c>
      <c r="K8" t="str">
        <f t="shared" si="1"/>
        <v>(1049,1900,'Autoinscripcion_Lectura_AceptarClausulas_Acepto,'','[]','',false,'hsm'),</v>
      </c>
    </row>
    <row r="9" spans="1:11" x14ac:dyDescent="0.3">
      <c r="A9">
        <v>1050</v>
      </c>
      <c r="B9" s="1">
        <v>1902</v>
      </c>
      <c r="C9" t="s">
        <v>31</v>
      </c>
      <c r="D9" t="s">
        <v>51</v>
      </c>
      <c r="E9" t="str">
        <f t="shared" si="0"/>
        <v>Autoinscripcion_Inicial_Escribe_ApellidosCompletos</v>
      </c>
      <c r="G9" t="s">
        <v>67</v>
      </c>
      <c r="I9" t="s">
        <v>68</v>
      </c>
      <c r="J9" t="s">
        <v>69</v>
      </c>
      <c r="K9" t="str">
        <f t="shared" si="1"/>
        <v>(1050,1902,'Autoinscripcion_Inicial_Escribe_ApellidosCompletos,'','[]','',false,'hsm'),</v>
      </c>
    </row>
    <row r="10" spans="1:11" x14ac:dyDescent="0.3">
      <c r="A10">
        <v>1051</v>
      </c>
      <c r="B10" s="1">
        <v>1901</v>
      </c>
      <c r="C10" t="s">
        <v>31</v>
      </c>
      <c r="D10" t="s">
        <v>50</v>
      </c>
      <c r="E10" t="str">
        <f t="shared" si="0"/>
        <v>Autoinscripcion_Inicial_Escribe_NombreCompletos</v>
      </c>
      <c r="G10" t="s">
        <v>67</v>
      </c>
      <c r="I10" t="s">
        <v>68</v>
      </c>
      <c r="J10" t="s">
        <v>69</v>
      </c>
      <c r="K10" t="str">
        <f t="shared" si="1"/>
        <v>(1051,1901,'Autoinscripcion_Inicial_Escribe_NombreCompletos,'','[]','',false,'hsm'),</v>
      </c>
    </row>
    <row r="11" spans="1:11" x14ac:dyDescent="0.3">
      <c r="A11">
        <v>1052</v>
      </c>
      <c r="B11" s="1">
        <v>1903</v>
      </c>
      <c r="C11" t="s">
        <v>31</v>
      </c>
      <c r="D11" t="s">
        <v>49</v>
      </c>
      <c r="E11" t="str">
        <f t="shared" si="0"/>
        <v>Autoinscripcion_Inicial_Escribe_Correo</v>
      </c>
      <c r="G11" t="s">
        <v>67</v>
      </c>
      <c r="I11" t="s">
        <v>68</v>
      </c>
      <c r="J11" t="s">
        <v>69</v>
      </c>
      <c r="K11" t="str">
        <f t="shared" si="1"/>
        <v>(1052,1903,'Autoinscripcion_Inicial_Escribe_Correo,'','[]','',false,'hsm'),</v>
      </c>
    </row>
    <row r="12" spans="1:11" x14ac:dyDescent="0.3">
      <c r="A12">
        <v>1053</v>
      </c>
      <c r="B12" s="1">
        <v>1904</v>
      </c>
      <c r="C12" t="s">
        <v>31</v>
      </c>
      <c r="D12" t="s">
        <v>55</v>
      </c>
      <c r="E12" t="str">
        <f t="shared" si="0"/>
        <v>Autoinscripcion_Inicial_Elige_DocumentoTipo</v>
      </c>
      <c r="G12" t="s">
        <v>67</v>
      </c>
      <c r="I12" t="s">
        <v>68</v>
      </c>
      <c r="J12" t="s">
        <v>69</v>
      </c>
      <c r="K12" t="str">
        <f t="shared" si="1"/>
        <v>(1053,1904,'Autoinscripcion_Inicial_Elige_DocumentoTipo,'','[]','',false,'hsm'),</v>
      </c>
    </row>
    <row r="13" spans="1:11" x14ac:dyDescent="0.3">
      <c r="A13">
        <v>1054</v>
      </c>
      <c r="B13" s="1">
        <v>1905</v>
      </c>
      <c r="C13" t="s">
        <v>31</v>
      </c>
      <c r="D13" t="s">
        <v>52</v>
      </c>
      <c r="E13" t="str">
        <f t="shared" si="0"/>
        <v>Autoinscripcion_Inicial_Escribe_DocumentoNumero</v>
      </c>
      <c r="G13" t="s">
        <v>67</v>
      </c>
      <c r="I13" t="s">
        <v>68</v>
      </c>
      <c r="J13" t="s">
        <v>69</v>
      </c>
      <c r="K13" t="str">
        <f t="shared" si="1"/>
        <v>(1054,1905,'Autoinscripcion_Inicial_Escribe_DocumentoNumero,'','[]','',false,'hsm'),</v>
      </c>
    </row>
    <row r="14" spans="1:11" x14ac:dyDescent="0.3">
      <c r="A14">
        <v>1055</v>
      </c>
      <c r="B14" s="1">
        <v>1906</v>
      </c>
      <c r="C14" t="s">
        <v>31</v>
      </c>
      <c r="D14" t="s">
        <v>58</v>
      </c>
      <c r="E14" t="str">
        <f t="shared" si="0"/>
        <v>Autoinscripcion_Inicial_Elige_Nivel</v>
      </c>
      <c r="G14" t="s">
        <v>67</v>
      </c>
      <c r="I14" t="s">
        <v>68</v>
      </c>
      <c r="J14" t="s">
        <v>69</v>
      </c>
      <c r="K14" t="str">
        <f t="shared" si="1"/>
        <v>(1055,1906,'Autoinscripcion_Inicial_Elige_Nivel,'','[]','',false,'hsm'),</v>
      </c>
    </row>
    <row r="15" spans="1:11" x14ac:dyDescent="0.3">
      <c r="A15">
        <v>1056</v>
      </c>
      <c r="B15" s="1">
        <v>1907</v>
      </c>
      <c r="C15" t="s">
        <v>31</v>
      </c>
      <c r="D15" t="s">
        <v>39</v>
      </c>
      <c r="E15" t="str">
        <f t="shared" si="0"/>
        <v>Autoinscripcion_RevisionDeDatos</v>
      </c>
      <c r="G15" t="s">
        <v>73</v>
      </c>
      <c r="I15" t="s">
        <v>68</v>
      </c>
      <c r="J15" t="s">
        <v>69</v>
      </c>
      <c r="K15" t="str">
        <f t="shared" si="1"/>
        <v>(1056,1907,'Autoinscripcion_RevisionDeDatos,'','["NOMBRES","APELLIDOS","CORREO","DOCUMENTO_TIPO","DOCUMENTO_NUMERO","NIVEL"]','',false,'hsm'),</v>
      </c>
    </row>
    <row r="16" spans="1:11" x14ac:dyDescent="0.3">
      <c r="A16">
        <v>1057</v>
      </c>
      <c r="B16" s="1">
        <v>166</v>
      </c>
      <c r="C16" t="s">
        <v>31</v>
      </c>
      <c r="D16" t="s">
        <v>40</v>
      </c>
      <c r="E16" t="str">
        <f t="shared" si="0"/>
        <v>Autoinscripcion_ModificarInformacion</v>
      </c>
      <c r="G16" t="s">
        <v>67</v>
      </c>
      <c r="I16" t="s">
        <v>68</v>
      </c>
      <c r="J16" t="s">
        <v>69</v>
      </c>
      <c r="K16" t="str">
        <f t="shared" si="1"/>
        <v>(1057,166,'Autoinscripcion_ModificarInformacion,'','[]','',false,'hsm'),</v>
      </c>
    </row>
    <row r="17" spans="1:11" x14ac:dyDescent="0.3">
      <c r="A17">
        <v>1058</v>
      </c>
      <c r="B17" s="1">
        <v>1908</v>
      </c>
      <c r="C17" t="s">
        <v>31</v>
      </c>
      <c r="D17" t="s">
        <v>41</v>
      </c>
      <c r="E17" t="str">
        <f t="shared" si="0"/>
        <v>Autoinscripcion_RegistroFinalizado</v>
      </c>
      <c r="G17" t="s">
        <v>67</v>
      </c>
      <c r="I17" t="s">
        <v>68</v>
      </c>
      <c r="J17" t="s">
        <v>69</v>
      </c>
      <c r="K17" t="str">
        <f t="shared" si="1"/>
        <v>(1058,1908,'Autoinscripcion_RegistroFinalizado,'','[]','',false,'hsm'),</v>
      </c>
    </row>
    <row r="18" spans="1:11" x14ac:dyDescent="0.3">
      <c r="A18">
        <v>1059</v>
      </c>
      <c r="B18" s="1">
        <v>1797</v>
      </c>
      <c r="C18" t="s">
        <v>31</v>
      </c>
      <c r="D18" t="s">
        <v>43</v>
      </c>
      <c r="E18" t="str">
        <f t="shared" si="0"/>
        <v>Autoinscripcion_Confirmar_Apellidos</v>
      </c>
      <c r="G18" t="s">
        <v>71</v>
      </c>
      <c r="I18" t="s">
        <v>68</v>
      </c>
      <c r="J18" t="s">
        <v>69</v>
      </c>
      <c r="K18" t="str">
        <f t="shared" si="1"/>
        <v>(1059,1797,'Autoinscripcion_Confirmar_Apellidos,'','["APELLIDOS"]','',false,'hsm'),</v>
      </c>
    </row>
    <row r="19" spans="1:11" x14ac:dyDescent="0.3">
      <c r="A19">
        <v>1060</v>
      </c>
      <c r="B19" s="1">
        <v>1799</v>
      </c>
      <c r="C19" t="s">
        <v>31</v>
      </c>
      <c r="D19" t="s">
        <v>44</v>
      </c>
      <c r="E19" t="str">
        <f t="shared" si="0"/>
        <v>Autoinscripcion_Confirmar_Nombres</v>
      </c>
      <c r="G19" t="s">
        <v>77</v>
      </c>
      <c r="I19" t="s">
        <v>68</v>
      </c>
      <c r="J19" t="s">
        <v>69</v>
      </c>
      <c r="K19" t="str">
        <f t="shared" si="1"/>
        <v>(1060,1799,'Autoinscripcion_Confirmar_Nombres,'','["NOMBRES"]','',false,'hsm'),</v>
      </c>
    </row>
    <row r="20" spans="1:11" x14ac:dyDescent="0.3">
      <c r="A20">
        <v>1061</v>
      </c>
      <c r="B20" s="1">
        <v>1798</v>
      </c>
      <c r="C20" t="s">
        <v>31</v>
      </c>
      <c r="D20" t="s">
        <v>48</v>
      </c>
      <c r="E20" t="str">
        <f t="shared" si="0"/>
        <v>Autoinscripcion_Modificacion_Escribe_ApellidosCompletos</v>
      </c>
      <c r="G20" t="s">
        <v>67</v>
      </c>
      <c r="I20" t="s">
        <v>68</v>
      </c>
      <c r="J20" t="s">
        <v>69</v>
      </c>
      <c r="K20" t="str">
        <f t="shared" si="1"/>
        <v>(1061,1798,'Autoinscripcion_Modificacion_Escribe_ApellidosCompletos,'','[]','',false,'hsm'),</v>
      </c>
    </row>
    <row r="21" spans="1:11" x14ac:dyDescent="0.3">
      <c r="A21">
        <v>1062</v>
      </c>
      <c r="B21" s="1">
        <v>1800</v>
      </c>
      <c r="C21" t="s">
        <v>31</v>
      </c>
      <c r="D21" t="s">
        <v>47</v>
      </c>
      <c r="E21" t="str">
        <f t="shared" si="0"/>
        <v>Autoinscripcion_Modificacion_Escribe_NombreCompletos</v>
      </c>
      <c r="G21" t="s">
        <v>67</v>
      </c>
      <c r="I21" t="s">
        <v>68</v>
      </c>
      <c r="J21" t="s">
        <v>69</v>
      </c>
      <c r="K21" t="str">
        <f t="shared" si="1"/>
        <v>(1062,1800,'Autoinscripcion_Modificacion_Escribe_NombreCompletos,'','[]','',false,'hsm'),</v>
      </c>
    </row>
    <row r="22" spans="1:11" x14ac:dyDescent="0.3">
      <c r="A22">
        <v>1063</v>
      </c>
      <c r="B22" s="1">
        <v>1801</v>
      </c>
      <c r="C22" t="s">
        <v>31</v>
      </c>
      <c r="D22" t="s">
        <v>45</v>
      </c>
      <c r="E22" t="str">
        <f t="shared" si="0"/>
        <v>Autoinscripcion_Confirmacion_Actualizacion_NombresCompletos</v>
      </c>
      <c r="G22" t="s">
        <v>67</v>
      </c>
      <c r="I22" t="s">
        <v>68</v>
      </c>
      <c r="J22" t="s">
        <v>69</v>
      </c>
      <c r="K22" t="str">
        <f t="shared" si="1"/>
        <v>(1063,1801,'Autoinscripcion_Confirmacion_Actualizacion_NombresCompletos,'','[]','',false,'hsm'),</v>
      </c>
    </row>
    <row r="23" spans="1:11" x14ac:dyDescent="0.3">
      <c r="A23">
        <v>1064</v>
      </c>
      <c r="B23" s="1">
        <v>1909</v>
      </c>
      <c r="C23" t="s">
        <v>31</v>
      </c>
      <c r="D23" t="s">
        <v>42</v>
      </c>
      <c r="E23" t="str">
        <f t="shared" si="0"/>
        <v>Autoinscripcion_Confirmar_Correo</v>
      </c>
      <c r="G23" t="s">
        <v>72</v>
      </c>
      <c r="I23" t="s">
        <v>68</v>
      </c>
      <c r="J23" t="s">
        <v>69</v>
      </c>
      <c r="K23" t="str">
        <f t="shared" si="1"/>
        <v>(1064,1909,'Autoinscripcion_Confirmar_Correo,'','["CORREO"]','',false,'hsm'),</v>
      </c>
    </row>
    <row r="24" spans="1:11" x14ac:dyDescent="0.3">
      <c r="A24">
        <v>1065</v>
      </c>
      <c r="B24" s="1">
        <v>1910</v>
      </c>
      <c r="C24" t="s">
        <v>31</v>
      </c>
      <c r="D24" t="s">
        <v>46</v>
      </c>
      <c r="E24" t="str">
        <f t="shared" si="0"/>
        <v>Autoinscripcion_Modificacion_Escribe_Correo</v>
      </c>
      <c r="G24" t="s">
        <v>67</v>
      </c>
      <c r="I24" t="s">
        <v>68</v>
      </c>
      <c r="J24" t="s">
        <v>69</v>
      </c>
      <c r="K24" t="str">
        <f t="shared" si="1"/>
        <v>(1065,1910,'Autoinscripcion_Modificacion_Escribe_Correo,'','[]','',false,'hsm'),</v>
      </c>
    </row>
    <row r="25" spans="1:11" x14ac:dyDescent="0.3">
      <c r="A25">
        <v>1066</v>
      </c>
      <c r="B25" s="1">
        <v>1911</v>
      </c>
      <c r="C25" t="s">
        <v>31</v>
      </c>
      <c r="D25" t="s">
        <v>60</v>
      </c>
      <c r="E25" t="str">
        <f t="shared" si="0"/>
        <v>Autoinscripcion_Confirmacion_Actualizacion_Datos</v>
      </c>
      <c r="G25" t="s">
        <v>67</v>
      </c>
      <c r="I25" t="s">
        <v>68</v>
      </c>
      <c r="J25" t="s">
        <v>69</v>
      </c>
      <c r="K25" t="str">
        <f t="shared" si="1"/>
        <v>(1066,1911,'Autoinscripcion_Confirmacion_Actualizacion_Datos,'','[]','',false,'hsm'),</v>
      </c>
    </row>
    <row r="26" spans="1:11" x14ac:dyDescent="0.3">
      <c r="A26">
        <v>1067</v>
      </c>
      <c r="B26" s="1">
        <v>1912</v>
      </c>
      <c r="C26" t="s">
        <v>31</v>
      </c>
      <c r="D26" t="s">
        <v>53</v>
      </c>
      <c r="E26" t="str">
        <f t="shared" si="0"/>
        <v>Autoinscripcion_Confirmar_DocumentoTipo</v>
      </c>
      <c r="G26" t="s">
        <v>74</v>
      </c>
      <c r="I26" t="s">
        <v>68</v>
      </c>
      <c r="J26" t="s">
        <v>69</v>
      </c>
      <c r="K26" t="str">
        <f t="shared" si="1"/>
        <v>(1067,1912,'Autoinscripcion_Confirmar_DocumentoTipo,'','["DOCUMENTO_TIPO"]','',false,'hsm'),</v>
      </c>
    </row>
    <row r="27" spans="1:11" x14ac:dyDescent="0.3">
      <c r="A27">
        <v>1068</v>
      </c>
      <c r="B27" s="1">
        <v>1914</v>
      </c>
      <c r="C27" t="s">
        <v>31</v>
      </c>
      <c r="D27" t="s">
        <v>54</v>
      </c>
      <c r="E27" t="str">
        <f t="shared" si="0"/>
        <v>Autoinscripcion_Confirmar_DocumentoNumero</v>
      </c>
      <c r="G27" t="s">
        <v>75</v>
      </c>
      <c r="I27" t="s">
        <v>68</v>
      </c>
      <c r="J27" t="s">
        <v>69</v>
      </c>
      <c r="K27" t="str">
        <f t="shared" si="1"/>
        <v>(1068,1914,'Autoinscripcion_Confirmar_DocumentoNumero,'','["DOCUMENTO_NUMERO"]','',false,'hsm'),</v>
      </c>
    </row>
    <row r="28" spans="1:11" x14ac:dyDescent="0.3">
      <c r="A28">
        <v>1069</v>
      </c>
      <c r="B28" s="1">
        <v>1913</v>
      </c>
      <c r="C28" t="s">
        <v>31</v>
      </c>
      <c r="D28" t="s">
        <v>56</v>
      </c>
      <c r="E28" t="str">
        <f t="shared" si="0"/>
        <v>Autoinscripcion_Modificacion_Elige_DocumentoTipo</v>
      </c>
      <c r="G28" t="s">
        <v>67</v>
      </c>
      <c r="I28" t="s">
        <v>68</v>
      </c>
      <c r="J28" t="s">
        <v>69</v>
      </c>
      <c r="K28" t="str">
        <f t="shared" si="1"/>
        <v>(1069,1913,'Autoinscripcion_Modificacion_Elige_DocumentoTipo,'','[]','',false,'hsm'),</v>
      </c>
    </row>
    <row r="29" spans="1:11" x14ac:dyDescent="0.3">
      <c r="A29">
        <v>1070</v>
      </c>
      <c r="B29" s="1">
        <v>1915</v>
      </c>
      <c r="C29" t="s">
        <v>31</v>
      </c>
      <c r="D29" t="s">
        <v>57</v>
      </c>
      <c r="E29" t="str">
        <f t="shared" si="0"/>
        <v>Autoinscripcion_Modificacion_Escribe_DocumentoNumero</v>
      </c>
      <c r="G29" t="s">
        <v>67</v>
      </c>
      <c r="I29" t="s">
        <v>68</v>
      </c>
      <c r="J29" t="s">
        <v>69</v>
      </c>
      <c r="K29" t="str">
        <f t="shared" si="1"/>
        <v>(1070,1915,'Autoinscripcion_Modificacion_Escribe_DocumentoNumero,'','[]','',false,'hsm'),</v>
      </c>
    </row>
    <row r="30" spans="1:11" x14ac:dyDescent="0.3">
      <c r="A30">
        <v>1071</v>
      </c>
      <c r="B30" s="1">
        <v>1916</v>
      </c>
      <c r="C30" t="s">
        <v>31</v>
      </c>
      <c r="D30" t="s">
        <v>59</v>
      </c>
      <c r="E30" t="str">
        <f t="shared" si="0"/>
        <v>Autoinscripcion_Confirmar_Nivel</v>
      </c>
      <c r="G30" t="s">
        <v>76</v>
      </c>
      <c r="I30" t="s">
        <v>68</v>
      </c>
      <c r="J30" t="s">
        <v>69</v>
      </c>
      <c r="K30" t="str">
        <f t="shared" si="1"/>
        <v>(1071,1916,'Autoinscripcion_Confirmar_Nivel,'','["NIVEL"]','',false,'hsm'),</v>
      </c>
    </row>
    <row r="31" spans="1:11" x14ac:dyDescent="0.3">
      <c r="A31">
        <v>1072</v>
      </c>
      <c r="B31" s="1">
        <v>1917</v>
      </c>
      <c r="C31" t="s">
        <v>31</v>
      </c>
      <c r="D31" t="s">
        <v>61</v>
      </c>
      <c r="E31" t="str">
        <f t="shared" si="0"/>
        <v>Autoinscripcion_Modificacion_Elige_Nivel</v>
      </c>
      <c r="G31" t="s">
        <v>67</v>
      </c>
      <c r="I31" t="s">
        <v>68</v>
      </c>
      <c r="J31" t="s">
        <v>69</v>
      </c>
      <c r="K31" t="str">
        <f t="shared" si="1"/>
        <v>(1072,1917,'Autoinscripcion_Modificacion_Elige_Nivel,'','[]','',false,'hsm'),</v>
      </c>
    </row>
    <row r="32" spans="1:11" x14ac:dyDescent="0.3">
      <c r="B32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613E-33D8-463A-853A-7D720488C345}">
  <dimension ref="A1:H3"/>
  <sheetViews>
    <sheetView workbookViewId="0">
      <selection activeCell="E3" sqref="E3"/>
    </sheetView>
  </sheetViews>
  <sheetFormatPr baseColWidth="10" defaultColWidth="11.6640625" defaultRowHeight="14.4" x14ac:dyDescent="0.3"/>
  <cols>
    <col min="1" max="1" width="14.33203125" customWidth="1"/>
    <col min="2" max="2" width="5.6640625" customWidth="1"/>
    <col min="3" max="3" width="9.77734375" customWidth="1"/>
    <col min="4" max="4" width="11.44140625" customWidth="1"/>
    <col min="5" max="5" width="9.88671875" customWidth="1"/>
    <col min="6" max="6" width="7.5546875" customWidth="1"/>
    <col min="7" max="7" width="6.77734375" customWidth="1"/>
    <col min="8" max="8" width="9.77734375" customWidth="1"/>
  </cols>
  <sheetData>
    <row r="1" spans="1:8" x14ac:dyDescent="0.3">
      <c r="A1" s="36" t="s">
        <v>295</v>
      </c>
      <c r="B1" s="36" t="s">
        <v>104</v>
      </c>
      <c r="C1" s="36" t="s">
        <v>296</v>
      </c>
      <c r="D1" s="36" t="s">
        <v>80</v>
      </c>
      <c r="E1" s="36" t="s">
        <v>297</v>
      </c>
      <c r="F1" s="36" t="s">
        <v>298</v>
      </c>
      <c r="G1" s="36" t="s">
        <v>83</v>
      </c>
      <c r="H1" s="37" t="s">
        <v>102</v>
      </c>
    </row>
    <row r="3" spans="1:8" x14ac:dyDescent="0.3">
      <c r="A3" s="35" t="s">
        <v>253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BA023-9442-455F-8066-A01EB0FDA528}">
  <dimension ref="A1:C3"/>
  <sheetViews>
    <sheetView tabSelected="1" workbookViewId="0">
      <selection activeCell="D4" sqref="D4"/>
    </sheetView>
  </sheetViews>
  <sheetFormatPr baseColWidth="10" defaultRowHeight="14.4" x14ac:dyDescent="0.3"/>
  <cols>
    <col min="1" max="1" width="15.5546875" customWidth="1"/>
  </cols>
  <sheetData>
    <row r="1" spans="1:3" x14ac:dyDescent="0.3">
      <c r="A1" s="36" t="s">
        <v>299</v>
      </c>
      <c r="B1" s="36" t="s">
        <v>300</v>
      </c>
      <c r="C1" s="37" t="s">
        <v>301</v>
      </c>
    </row>
    <row r="3" spans="1:3" x14ac:dyDescent="0.3">
      <c r="A3" s="35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50D0-6B3D-4667-BE00-49B6E1DE3244}">
  <dimension ref="A1:C19"/>
  <sheetViews>
    <sheetView topLeftCell="A4" workbookViewId="0">
      <selection activeCell="A28" sqref="A28"/>
    </sheetView>
  </sheetViews>
  <sheetFormatPr baseColWidth="10" defaultColWidth="8.88671875" defaultRowHeight="14.4" x14ac:dyDescent="0.3"/>
  <cols>
    <col min="1" max="1" width="31.44140625" customWidth="1"/>
    <col min="2" max="2" width="11.44140625" customWidth="1"/>
    <col min="3" max="3" width="92.109375" customWidth="1"/>
    <col min="6" max="6" width="10.33203125" customWidth="1"/>
  </cols>
  <sheetData>
    <row r="1" spans="1:3" x14ac:dyDescent="0.3">
      <c r="A1" s="21" t="s">
        <v>118</v>
      </c>
      <c r="B1" s="21" t="s">
        <v>119</v>
      </c>
      <c r="C1" s="21" t="s">
        <v>103</v>
      </c>
    </row>
    <row r="2" spans="1:3" x14ac:dyDescent="0.3">
      <c r="A2" s="1" t="s">
        <v>185</v>
      </c>
      <c r="B2" s="1" t="s">
        <v>115</v>
      </c>
      <c r="C2" s="1" t="s">
        <v>160</v>
      </c>
    </row>
    <row r="3" spans="1:3" x14ac:dyDescent="0.3">
      <c r="A3" s="1" t="s">
        <v>186</v>
      </c>
      <c r="B3" s="1"/>
      <c r="C3" s="1" t="s">
        <v>239</v>
      </c>
    </row>
    <row r="4" spans="1:3" x14ac:dyDescent="0.3">
      <c r="A4" s="20" t="s">
        <v>120</v>
      </c>
      <c r="B4" s="1" t="s">
        <v>117</v>
      </c>
      <c r="C4" s="1" t="s">
        <v>126</v>
      </c>
    </row>
    <row r="5" spans="1:3" x14ac:dyDescent="0.3">
      <c r="A5" s="20" t="s">
        <v>142</v>
      </c>
      <c r="B5" s="1" t="s">
        <v>125</v>
      </c>
      <c r="C5" s="19" t="s">
        <v>247</v>
      </c>
    </row>
    <row r="6" spans="1:3" x14ac:dyDescent="0.3">
      <c r="A6" s="1" t="s">
        <v>122</v>
      </c>
      <c r="B6" s="1" t="s">
        <v>117</v>
      </c>
      <c r="C6" s="1" t="s">
        <v>157</v>
      </c>
    </row>
    <row r="7" spans="1:3" x14ac:dyDescent="0.3">
      <c r="A7" s="1" t="s">
        <v>240</v>
      </c>
      <c r="B7" s="1" t="s">
        <v>117</v>
      </c>
      <c r="C7" s="1" t="s">
        <v>248</v>
      </c>
    </row>
    <row r="8" spans="1:3" x14ac:dyDescent="0.3">
      <c r="A8" s="1" t="s">
        <v>123</v>
      </c>
      <c r="B8" s="1" t="s">
        <v>117</v>
      </c>
      <c r="C8" s="1" t="s">
        <v>158</v>
      </c>
    </row>
    <row r="9" spans="1:3" x14ac:dyDescent="0.3">
      <c r="A9" s="1" t="s">
        <v>124</v>
      </c>
      <c r="B9" s="1" t="s">
        <v>117</v>
      </c>
      <c r="C9" s="1" t="s">
        <v>159</v>
      </c>
    </row>
    <row r="10" spans="1:3" x14ac:dyDescent="0.3">
      <c r="A10" s="20" t="s">
        <v>132</v>
      </c>
      <c r="B10" s="1" t="s">
        <v>115</v>
      </c>
      <c r="C10" s="1" t="s">
        <v>249</v>
      </c>
    </row>
    <row r="11" spans="1:3" x14ac:dyDescent="0.3">
      <c r="A11" s="20" t="s">
        <v>127</v>
      </c>
      <c r="B11" s="1" t="s">
        <v>116</v>
      </c>
      <c r="C11" s="1" t="s">
        <v>128</v>
      </c>
    </row>
    <row r="12" spans="1:3" x14ac:dyDescent="0.3">
      <c r="A12" s="20" t="s">
        <v>241</v>
      </c>
      <c r="B12" s="1"/>
      <c r="C12" s="1" t="s">
        <v>172</v>
      </c>
    </row>
    <row r="13" spans="1:3" x14ac:dyDescent="0.3">
      <c r="A13" s="20" t="s">
        <v>165</v>
      </c>
      <c r="B13" s="1"/>
      <c r="C13" s="1" t="s">
        <v>250</v>
      </c>
    </row>
    <row r="14" spans="1:3" x14ac:dyDescent="0.3">
      <c r="A14" s="20" t="s">
        <v>242</v>
      </c>
      <c r="B14" s="1"/>
      <c r="C14" s="1" t="s">
        <v>176</v>
      </c>
    </row>
    <row r="15" spans="1:3" x14ac:dyDescent="0.3">
      <c r="A15" s="20" t="s">
        <v>163</v>
      </c>
      <c r="B15" s="1" t="s">
        <v>116</v>
      </c>
      <c r="C15" s="1" t="s">
        <v>251</v>
      </c>
    </row>
    <row r="16" spans="1:3" x14ac:dyDescent="0.3">
      <c r="A16" s="20" t="s">
        <v>164</v>
      </c>
      <c r="B16" s="1" t="s">
        <v>116</v>
      </c>
      <c r="C16" s="1" t="s">
        <v>131</v>
      </c>
    </row>
    <row r="17" spans="1:3" x14ac:dyDescent="0.3">
      <c r="A17" s="1" t="s">
        <v>161</v>
      </c>
      <c r="B17" s="1" t="s">
        <v>116</v>
      </c>
      <c r="C17" s="1" t="s">
        <v>162</v>
      </c>
    </row>
    <row r="18" spans="1:3" x14ac:dyDescent="0.3">
      <c r="A18" s="1" t="s">
        <v>245</v>
      </c>
      <c r="B18" s="1" t="s">
        <v>116</v>
      </c>
      <c r="C18" s="1" t="s">
        <v>243</v>
      </c>
    </row>
    <row r="19" spans="1:3" x14ac:dyDescent="0.3">
      <c r="A19" s="1" t="s">
        <v>244</v>
      </c>
      <c r="B19" s="1" t="s">
        <v>117</v>
      </c>
      <c r="C19" s="1" t="s">
        <v>246</v>
      </c>
    </row>
  </sheetData>
  <hyperlinks>
    <hyperlink ref="A16" location="'{Customer}_sendStatus_{Id}'!A1" display="{Customer}_sendStatus_{Id}" xr:uid="{85BB5C24-337F-433F-BD57-3CE6E8F5D8F4}"/>
    <hyperlink ref="A10" location="stateSend!A1" display="stateSend" xr:uid="{6110F5B6-61C5-4EBA-A020-A6DCC3E507A1}"/>
    <hyperlink ref="A11" location="'{Customer}_BlackList'!A1" display="{Customer}_blacklist" xr:uid="{81BEF077-B4E7-49AE-BC33-0126A9FBC67E}"/>
    <hyperlink ref="A15" location="'{Custom}_sendDetail_{processId}'!A1" display="{Customer}_sendDetail_{Id}" xr:uid="{0C3B177F-607D-43BB-8BEA-F888270737F4}"/>
    <hyperlink ref="A4" location="oneTimePassword!A1" display="oneTimePassword" xr:uid="{9834A6E3-BDFD-4602-99E2-53303157DA81}"/>
    <hyperlink ref="A5" location="oneTimePasswordAudit!A1" display="oneTimePasswordAudit" xr:uid="{FFF22107-A989-470D-A3F7-7F7F621670C2}"/>
    <hyperlink ref="A13" location="'{Customer}_sendStatus_{Id}'!A1" display="{Customer}_sendStatus_{Id}" xr:uid="{DC049477-7EA6-48BE-AD20-28CF771702B3}"/>
    <hyperlink ref="A14" location="'{Customer}_sendStatus_{Id}'!A1" display="{Customer}_sendStatus_{Id}" xr:uid="{A0E72077-7C6E-4DEA-B1B3-9125BBAB37F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0FBC-A921-48DA-88B9-531B39C8D1DE}">
  <dimension ref="A1:I5"/>
  <sheetViews>
    <sheetView workbookViewId="0">
      <selection activeCell="B3" sqref="B3"/>
    </sheetView>
  </sheetViews>
  <sheetFormatPr baseColWidth="10" defaultColWidth="11.44140625" defaultRowHeight="14.4" x14ac:dyDescent="0.3"/>
  <cols>
    <col min="1" max="1" width="18.6640625" customWidth="1"/>
    <col min="2" max="2" width="20.33203125" bestFit="1" customWidth="1"/>
    <col min="6" max="7" width="21.44140625" customWidth="1"/>
    <col min="8" max="8" width="19.33203125" customWidth="1"/>
    <col min="11" max="11" width="16.44140625" customWidth="1"/>
    <col min="12" max="12" width="22.33203125" customWidth="1"/>
    <col min="13" max="13" width="20.44140625" customWidth="1"/>
  </cols>
  <sheetData>
    <row r="1" spans="1:9" x14ac:dyDescent="0.3">
      <c r="A1" t="s">
        <v>81</v>
      </c>
      <c r="B1" t="s">
        <v>193</v>
      </c>
      <c r="C1" t="s">
        <v>166</v>
      </c>
      <c r="D1" t="s">
        <v>167</v>
      </c>
      <c r="E1" t="s">
        <v>168</v>
      </c>
      <c r="F1" t="s">
        <v>169</v>
      </c>
      <c r="G1" s="35" t="s">
        <v>252</v>
      </c>
      <c r="H1" t="s">
        <v>170</v>
      </c>
      <c r="I1" t="s">
        <v>89</v>
      </c>
    </row>
    <row r="2" spans="1:9" x14ac:dyDescent="0.3">
      <c r="A2" t="s">
        <v>90</v>
      </c>
      <c r="B2" t="s">
        <v>90</v>
      </c>
      <c r="C2" t="s">
        <v>90</v>
      </c>
      <c r="D2" t="s">
        <v>93</v>
      </c>
      <c r="E2" t="s">
        <v>93</v>
      </c>
      <c r="F2" t="s">
        <v>94</v>
      </c>
      <c r="G2" t="s">
        <v>90</v>
      </c>
      <c r="H2" t="s">
        <v>171</v>
      </c>
      <c r="I2" t="s">
        <v>94</v>
      </c>
    </row>
    <row r="3" spans="1:9" x14ac:dyDescent="0.3">
      <c r="A3" s="35" t="s">
        <v>253</v>
      </c>
      <c r="B3" s="35" t="s">
        <v>254</v>
      </c>
    </row>
    <row r="5" spans="1:9" x14ac:dyDescent="0.3">
      <c r="A5" s="16" t="s">
        <v>115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800C-C8BD-4BB9-B7BF-8C91CAF72801}">
  <dimension ref="A1:I13"/>
  <sheetViews>
    <sheetView workbookViewId="0">
      <selection activeCell="F17" sqref="F17"/>
    </sheetView>
  </sheetViews>
  <sheetFormatPr baseColWidth="10" defaultColWidth="11.44140625" defaultRowHeight="14.4" x14ac:dyDescent="0.3"/>
  <cols>
    <col min="1" max="1" width="24.33203125" bestFit="1" customWidth="1"/>
    <col min="5" max="5" width="15" customWidth="1"/>
  </cols>
  <sheetData>
    <row r="1" spans="1:9" x14ac:dyDescent="0.3">
      <c r="A1" t="s">
        <v>187</v>
      </c>
      <c r="B1" t="s">
        <v>91</v>
      </c>
      <c r="C1" t="s">
        <v>140</v>
      </c>
      <c r="D1" t="s">
        <v>175</v>
      </c>
      <c r="E1" t="s">
        <v>89</v>
      </c>
      <c r="F1" t="s">
        <v>143</v>
      </c>
    </row>
    <row r="2" spans="1:9" x14ac:dyDescent="0.3">
      <c r="A2" t="s">
        <v>90</v>
      </c>
      <c r="B2" t="s">
        <v>90</v>
      </c>
      <c r="C2" t="s">
        <v>90</v>
      </c>
      <c r="E2" t="s">
        <v>141</v>
      </c>
      <c r="F2" t="s">
        <v>90</v>
      </c>
    </row>
    <row r="3" spans="1:9" x14ac:dyDescent="0.3">
      <c r="A3" t="s">
        <v>88</v>
      </c>
      <c r="B3" t="s">
        <v>82</v>
      </c>
    </row>
    <row r="5" spans="1:9" x14ac:dyDescent="0.3">
      <c r="A5" s="22" t="s">
        <v>130</v>
      </c>
    </row>
    <row r="8" spans="1:9" x14ac:dyDescent="0.3">
      <c r="I8" t="s">
        <v>175</v>
      </c>
    </row>
    <row r="9" spans="1:9" x14ac:dyDescent="0.3">
      <c r="I9" t="s">
        <v>188</v>
      </c>
    </row>
    <row r="10" spans="1:9" x14ac:dyDescent="0.3">
      <c r="I10" t="s">
        <v>189</v>
      </c>
    </row>
    <row r="11" spans="1:9" x14ac:dyDescent="0.3">
      <c r="I11" t="s">
        <v>190</v>
      </c>
    </row>
    <row r="12" spans="1:9" x14ac:dyDescent="0.3">
      <c r="I12" t="s">
        <v>191</v>
      </c>
    </row>
    <row r="13" spans="1:9" x14ac:dyDescent="0.3">
      <c r="I13" t="s">
        <v>192</v>
      </c>
    </row>
  </sheetData>
  <hyperlinks>
    <hyperlink ref="A5" location="Inventario!A10" display="Atrás" xr:uid="{CDA40133-317F-4712-9BA2-40CBF66034F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0649-FB3F-49C9-982A-E6EDD09B75CB}">
  <dimension ref="A1:I5"/>
  <sheetViews>
    <sheetView workbookViewId="0">
      <selection activeCell="I3" sqref="I3"/>
    </sheetView>
  </sheetViews>
  <sheetFormatPr baseColWidth="10" defaultColWidth="11.44140625" defaultRowHeight="14.4" x14ac:dyDescent="0.3"/>
  <cols>
    <col min="2" max="2" width="19.33203125" bestFit="1" customWidth="1"/>
    <col min="3" max="3" width="15.88671875" customWidth="1"/>
    <col min="8" max="8" width="15" customWidth="1"/>
    <col min="9" max="9" width="13.33203125" bestFit="1" customWidth="1"/>
  </cols>
  <sheetData>
    <row r="1" spans="1:9" x14ac:dyDescent="0.3">
      <c r="A1" t="s">
        <v>91</v>
      </c>
      <c r="B1" t="s">
        <v>136</v>
      </c>
      <c r="C1" t="s">
        <v>92</v>
      </c>
      <c r="D1" t="s">
        <v>137</v>
      </c>
      <c r="E1" t="s">
        <v>138</v>
      </c>
      <c r="F1" t="s">
        <v>139</v>
      </c>
      <c r="G1" t="s">
        <v>140</v>
      </c>
      <c r="H1" t="s">
        <v>89</v>
      </c>
      <c r="I1" t="s">
        <v>99</v>
      </c>
    </row>
    <row r="2" spans="1:9" x14ac:dyDescent="0.3">
      <c r="A2" t="s">
        <v>90</v>
      </c>
      <c r="B2" t="s">
        <v>90</v>
      </c>
      <c r="C2" t="s">
        <v>95</v>
      </c>
      <c r="D2" t="s">
        <v>90</v>
      </c>
      <c r="E2" t="s">
        <v>90</v>
      </c>
      <c r="F2" t="s">
        <v>90</v>
      </c>
      <c r="G2" t="s">
        <v>90</v>
      </c>
      <c r="H2" t="s">
        <v>141</v>
      </c>
      <c r="I2" t="s">
        <v>94</v>
      </c>
    </row>
    <row r="3" spans="1:9" x14ac:dyDescent="0.3">
      <c r="A3" s="35" t="s">
        <v>253</v>
      </c>
      <c r="I3" s="35" t="s">
        <v>254</v>
      </c>
    </row>
    <row r="5" spans="1:9" x14ac:dyDescent="0.3">
      <c r="A5" s="22" t="s">
        <v>130</v>
      </c>
    </row>
  </sheetData>
  <hyperlinks>
    <hyperlink ref="A5" location="Inventario!A8" display="Atrás" xr:uid="{EB1F3054-BFB1-441F-9067-484560B1B75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F6D9C-7EA4-4109-BC2C-28FCB7F56DE5}">
  <dimension ref="A1:F8"/>
  <sheetViews>
    <sheetView workbookViewId="0">
      <selection activeCell="C5" sqref="C5"/>
    </sheetView>
  </sheetViews>
  <sheetFormatPr baseColWidth="10" defaultColWidth="11.44140625" defaultRowHeight="14.4" x14ac:dyDescent="0.3"/>
  <cols>
    <col min="1" max="1" width="24.33203125" bestFit="1" customWidth="1"/>
    <col min="4" max="4" width="15" customWidth="1"/>
  </cols>
  <sheetData>
    <row r="1" spans="1:6" x14ac:dyDescent="0.3">
      <c r="A1" s="36" t="s">
        <v>255</v>
      </c>
      <c r="B1" s="36" t="s">
        <v>89</v>
      </c>
      <c r="C1" s="36" t="s">
        <v>140</v>
      </c>
      <c r="D1" s="36" t="s">
        <v>143</v>
      </c>
      <c r="E1" s="36" t="s">
        <v>121</v>
      </c>
      <c r="F1" s="36" t="s">
        <v>91</v>
      </c>
    </row>
    <row r="2" spans="1:6" x14ac:dyDescent="0.3">
      <c r="A2" t="s">
        <v>90</v>
      </c>
    </row>
    <row r="3" spans="1:6" x14ac:dyDescent="0.3">
      <c r="A3" s="35" t="s">
        <v>253</v>
      </c>
    </row>
    <row r="5" spans="1:6" x14ac:dyDescent="0.3">
      <c r="A5" s="22" t="s">
        <v>130</v>
      </c>
    </row>
    <row r="8" spans="1:6" x14ac:dyDescent="0.3">
      <c r="A8" s="36"/>
      <c r="B8" s="36"/>
      <c r="C8" s="36"/>
      <c r="D8" s="36"/>
      <c r="E8" s="36"/>
      <c r="F8" s="36"/>
    </row>
  </sheetData>
  <hyperlinks>
    <hyperlink ref="A5" location="Inventario!A10" display="Atrás" xr:uid="{446C3413-BECA-4E05-8D8C-E6A97D560C0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B91A-A68F-40E0-A642-526B401E4407}">
  <dimension ref="A1:O3"/>
  <sheetViews>
    <sheetView workbookViewId="0">
      <selection activeCell="C2" sqref="C2"/>
    </sheetView>
  </sheetViews>
  <sheetFormatPr baseColWidth="10" defaultColWidth="11.44140625" defaultRowHeight="14.4" x14ac:dyDescent="0.3"/>
  <cols>
    <col min="1" max="1" width="15.21875" bestFit="1" customWidth="1"/>
    <col min="2" max="2" width="10.5546875" bestFit="1" customWidth="1"/>
    <col min="3" max="3" width="8.109375" bestFit="1" customWidth="1"/>
    <col min="4" max="4" width="3.88671875" bestFit="1" customWidth="1"/>
    <col min="5" max="5" width="11.21875" bestFit="1" customWidth="1"/>
    <col min="6" max="6" width="10.33203125" bestFit="1" customWidth="1"/>
    <col min="7" max="7" width="7.44140625" bestFit="1" customWidth="1"/>
    <col min="8" max="8" width="15.5546875" bestFit="1" customWidth="1"/>
    <col min="9" max="9" width="11.5546875" bestFit="1" customWidth="1"/>
    <col min="10" max="10" width="12.6640625" bestFit="1" customWidth="1"/>
    <col min="11" max="11" width="4.77734375" bestFit="1" customWidth="1"/>
    <col min="12" max="12" width="5.21875" bestFit="1" customWidth="1"/>
    <col min="13" max="13" width="3.5546875" bestFit="1" customWidth="1"/>
    <col min="14" max="14" width="7.21875" bestFit="1" customWidth="1"/>
    <col min="15" max="15" width="6.5546875" bestFit="1" customWidth="1"/>
  </cols>
  <sheetData>
    <row r="1" spans="1:15" x14ac:dyDescent="0.3">
      <c r="A1" s="36" t="s">
        <v>256</v>
      </c>
      <c r="B1" s="36" t="s">
        <v>257</v>
      </c>
      <c r="C1" s="36" t="s">
        <v>195</v>
      </c>
      <c r="D1" s="36" t="s">
        <v>89</v>
      </c>
      <c r="E1" s="36" t="s">
        <v>174</v>
      </c>
      <c r="F1" s="36" t="s">
        <v>258</v>
      </c>
      <c r="G1" s="36" t="s">
        <v>259</v>
      </c>
      <c r="H1" s="36" t="s">
        <v>260</v>
      </c>
      <c r="I1" s="36" t="s">
        <v>261</v>
      </c>
      <c r="J1" s="36" t="s">
        <v>262</v>
      </c>
      <c r="K1" s="36" t="s">
        <v>196</v>
      </c>
      <c r="L1" s="36" t="s">
        <v>98</v>
      </c>
      <c r="M1" s="36" t="s">
        <v>263</v>
      </c>
      <c r="N1" s="36" t="s">
        <v>96</v>
      </c>
      <c r="O1" s="37" t="s">
        <v>97</v>
      </c>
    </row>
    <row r="3" spans="1:15" x14ac:dyDescent="0.3">
      <c r="A3" s="35" t="s">
        <v>253</v>
      </c>
      <c r="B3" s="35" t="s">
        <v>254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F379-CEEC-4401-AAB0-A2E6911930D8}">
  <dimension ref="A1:AB5"/>
  <sheetViews>
    <sheetView workbookViewId="0">
      <selection activeCell="A3" sqref="A3"/>
    </sheetView>
  </sheetViews>
  <sheetFormatPr baseColWidth="10" defaultColWidth="13.5546875" defaultRowHeight="14.4" x14ac:dyDescent="0.3"/>
  <cols>
    <col min="1" max="1" width="13.21875" bestFit="1" customWidth="1"/>
    <col min="2" max="2" width="11.6640625" bestFit="1" customWidth="1"/>
    <col min="3" max="3" width="10.33203125" bestFit="1" customWidth="1"/>
    <col min="4" max="4" width="9.77734375" bestFit="1" customWidth="1"/>
    <col min="5" max="5" width="8.109375" bestFit="1" customWidth="1"/>
    <col min="6" max="6" width="6.21875" bestFit="1" customWidth="1"/>
    <col min="7" max="7" width="9.21875" bestFit="1" customWidth="1"/>
    <col min="8" max="8" width="3.21875" bestFit="1" customWidth="1"/>
    <col min="9" max="9" width="11.33203125" bestFit="1" customWidth="1"/>
    <col min="10" max="10" width="6" bestFit="1" customWidth="1"/>
    <col min="11" max="11" width="3.88671875" bestFit="1" customWidth="1"/>
    <col min="12" max="12" width="11.21875" bestFit="1" customWidth="1"/>
    <col min="13" max="13" width="12.77734375" bestFit="1" customWidth="1"/>
    <col min="14" max="14" width="4.77734375" bestFit="1" customWidth="1"/>
    <col min="15" max="15" width="10.33203125" bestFit="1" customWidth="1"/>
    <col min="16" max="16" width="7.44140625" bestFit="1" customWidth="1"/>
    <col min="17" max="17" width="15.5546875" bestFit="1" customWidth="1"/>
    <col min="18" max="18" width="11.5546875" bestFit="1" customWidth="1"/>
    <col min="19" max="19" width="2.109375" bestFit="1" customWidth="1"/>
    <col min="20" max="20" width="12.6640625" bestFit="1" customWidth="1"/>
    <col min="21" max="21" width="4.77734375" bestFit="1" customWidth="1"/>
    <col min="22" max="22" width="7.44140625" bestFit="1" customWidth="1"/>
    <col min="23" max="23" width="5.21875" bestFit="1" customWidth="1"/>
    <col min="24" max="24" width="8.6640625" bestFit="1" customWidth="1"/>
    <col min="25" max="25" width="4.109375" bestFit="1" customWidth="1"/>
    <col min="26" max="26" width="7.21875" bestFit="1" customWidth="1"/>
    <col min="27" max="27" width="6.5546875" bestFit="1" customWidth="1"/>
    <col min="28" max="28" width="11.88671875" bestFit="1" customWidth="1"/>
  </cols>
  <sheetData>
    <row r="1" spans="1:28" x14ac:dyDescent="0.3">
      <c r="A1" s="36" t="s">
        <v>264</v>
      </c>
      <c r="B1" s="36" t="s">
        <v>265</v>
      </c>
      <c r="C1" s="36" t="s">
        <v>266</v>
      </c>
      <c r="D1" s="36" t="s">
        <v>267</v>
      </c>
      <c r="E1" s="36" t="s">
        <v>195</v>
      </c>
      <c r="F1" s="36" t="s">
        <v>268</v>
      </c>
      <c r="G1" s="36" t="s">
        <v>269</v>
      </c>
      <c r="H1" s="36" t="s">
        <v>270</v>
      </c>
      <c r="I1" s="36" t="s">
        <v>194</v>
      </c>
      <c r="J1" s="36" t="s">
        <v>271</v>
      </c>
      <c r="K1" s="36" t="s">
        <v>89</v>
      </c>
      <c r="L1" s="36" t="s">
        <v>174</v>
      </c>
      <c r="M1" s="36" t="s">
        <v>272</v>
      </c>
      <c r="N1" s="36" t="s">
        <v>86</v>
      </c>
      <c r="O1" s="36" t="s">
        <v>258</v>
      </c>
      <c r="P1" s="36" t="s">
        <v>259</v>
      </c>
      <c r="Q1" s="36" t="s">
        <v>260</v>
      </c>
      <c r="R1" s="36" t="s">
        <v>261</v>
      </c>
      <c r="S1" s="36" t="s">
        <v>140</v>
      </c>
      <c r="T1" s="36" t="s">
        <v>262</v>
      </c>
      <c r="U1" s="36" t="s">
        <v>196</v>
      </c>
      <c r="V1" s="36" t="s">
        <v>197</v>
      </c>
      <c r="W1" s="36" t="s">
        <v>98</v>
      </c>
      <c r="X1" s="36" t="s">
        <v>273</v>
      </c>
      <c r="Y1" s="36" t="s">
        <v>83</v>
      </c>
      <c r="Z1" s="36" t="s">
        <v>96</v>
      </c>
      <c r="AA1" s="36" t="s">
        <v>97</v>
      </c>
      <c r="AB1" s="37" t="s">
        <v>274</v>
      </c>
    </row>
    <row r="3" spans="1:28" x14ac:dyDescent="0.3">
      <c r="A3" s="35" t="s">
        <v>253</v>
      </c>
    </row>
    <row r="5" spans="1:28" x14ac:dyDescent="0.3">
      <c r="A5" s="16" t="s">
        <v>115</v>
      </c>
      <c r="B5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V2</vt:lpstr>
      <vt:lpstr>tablaHsm</vt:lpstr>
      <vt:lpstr>Inventario</vt:lpstr>
      <vt:lpstr>customerDianConfig</vt:lpstr>
      <vt:lpstr>customerDianConfigAudit</vt:lpstr>
      <vt:lpstr>oneTimePassword</vt:lpstr>
      <vt:lpstr>oneTimePasswordAudit</vt:lpstr>
      <vt:lpstr>user</vt:lpstr>
      <vt:lpstr>userApi</vt:lpstr>
      <vt:lpstr>userActivation</vt:lpstr>
      <vt:lpstr>userChangePassword</vt:lpstr>
      <vt:lpstr>stateSend</vt:lpstr>
      <vt:lpstr>{Customer}_BlackList</vt:lpstr>
      <vt:lpstr>{Custom}_dianProcess</vt:lpstr>
      <vt:lpstr>{Custom}_dianStatus</vt:lpstr>
      <vt:lpstr>{Custom}_dianAudit</vt:lpstr>
      <vt:lpstr>{Custom}_sendDetail</vt:lpstr>
      <vt:lpstr>{Custom}_sendStatus</vt:lpstr>
      <vt:lpstr>{Custom}_traceabilityProcess</vt:lpstr>
      <vt:lpstr>email_ondemand</vt:lpstr>
      <vt:lpstr>control_status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Jhon Carvajal</cp:lastModifiedBy>
  <dcterms:created xsi:type="dcterms:W3CDTF">2022-09-14T01:15:19Z</dcterms:created>
  <dcterms:modified xsi:type="dcterms:W3CDTF">2025-08-29T19:06:04Z</dcterms:modified>
</cp:coreProperties>
</file>