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Software Shiny C\Bases\"/>
    </mc:Choice>
  </mc:AlternateContent>
  <xr:revisionPtr revIDLastSave="0" documentId="13_ncr:1_{257438BB-9319-44FE-9504-1714635E58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mpilado" sheetId="6" r:id="rId1"/>
    <sheet name="Gráfico1" sheetId="7" r:id="rId2"/>
    <sheet name="Hoja1" sheetId="8" r:id="rId3"/>
  </sheets>
  <definedNames>
    <definedName name="EvolverReportWorkbookLastModelTag" hidden="1">"Tarea genético.xlsx"</definedName>
    <definedName name="PalisadeReportWorkbookCreatedBy">"Evolver"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1" i="6" l="1"/>
  <c r="A9" i="6"/>
  <c r="A3" i="6"/>
  <c r="A5" i="6"/>
  <c r="A10" i="6"/>
  <c r="A8" i="6"/>
  <c r="A7" i="6"/>
  <c r="A6" i="6"/>
  <c r="A4" i="6"/>
  <c r="C20" i="6"/>
  <c r="AW20" i="6"/>
  <c r="AV20" i="6"/>
  <c r="AU20" i="6"/>
  <c r="AW19" i="6"/>
  <c r="AV19" i="6"/>
  <c r="AU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AR19" i="6"/>
  <c r="AS19" i="6"/>
  <c r="AT19" i="6"/>
  <c r="E19" i="6"/>
  <c r="D19" i="6"/>
  <c r="AI20" i="6" l="1"/>
  <c r="O20" i="6"/>
  <c r="G20" i="6"/>
  <c r="F20" i="6"/>
  <c r="V20" i="6"/>
  <c r="Z20" i="6"/>
  <c r="AP20" i="6"/>
  <c r="AH20" i="6"/>
  <c r="S20" i="6"/>
  <c r="AE20" i="6"/>
  <c r="N20" i="6"/>
  <c r="R20" i="6"/>
  <c r="J20" i="6"/>
  <c r="AD20" i="6"/>
  <c r="D20" i="6"/>
  <c r="W20" i="6"/>
  <c r="AM20" i="6"/>
  <c r="AL20" i="6"/>
  <c r="K20" i="6"/>
  <c r="AA20" i="6"/>
  <c r="AQ20" i="6"/>
  <c r="M20" i="6"/>
  <c r="AC20" i="6"/>
  <c r="AS20" i="6"/>
  <c r="P20" i="6"/>
  <c r="AF20" i="6"/>
  <c r="E20" i="6"/>
  <c r="U20" i="6"/>
  <c r="AK20" i="6"/>
  <c r="H20" i="6"/>
  <c r="X20" i="6"/>
  <c r="AN20" i="6"/>
  <c r="I20" i="6"/>
  <c r="Y20" i="6"/>
  <c r="AO20" i="6"/>
  <c r="L20" i="6"/>
  <c r="AB20" i="6"/>
  <c r="AR20" i="6"/>
  <c r="Q20" i="6"/>
  <c r="AG20" i="6"/>
  <c r="T20" i="6"/>
  <c r="AJ20" i="6"/>
  <c r="AT20" i="6" l="1"/>
</calcChain>
</file>

<file path=xl/sharedStrings.xml><?xml version="1.0" encoding="utf-8"?>
<sst xmlns="http://schemas.openxmlformats.org/spreadsheetml/2006/main" count="34" uniqueCount="19">
  <si>
    <t>Canal</t>
  </si>
  <si>
    <t>TOTAL</t>
  </si>
  <si>
    <t>ID</t>
  </si>
  <si>
    <t>TIENDAS U</t>
  </si>
  <si>
    <t>Unal</t>
  </si>
  <si>
    <t>UdeA</t>
  </si>
  <si>
    <t>UdeM</t>
  </si>
  <si>
    <t>EAFIT</t>
  </si>
  <si>
    <t>UPB</t>
  </si>
  <si>
    <t>San Buenaventura</t>
  </si>
  <si>
    <t>ITM</t>
  </si>
  <si>
    <t>ColMayor</t>
  </si>
  <si>
    <t>TdeA</t>
  </si>
  <si>
    <t>Santa Fé</t>
  </si>
  <si>
    <t>Monterrey</t>
  </si>
  <si>
    <t>Puerta del Norte</t>
  </si>
  <si>
    <t>Centros Comerciales</t>
  </si>
  <si>
    <t>Quejas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</si>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</sst>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_-[$$-240A]\ * #,##0.0000_-;\-[$$-240A]\ * #,##0.0000_-;_-[$$-240A]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0" fontId="2" fillId="0" borderId="0" xfId="0" applyFont="1" applyBorder="1"/>
    <xf numFmtId="0" fontId="3" fillId="0" borderId="0" xfId="0" applyFont="1" applyFill="1" applyBorder="1"/>
    <xf numFmtId="0" fontId="4" fillId="0" borderId="0" xfId="0" applyFont="1" applyFill="1" applyBorder="1"/>
    <xf numFmtId="0" fontId="3" fillId="0" borderId="0" xfId="0" applyFont="1" applyFill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5" fontId="0" fillId="0" borderId="1" xfId="0" applyNumberFormat="1" applyBorder="1"/>
    <xf numFmtId="165" fontId="1" fillId="0" borderId="1" xfId="0" applyNumberFormat="1" applyFont="1" applyBorder="1"/>
    <xf numFmtId="165" fontId="4" fillId="0" borderId="0" xfId="0" applyNumberFormat="1" applyFont="1" applyFill="1" applyBorder="1"/>
    <xf numFmtId="164" fontId="3" fillId="0" borderId="0" xfId="0" applyNumberFormat="1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Compilado!$C$20</c:f>
              <c:strCache>
                <c:ptCount val="1"/>
                <c:pt idx="0">
                  <c:v>TIENDAS U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Compilado!$D$19:$AW$19</c:f>
              <c:numCache>
                <c:formatCode>mmm\-yyyy</c:formatCode>
                <c:ptCount val="46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  <c:pt idx="12">
                  <c:v>42736</c:v>
                </c:pt>
                <c:pt idx="13">
                  <c:v>42767</c:v>
                </c:pt>
                <c:pt idx="14">
                  <c:v>42795</c:v>
                </c:pt>
                <c:pt idx="15">
                  <c:v>42826</c:v>
                </c:pt>
                <c:pt idx="16">
                  <c:v>42856</c:v>
                </c:pt>
                <c:pt idx="17">
                  <c:v>42887</c:v>
                </c:pt>
                <c:pt idx="18">
                  <c:v>42917</c:v>
                </c:pt>
                <c:pt idx="19">
                  <c:v>42948</c:v>
                </c:pt>
                <c:pt idx="20">
                  <c:v>42979</c:v>
                </c:pt>
                <c:pt idx="21">
                  <c:v>43009</c:v>
                </c:pt>
                <c:pt idx="22">
                  <c:v>43040</c:v>
                </c:pt>
                <c:pt idx="23">
                  <c:v>43070</c:v>
                </c:pt>
                <c:pt idx="24">
                  <c:v>43101</c:v>
                </c:pt>
                <c:pt idx="25">
                  <c:v>43132</c:v>
                </c:pt>
                <c:pt idx="26">
                  <c:v>43160</c:v>
                </c:pt>
                <c:pt idx="27">
                  <c:v>43191</c:v>
                </c:pt>
                <c:pt idx="28">
                  <c:v>43221</c:v>
                </c:pt>
                <c:pt idx="29">
                  <c:v>43252</c:v>
                </c:pt>
                <c:pt idx="30">
                  <c:v>43282</c:v>
                </c:pt>
                <c:pt idx="31">
                  <c:v>43313</c:v>
                </c:pt>
                <c:pt idx="32">
                  <c:v>43344</c:v>
                </c:pt>
                <c:pt idx="33">
                  <c:v>43374</c:v>
                </c:pt>
                <c:pt idx="34">
                  <c:v>43405</c:v>
                </c:pt>
                <c:pt idx="35">
                  <c:v>43435</c:v>
                </c:pt>
                <c:pt idx="36">
                  <c:v>43466</c:v>
                </c:pt>
                <c:pt idx="37">
                  <c:v>43497</c:v>
                </c:pt>
                <c:pt idx="38">
                  <c:v>43525</c:v>
                </c:pt>
                <c:pt idx="39">
                  <c:v>43556</c:v>
                </c:pt>
                <c:pt idx="40">
                  <c:v>43586</c:v>
                </c:pt>
                <c:pt idx="41">
                  <c:v>43617</c:v>
                </c:pt>
                <c:pt idx="42">
                  <c:v>43647</c:v>
                </c:pt>
                <c:pt idx="43">
                  <c:v>43678</c:v>
                </c:pt>
                <c:pt idx="44">
                  <c:v>43709</c:v>
                </c:pt>
                <c:pt idx="45">
                  <c:v>43739</c:v>
                </c:pt>
              </c:numCache>
            </c:numRef>
          </c:cat>
          <c:val>
            <c:numRef>
              <c:f>Compilado!$D$20:$AW$20</c:f>
              <c:numCache>
                <c:formatCode>_-[$$-240A]\ * #,##0.0000_-;\-[$$-240A]\ * #,##0.0000_-;_-[$$-240A]\ * "-"??_-;_-@_-</c:formatCode>
                <c:ptCount val="46"/>
                <c:pt idx="0">
                  <c:v>75.242042485547159</c:v>
                </c:pt>
                <c:pt idx="1">
                  <c:v>74.229817497995057</c:v>
                </c:pt>
                <c:pt idx="2">
                  <c:v>75.135570440826569</c:v>
                </c:pt>
                <c:pt idx="3">
                  <c:v>73.886347477863112</c:v>
                </c:pt>
                <c:pt idx="4">
                  <c:v>74.068270114353524</c:v>
                </c:pt>
                <c:pt idx="5">
                  <c:v>73.724681542751355</c:v>
                </c:pt>
                <c:pt idx="6">
                  <c:v>74.234940942466409</c:v>
                </c:pt>
                <c:pt idx="7">
                  <c:v>74.291243378136713</c:v>
                </c:pt>
                <c:pt idx="8">
                  <c:v>73.816651029976342</c:v>
                </c:pt>
                <c:pt idx="9">
                  <c:v>73.046035118887104</c:v>
                </c:pt>
                <c:pt idx="10">
                  <c:v>74.494701218533862</c:v>
                </c:pt>
                <c:pt idx="11">
                  <c:v>74.739538062075553</c:v>
                </c:pt>
                <c:pt idx="12">
                  <c:v>73.970919593028242</c:v>
                </c:pt>
                <c:pt idx="13">
                  <c:v>74.681211975945345</c:v>
                </c:pt>
                <c:pt idx="14">
                  <c:v>74.847433814404184</c:v>
                </c:pt>
                <c:pt idx="15">
                  <c:v>75.1139897102953</c:v>
                </c:pt>
                <c:pt idx="16">
                  <c:v>74.154895694023068</c:v>
                </c:pt>
                <c:pt idx="17">
                  <c:v>73.961157901658879</c:v>
                </c:pt>
                <c:pt idx="18">
                  <c:v>74.220205309999827</c:v>
                </c:pt>
                <c:pt idx="19">
                  <c:v>74.134414739417494</c:v>
                </c:pt>
                <c:pt idx="20">
                  <c:v>74.603108230666905</c:v>
                </c:pt>
                <c:pt idx="21">
                  <c:v>74.224938955388936</c:v>
                </c:pt>
                <c:pt idx="22">
                  <c:v>73.852897142482206</c:v>
                </c:pt>
                <c:pt idx="23">
                  <c:v>74.369625942428044</c:v>
                </c:pt>
                <c:pt idx="24">
                  <c:v>73.766912416041308</c:v>
                </c:pt>
                <c:pt idx="25">
                  <c:v>69.748880182927209</c:v>
                </c:pt>
                <c:pt idx="26">
                  <c:v>67.598428749614939</c:v>
                </c:pt>
                <c:pt idx="27">
                  <c:v>65.313205989498897</c:v>
                </c:pt>
                <c:pt idx="28">
                  <c:v>64.42465040014747</c:v>
                </c:pt>
                <c:pt idx="29">
                  <c:v>64.628884582907091</c:v>
                </c:pt>
                <c:pt idx="30">
                  <c:v>65.353555774834717</c:v>
                </c:pt>
                <c:pt idx="31">
                  <c:v>73.907439729027701</c:v>
                </c:pt>
                <c:pt idx="32">
                  <c:v>71.695058409258721</c:v>
                </c:pt>
                <c:pt idx="33">
                  <c:v>75.421718699503586</c:v>
                </c:pt>
                <c:pt idx="34">
                  <c:v>73.476761643378424</c:v>
                </c:pt>
                <c:pt idx="35">
                  <c:v>76.887221556840956</c:v>
                </c:pt>
                <c:pt idx="36">
                  <c:v>75.862262255360164</c:v>
                </c:pt>
                <c:pt idx="37">
                  <c:v>72.607602080195875</c:v>
                </c:pt>
                <c:pt idx="38">
                  <c:v>71.379053499069244</c:v>
                </c:pt>
                <c:pt idx="39">
                  <c:v>75.791616337959937</c:v>
                </c:pt>
                <c:pt idx="40">
                  <c:v>69.781605115364869</c:v>
                </c:pt>
                <c:pt idx="41">
                  <c:v>72.268353079785413</c:v>
                </c:pt>
                <c:pt idx="42">
                  <c:v>67.166490407181328</c:v>
                </c:pt>
                <c:pt idx="43">
                  <c:v>74.485985584220529</c:v>
                </c:pt>
                <c:pt idx="44">
                  <c:v>74.785360087240676</c:v>
                </c:pt>
                <c:pt idx="45">
                  <c:v>69.492916042227804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0C-40E9-948B-F92F3FF42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771120"/>
        <c:axId val="439770728"/>
      </c:lineChart>
      <c:dateAx>
        <c:axId val="439771120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39770728"/>
        <c:crosses val="autoZero"/>
        <c:auto val="1"/>
        <c:lblOffset val="100"/>
        <c:baseTimeUnit val="months"/>
      </c:dateAx>
      <c:valAx>
        <c:axId val="439770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_-[$$-240A]\ * #,##0.0000_-;\-[$$-240A]\ * #,##0.0000_-;_-[$$-240A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3977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 codeName="Gráfico3"/>
  <sheetViews>
    <sheetView zoomScale="64" workbookViewId="0"/>
  </sheetViews>
  <pageMargins left="0.7" right="0.7" top="0.75" bottom="0.75" header="0.3" footer="0.3"/>
  <drawing r:id="rId1"/>
  <legacy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680" cy="629543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AW28"/>
  <sheetViews>
    <sheetView tabSelected="1" zoomScaleNormal="100" workbookViewId="0">
      <pane ySplit="1" topLeftCell="A2" activePane="bottomLeft" state="frozen"/>
      <selection pane="bottomLeft" activeCell="A9" sqref="A9"/>
    </sheetView>
  </sheetViews>
  <sheetFormatPr baseColWidth="10" defaultRowHeight="15" outlineLevelRow="1" x14ac:dyDescent="0.25"/>
  <cols>
    <col min="2" max="2" width="7.42578125" customWidth="1"/>
    <col min="3" max="3" width="19.28515625" bestFit="1" customWidth="1"/>
    <col min="4" max="4" width="16.5703125" customWidth="1"/>
    <col min="5" max="15" width="15.5703125" bestFit="1" customWidth="1"/>
    <col min="16" max="16" width="10.7109375" bestFit="1" customWidth="1"/>
  </cols>
  <sheetData>
    <row r="1" spans="1:49" x14ac:dyDescent="0.25">
      <c r="D1" s="3">
        <v>42370</v>
      </c>
      <c r="E1" s="3">
        <v>42401</v>
      </c>
      <c r="F1" s="3">
        <v>42430</v>
      </c>
      <c r="G1" s="3">
        <v>42461</v>
      </c>
      <c r="H1" s="3">
        <v>42491</v>
      </c>
      <c r="I1" s="3">
        <v>42522</v>
      </c>
      <c r="J1" s="3">
        <v>42552</v>
      </c>
      <c r="K1" s="3">
        <v>42583</v>
      </c>
      <c r="L1" s="3">
        <v>42614</v>
      </c>
      <c r="M1" s="3">
        <v>42644</v>
      </c>
      <c r="N1" s="3">
        <v>42675</v>
      </c>
      <c r="O1" s="3">
        <v>42705</v>
      </c>
      <c r="P1" s="3">
        <v>42736</v>
      </c>
      <c r="Q1" s="3">
        <v>42767</v>
      </c>
      <c r="R1" s="3">
        <v>42795</v>
      </c>
      <c r="S1" s="3">
        <v>42826</v>
      </c>
      <c r="T1" s="3">
        <v>42856</v>
      </c>
      <c r="U1" s="3">
        <v>42887</v>
      </c>
      <c r="V1" s="3">
        <v>42917</v>
      </c>
      <c r="W1" s="3">
        <v>42948</v>
      </c>
      <c r="X1" s="3">
        <v>42979</v>
      </c>
      <c r="Y1" s="3">
        <v>43009</v>
      </c>
      <c r="Z1" s="3">
        <v>43040</v>
      </c>
      <c r="AA1" s="3">
        <v>43070</v>
      </c>
      <c r="AB1" s="3">
        <v>43101</v>
      </c>
      <c r="AC1" s="3">
        <v>43132</v>
      </c>
      <c r="AD1" s="3">
        <v>43160</v>
      </c>
      <c r="AE1" s="3">
        <v>43191</v>
      </c>
      <c r="AF1" s="3">
        <v>43221</v>
      </c>
      <c r="AG1" s="3">
        <v>43252</v>
      </c>
      <c r="AH1" s="3">
        <v>43282</v>
      </c>
      <c r="AI1" s="3">
        <v>43313</v>
      </c>
      <c r="AJ1" s="3">
        <v>43344</v>
      </c>
      <c r="AK1" s="3">
        <v>43374</v>
      </c>
      <c r="AL1" s="3">
        <v>43405</v>
      </c>
      <c r="AM1" s="3">
        <v>43435</v>
      </c>
      <c r="AN1" s="3">
        <v>43466</v>
      </c>
      <c r="AO1" s="3">
        <v>43497</v>
      </c>
      <c r="AP1" s="3">
        <v>43525</v>
      </c>
      <c r="AQ1" s="3">
        <v>43556</v>
      </c>
      <c r="AR1" s="3">
        <v>43586</v>
      </c>
      <c r="AS1" s="3">
        <v>43617</v>
      </c>
      <c r="AT1" s="3">
        <v>43647</v>
      </c>
      <c r="AU1" s="3">
        <v>43678</v>
      </c>
      <c r="AV1" s="3">
        <v>43709</v>
      </c>
      <c r="AW1" s="3">
        <v>43739</v>
      </c>
    </row>
    <row r="2" spans="1:49" x14ac:dyDescent="0.25">
      <c r="A2" s="16" t="s">
        <v>17</v>
      </c>
      <c r="B2" s="10">
        <v>1</v>
      </c>
      <c r="C2" s="8" t="s">
        <v>3</v>
      </c>
      <c r="D2" s="13">
        <v>75.242042485547159</v>
      </c>
      <c r="E2" s="13">
        <v>74.229817497995057</v>
      </c>
      <c r="F2" s="13">
        <v>75.135570440826569</v>
      </c>
      <c r="G2" s="13">
        <v>73.886347477863112</v>
      </c>
      <c r="H2" s="13">
        <v>74.068270114353524</v>
      </c>
      <c r="I2" s="13">
        <v>73.724681542751355</v>
      </c>
      <c r="J2" s="13">
        <v>74.234940942466409</v>
      </c>
      <c r="K2" s="13">
        <v>74.291243378136713</v>
      </c>
      <c r="L2" s="13">
        <v>73.816651029976342</v>
      </c>
      <c r="M2" s="13">
        <v>73.046035118887104</v>
      </c>
      <c r="N2" s="13">
        <v>74.494701218533862</v>
      </c>
      <c r="O2" s="13">
        <v>74.739538062075553</v>
      </c>
      <c r="P2" s="13">
        <v>73.970919593028242</v>
      </c>
      <c r="Q2" s="13">
        <v>74.681211975945345</v>
      </c>
      <c r="R2" s="13">
        <v>74.847433814404184</v>
      </c>
      <c r="S2" s="13">
        <v>75.1139897102953</v>
      </c>
      <c r="T2" s="13">
        <v>74.154895694023068</v>
      </c>
      <c r="U2" s="13">
        <v>73.961157901658879</v>
      </c>
      <c r="V2" s="13">
        <v>74.220205309999827</v>
      </c>
      <c r="W2" s="13">
        <v>74.134414739417494</v>
      </c>
      <c r="X2" s="13">
        <v>74.603108230666905</v>
      </c>
      <c r="Y2" s="13">
        <v>74.224938955388936</v>
      </c>
      <c r="Z2" s="13">
        <v>73.852897142482206</v>
      </c>
      <c r="AA2" s="13">
        <v>74.369625942428044</v>
      </c>
      <c r="AB2" s="13">
        <v>73.766912416041308</v>
      </c>
      <c r="AC2" s="13">
        <v>69.748880182927209</v>
      </c>
      <c r="AD2" s="13">
        <v>67.598428749614939</v>
      </c>
      <c r="AE2" s="13">
        <v>65.313205989498897</v>
      </c>
      <c r="AF2" s="13">
        <v>64.42465040014747</v>
      </c>
      <c r="AG2" s="13">
        <v>64.628884582907091</v>
      </c>
      <c r="AH2" s="13">
        <v>65.353555774834717</v>
      </c>
      <c r="AI2" s="13">
        <v>73.907439729027701</v>
      </c>
      <c r="AJ2" s="13">
        <v>71.695058409258721</v>
      </c>
      <c r="AK2" s="13">
        <v>75.421718699503586</v>
      </c>
      <c r="AL2" s="13">
        <v>73.476761643378424</v>
      </c>
      <c r="AM2" s="13">
        <v>76.887221556840956</v>
      </c>
      <c r="AN2" s="13">
        <v>75.862262255360164</v>
      </c>
      <c r="AO2" s="13">
        <v>72.607602080195875</v>
      </c>
      <c r="AP2" s="13">
        <v>71.379053499069244</v>
      </c>
      <c r="AQ2" s="13">
        <v>75.791616337959937</v>
      </c>
      <c r="AR2" s="13">
        <v>69.781605115364869</v>
      </c>
      <c r="AS2" s="13">
        <v>72.268353079785413</v>
      </c>
      <c r="AT2" s="13">
        <v>67.166490407181328</v>
      </c>
      <c r="AU2" s="13">
        <v>74.485985584220529</v>
      </c>
      <c r="AV2" s="13">
        <v>74.785360087240676</v>
      </c>
      <c r="AW2" s="13">
        <v>69.492916042227804</v>
      </c>
    </row>
    <row r="3" spans="1:49" outlineLevel="1" x14ac:dyDescent="0.25">
      <c r="A3">
        <f ca="1">RANDBETWEEN(0,17)</f>
        <v>1</v>
      </c>
      <c r="B3" s="10">
        <v>2</v>
      </c>
      <c r="C3" s="1" t="s">
        <v>4</v>
      </c>
      <c r="D3" s="12">
        <v>8.1317362063594096</v>
      </c>
      <c r="E3" s="12">
        <v>8.1342743081944171</v>
      </c>
      <c r="F3" s="12">
        <v>8.6815246806158353</v>
      </c>
      <c r="G3" s="12">
        <v>8.1711236574684776</v>
      </c>
      <c r="H3" s="12">
        <v>8.6669908133167404</v>
      </c>
      <c r="I3" s="12">
        <v>8.096160570104221</v>
      </c>
      <c r="J3" s="12">
        <v>8.16320730813948</v>
      </c>
      <c r="K3" s="12">
        <v>8.0783634461664331</v>
      </c>
      <c r="L3" s="12">
        <v>8.0623026673897478</v>
      </c>
      <c r="M3" s="12">
        <v>8.222649248773175</v>
      </c>
      <c r="N3" s="12">
        <v>8.1319336378784186</v>
      </c>
      <c r="O3" s="12">
        <v>8.222227626563793</v>
      </c>
      <c r="P3" s="12">
        <v>8.1607996928467763</v>
      </c>
      <c r="Q3" s="12">
        <v>8.2551870862908192</v>
      </c>
      <c r="R3" s="12">
        <v>8.4300677898398142</v>
      </c>
      <c r="S3" s="12">
        <v>8.251868776523235</v>
      </c>
      <c r="T3" s="12">
        <v>8.0486785680606818</v>
      </c>
      <c r="U3" s="12">
        <v>8.4621345089652671</v>
      </c>
      <c r="V3" s="12">
        <v>8.6244647624255357</v>
      </c>
      <c r="W3" s="12">
        <v>8.5709492657854209</v>
      </c>
      <c r="X3" s="12">
        <v>8.2916605480594541</v>
      </c>
      <c r="Y3" s="12">
        <v>8.4419771477637653</v>
      </c>
      <c r="Z3" s="12">
        <v>8.6015398711050111</v>
      </c>
      <c r="AA3" s="12">
        <v>8.5862923939595266</v>
      </c>
      <c r="AB3" s="12">
        <v>8.0544040465469173</v>
      </c>
      <c r="AC3" s="12">
        <v>7.9751349897682253</v>
      </c>
      <c r="AD3" s="12">
        <v>7.3374169757722729</v>
      </c>
      <c r="AE3" s="12">
        <v>7.0908870851663348</v>
      </c>
      <c r="AF3" s="12">
        <v>6.9291012462120767</v>
      </c>
      <c r="AG3" s="12">
        <v>6.680855101683802</v>
      </c>
      <c r="AH3" s="12">
        <v>6.9896198180382205</v>
      </c>
      <c r="AI3" s="12">
        <v>9.2476890023436731</v>
      </c>
      <c r="AJ3" s="12">
        <v>7.1898947529958388</v>
      </c>
      <c r="AK3" s="12">
        <v>8.120839911695704</v>
      </c>
      <c r="AL3" s="12">
        <v>8.0424755939877972</v>
      </c>
      <c r="AM3" s="12">
        <v>7.2137335538146292</v>
      </c>
      <c r="AN3" s="12">
        <v>8.7654405231797181</v>
      </c>
      <c r="AO3" s="12">
        <v>8.1539448704078907</v>
      </c>
      <c r="AP3" s="12">
        <v>7.7104617393169406</v>
      </c>
      <c r="AQ3" s="12">
        <v>7.8177769872766909</v>
      </c>
      <c r="AR3" s="12">
        <v>6.6627045671318452</v>
      </c>
      <c r="AS3" s="12">
        <v>6.6903884380333674</v>
      </c>
      <c r="AT3" s="12">
        <v>8.0830336017791531</v>
      </c>
      <c r="AU3" s="12">
        <v>8.3205299557924111</v>
      </c>
      <c r="AV3" s="12">
        <v>7.8538321882220705</v>
      </c>
      <c r="AW3" s="12">
        <v>7.5483351280575022</v>
      </c>
    </row>
    <row r="4" spans="1:49" outlineLevel="1" x14ac:dyDescent="0.25">
      <c r="A4">
        <f t="shared" ref="A4" ca="1" si="0">RANDBETWEEN(0,20)</f>
        <v>14</v>
      </c>
      <c r="B4" s="10">
        <v>3</v>
      </c>
      <c r="C4" s="1" t="s">
        <v>5</v>
      </c>
      <c r="D4" s="12">
        <v>8.2810103338534606</v>
      </c>
      <c r="E4" s="12">
        <v>8.129240004411038</v>
      </c>
      <c r="F4" s="12">
        <v>8.3470548599027428</v>
      </c>
      <c r="G4" s="12">
        <v>8.1998470256983804</v>
      </c>
      <c r="H4" s="12">
        <v>8.046948720645819</v>
      </c>
      <c r="I4" s="12">
        <v>8.1830662306951982</v>
      </c>
      <c r="J4" s="12">
        <v>8.1386110245942529</v>
      </c>
      <c r="K4" s="12">
        <v>8.2132326108429901</v>
      </c>
      <c r="L4" s="12">
        <v>8.4091252470280118</v>
      </c>
      <c r="M4" s="12">
        <v>8.1255289464555709</v>
      </c>
      <c r="N4" s="12">
        <v>8.3031780963061212</v>
      </c>
      <c r="O4" s="12">
        <v>8.3433541826243278</v>
      </c>
      <c r="P4" s="12">
        <v>8.081301403180726</v>
      </c>
      <c r="Q4" s="12">
        <v>8.2361384986407433</v>
      </c>
      <c r="R4" s="12">
        <v>8.4798488087705479</v>
      </c>
      <c r="S4" s="12">
        <v>8.4942710299138344</v>
      </c>
      <c r="T4" s="12">
        <v>8.4387860800901002</v>
      </c>
      <c r="U4" s="12">
        <v>8.0797558856740412</v>
      </c>
      <c r="V4" s="12">
        <v>8.1483969694592346</v>
      </c>
      <c r="W4" s="12">
        <v>8.4757076378041241</v>
      </c>
      <c r="X4" s="12">
        <v>8.2130771287607747</v>
      </c>
      <c r="Y4" s="12">
        <v>8.1119249428416289</v>
      </c>
      <c r="Z4" s="12">
        <v>8.0111395822967104</v>
      </c>
      <c r="AA4" s="12">
        <v>8.181480825363467</v>
      </c>
      <c r="AB4" s="12">
        <v>8.1852353828969058</v>
      </c>
      <c r="AC4" s="12">
        <v>7.5746927826708523</v>
      </c>
      <c r="AD4" s="12">
        <v>7.6932202256144064</v>
      </c>
      <c r="AE4" s="12">
        <v>7.4457867435030973</v>
      </c>
      <c r="AF4" s="12">
        <v>6.6717576189817276</v>
      </c>
      <c r="AG4" s="12">
        <v>6.8351263266803093</v>
      </c>
      <c r="AH4" s="12">
        <v>6.7981226198454339</v>
      </c>
      <c r="AI4" s="12">
        <v>7.5731129705112217</v>
      </c>
      <c r="AJ4" s="12">
        <v>6.9043141193250097</v>
      </c>
      <c r="AK4" s="12">
        <v>8.7383589825850123</v>
      </c>
      <c r="AL4" s="12">
        <v>7.5268060962643357</v>
      </c>
      <c r="AM4" s="12">
        <v>8.8406989541344974</v>
      </c>
      <c r="AN4" s="12">
        <v>8.3532092636583428</v>
      </c>
      <c r="AO4" s="12">
        <v>7.0031824578866537</v>
      </c>
      <c r="AP4" s="12">
        <v>6.6578851374746986</v>
      </c>
      <c r="AQ4" s="12">
        <v>7.4778436869075033</v>
      </c>
      <c r="AR4" s="12">
        <v>6.6658182441911462</v>
      </c>
      <c r="AS4" s="12">
        <v>7.6825067736238033</v>
      </c>
      <c r="AT4" s="12">
        <v>7.4533096092458333</v>
      </c>
      <c r="AU4" s="12">
        <v>6.9362709143871593</v>
      </c>
      <c r="AV4" s="12">
        <v>6.7315633307068738</v>
      </c>
      <c r="AW4" s="12">
        <v>5.8041851259940964</v>
      </c>
    </row>
    <row r="5" spans="1:49" outlineLevel="1" x14ac:dyDescent="0.25">
      <c r="A5">
        <f ca="1">RANDBETWEEN(0,5)</f>
        <v>2</v>
      </c>
      <c r="B5" s="10">
        <v>4</v>
      </c>
      <c r="C5" s="1" t="s">
        <v>6</v>
      </c>
      <c r="D5" s="12">
        <v>8.488284265581445</v>
      </c>
      <c r="E5" s="12">
        <v>8.2884366729477534</v>
      </c>
      <c r="F5" s="12">
        <v>8.1279848010647182</v>
      </c>
      <c r="G5" s="12">
        <v>8.1762021147978654</v>
      </c>
      <c r="H5" s="12">
        <v>8.3842853207647376</v>
      </c>
      <c r="I5" s="12">
        <v>8.4922572326532251</v>
      </c>
      <c r="J5" s="12">
        <v>8.0728647607388897</v>
      </c>
      <c r="K5" s="12">
        <v>8.0663663212234891</v>
      </c>
      <c r="L5" s="12">
        <v>8.2611345622043793</v>
      </c>
      <c r="M5" s="12">
        <v>8.0168212174205671</v>
      </c>
      <c r="N5" s="12">
        <v>8.4272749688439674</v>
      </c>
      <c r="O5" s="12">
        <v>8.3168267052934741</v>
      </c>
      <c r="P5" s="12">
        <v>8.3376107680306681</v>
      </c>
      <c r="Q5" s="12">
        <v>8.3934341610245298</v>
      </c>
      <c r="R5" s="12">
        <v>8.1577379145807818</v>
      </c>
      <c r="S5" s="12">
        <v>8.2680597448228728</v>
      </c>
      <c r="T5" s="12">
        <v>8.3721057965117893</v>
      </c>
      <c r="U5" s="12">
        <v>8.3786863011561508</v>
      </c>
      <c r="V5" s="12">
        <v>8.242224823433574</v>
      </c>
      <c r="W5" s="12">
        <v>8.0517601877451668</v>
      </c>
      <c r="X5" s="12">
        <v>8.1534986981386055</v>
      </c>
      <c r="Y5" s="12">
        <v>8.1223929672283379</v>
      </c>
      <c r="Z5" s="12">
        <v>8.2683333514017843</v>
      </c>
      <c r="AA5" s="12">
        <v>8.1364146331301157</v>
      </c>
      <c r="AB5" s="12">
        <v>8.0828270188322602</v>
      </c>
      <c r="AC5" s="12">
        <v>7.8314512207487006</v>
      </c>
      <c r="AD5" s="12">
        <v>7.4359024655603063</v>
      </c>
      <c r="AE5" s="12">
        <v>7.0950876559596558</v>
      </c>
      <c r="AF5" s="12">
        <v>7.5288869333073318</v>
      </c>
      <c r="AG5" s="12">
        <v>7.6251536652695906</v>
      </c>
      <c r="AH5" s="12">
        <v>7.7214673943539651</v>
      </c>
      <c r="AI5" s="12">
        <v>7.8728134181725293</v>
      </c>
      <c r="AJ5" s="12">
        <v>7.0211218060599405</v>
      </c>
      <c r="AK5" s="12">
        <v>9.1348723375386083</v>
      </c>
      <c r="AL5" s="12">
        <v>8.5075417628115364</v>
      </c>
      <c r="AM5" s="12">
        <v>9.1742892567700878</v>
      </c>
      <c r="AN5" s="12">
        <v>8.3721236813593158</v>
      </c>
      <c r="AO5" s="12">
        <v>9.1877059778956109</v>
      </c>
      <c r="AP5" s="12">
        <v>8.278101957047328</v>
      </c>
      <c r="AQ5" s="12">
        <v>9.1644552063948765</v>
      </c>
      <c r="AR5" s="12">
        <v>7.7246856772328449</v>
      </c>
      <c r="AS5" s="12">
        <v>8.0991568701737151</v>
      </c>
      <c r="AT5" s="12">
        <v>7.5644745407176366</v>
      </c>
      <c r="AU5" s="12">
        <v>9.7388493337023299</v>
      </c>
      <c r="AV5" s="12">
        <v>9.0527734811511475</v>
      </c>
      <c r="AW5" s="12">
        <v>8.5262783260270716</v>
      </c>
    </row>
    <row r="6" spans="1:49" outlineLevel="1" x14ac:dyDescent="0.25">
      <c r="A6">
        <f ca="1">RANDBETWEEN(0,4)</f>
        <v>4</v>
      </c>
      <c r="B6" s="10">
        <v>5</v>
      </c>
      <c r="C6" s="1" t="s">
        <v>7</v>
      </c>
      <c r="D6" s="12">
        <v>8.4606811547233267</v>
      </c>
      <c r="E6" s="12">
        <v>8.4068171413654671</v>
      </c>
      <c r="F6" s="12">
        <v>8.197547276153081</v>
      </c>
      <c r="G6" s="12">
        <v>8.0519152955298363</v>
      </c>
      <c r="H6" s="12">
        <v>8.3135384795999627</v>
      </c>
      <c r="I6" s="12">
        <v>8.0103806341296462</v>
      </c>
      <c r="J6" s="12">
        <v>8.2604520705541251</v>
      </c>
      <c r="K6" s="12">
        <v>8.0502899851206351</v>
      </c>
      <c r="L6" s="12">
        <v>8.4989365225503608</v>
      </c>
      <c r="M6" s="12">
        <v>8.2714844299501031</v>
      </c>
      <c r="N6" s="12">
        <v>8.3336045586106042</v>
      </c>
      <c r="O6" s="12">
        <v>8.4601339224976471</v>
      </c>
      <c r="P6" s="12">
        <v>8.4935773964702097</v>
      </c>
      <c r="Q6" s="12">
        <v>8.2614687407564418</v>
      </c>
      <c r="R6" s="12">
        <v>8.3162319487558367</v>
      </c>
      <c r="S6" s="12">
        <v>8.3291962034664877</v>
      </c>
      <c r="T6" s="12">
        <v>8.2767223186830954</v>
      </c>
      <c r="U6" s="12">
        <v>8.1198660901284203</v>
      </c>
      <c r="V6" s="12">
        <v>8.342257878369951</v>
      </c>
      <c r="W6" s="12">
        <v>8.2176197796116188</v>
      </c>
      <c r="X6" s="12">
        <v>8.4176956229412045</v>
      </c>
      <c r="Y6" s="12">
        <v>8.2288616429861179</v>
      </c>
      <c r="Z6" s="12">
        <v>8.3750908708888545</v>
      </c>
      <c r="AA6" s="12">
        <v>8.3516291585468565</v>
      </c>
      <c r="AB6" s="12">
        <v>8.2039376838837121</v>
      </c>
      <c r="AC6" s="12">
        <v>7.6213698963352057</v>
      </c>
      <c r="AD6" s="12">
        <v>7.4877598730751327</v>
      </c>
      <c r="AE6" s="12">
        <v>7.1692500312977439</v>
      </c>
      <c r="AF6" s="12">
        <v>7.7942505242219298</v>
      </c>
      <c r="AG6" s="12">
        <v>7.9351894862676247</v>
      </c>
      <c r="AH6" s="12">
        <v>7.7888525526593781</v>
      </c>
      <c r="AI6" s="12">
        <v>7.7967431422617102</v>
      </c>
      <c r="AJ6" s="12">
        <v>9.084657875577534</v>
      </c>
      <c r="AK6" s="12">
        <v>9.2668308371379773</v>
      </c>
      <c r="AL6" s="12">
        <v>7.398281659322687</v>
      </c>
      <c r="AM6" s="12">
        <v>8.7820098283159886</v>
      </c>
      <c r="AN6" s="12">
        <v>8.7665042932203558</v>
      </c>
      <c r="AO6" s="12">
        <v>8.2386404279434338</v>
      </c>
      <c r="AP6" s="12">
        <v>8.7175240503133189</v>
      </c>
      <c r="AQ6" s="12">
        <v>9.2285146426438764</v>
      </c>
      <c r="AR6" s="12">
        <v>9.3490938927890852</v>
      </c>
      <c r="AS6" s="12">
        <v>8.7379433294029063</v>
      </c>
      <c r="AT6" s="12">
        <v>7.9458799154836282</v>
      </c>
      <c r="AU6" s="12">
        <v>9.7790440077065544</v>
      </c>
      <c r="AV6" s="12">
        <v>7.5850174911494905</v>
      </c>
      <c r="AW6" s="12">
        <v>8.5377542149511712</v>
      </c>
    </row>
    <row r="7" spans="1:49" outlineLevel="1" x14ac:dyDescent="0.25">
      <c r="A7">
        <f ca="1">RANDBETWEEN(0,2)</f>
        <v>0</v>
      </c>
      <c r="B7" s="10">
        <v>6</v>
      </c>
      <c r="C7" s="1" t="s">
        <v>8</v>
      </c>
      <c r="D7" s="12">
        <v>8.4018850380855135</v>
      </c>
      <c r="E7" s="12">
        <v>8.2246383946719419</v>
      </c>
      <c r="F7" s="12">
        <v>8.2857905988485374</v>
      </c>
      <c r="G7" s="12">
        <v>8.0447480010994372</v>
      </c>
      <c r="H7" s="12">
        <v>8.0848975823591207</v>
      </c>
      <c r="I7" s="12">
        <v>8.4562067110674697</v>
      </c>
      <c r="J7" s="12">
        <v>8.2210068017859275</v>
      </c>
      <c r="K7" s="12">
        <v>8.4474973412743228</v>
      </c>
      <c r="L7" s="12">
        <v>8.182318970960841</v>
      </c>
      <c r="M7" s="12">
        <v>8.00987958666156</v>
      </c>
      <c r="N7" s="12">
        <v>8.2364468715267378</v>
      </c>
      <c r="O7" s="12">
        <v>8.2364412144905881</v>
      </c>
      <c r="P7" s="12">
        <v>8.1094164479689628</v>
      </c>
      <c r="Q7" s="12">
        <v>8.4612978235172402</v>
      </c>
      <c r="R7" s="12">
        <v>8.363680468794076</v>
      </c>
      <c r="S7" s="12">
        <v>8.3438311103774137</v>
      </c>
      <c r="T7" s="12">
        <v>8.3573313693195477</v>
      </c>
      <c r="U7" s="12">
        <v>8.4778175258861008</v>
      </c>
      <c r="V7" s="12">
        <v>8.0560141768490467</v>
      </c>
      <c r="W7" s="12">
        <v>8.1976791543686449</v>
      </c>
      <c r="X7" s="12">
        <v>8.0473417576344968</v>
      </c>
      <c r="Y7" s="12">
        <v>8.2480220604907881</v>
      </c>
      <c r="Z7" s="12">
        <v>8.1685985087467685</v>
      </c>
      <c r="AA7" s="12">
        <v>8.3870601763181938</v>
      </c>
      <c r="AB7" s="12">
        <v>8.0787545306989355</v>
      </c>
      <c r="AC7" s="12">
        <v>7.7187248970122413</v>
      </c>
      <c r="AD7" s="12">
        <v>7.7350718562278118</v>
      </c>
      <c r="AE7" s="12">
        <v>7.0843460042048436</v>
      </c>
      <c r="AF7" s="12">
        <v>7.9914421513704221</v>
      </c>
      <c r="AG7" s="12">
        <v>7.5092700081383583</v>
      </c>
      <c r="AH7" s="12">
        <v>7.6294959419093438</v>
      </c>
      <c r="AI7" s="12">
        <v>7.9781618126565927</v>
      </c>
      <c r="AJ7" s="12">
        <v>7.2498110017902206</v>
      </c>
      <c r="AK7" s="12">
        <v>7.4760884590858572</v>
      </c>
      <c r="AL7" s="12">
        <v>7.6931229048596004</v>
      </c>
      <c r="AM7" s="12">
        <v>9.0153705412595357</v>
      </c>
      <c r="AN7" s="12">
        <v>9.0295702622678391</v>
      </c>
      <c r="AO7" s="12">
        <v>9.1198892030289436</v>
      </c>
      <c r="AP7" s="12">
        <v>9.5292053044582126</v>
      </c>
      <c r="AQ7" s="12">
        <v>8.6967244416351903</v>
      </c>
      <c r="AR7" s="12">
        <v>9.6099425228242232</v>
      </c>
      <c r="AS7" s="12">
        <v>9.7164777514733682</v>
      </c>
      <c r="AT7" s="12">
        <v>7.3946450864661539</v>
      </c>
      <c r="AU7" s="12">
        <v>8.5312236575949569</v>
      </c>
      <c r="AV7" s="12">
        <v>9.2742287876455087</v>
      </c>
      <c r="AW7" s="12">
        <v>8.0703141239836054</v>
      </c>
    </row>
    <row r="8" spans="1:49" outlineLevel="1" x14ac:dyDescent="0.25">
      <c r="A8">
        <f ca="1">RANDBETWEEN(0,1)</f>
        <v>1</v>
      </c>
      <c r="B8" s="10">
        <v>7</v>
      </c>
      <c r="C8" s="1" t="s">
        <v>9</v>
      </c>
      <c r="D8" s="12">
        <v>8.4738184627886994</v>
      </c>
      <c r="E8" s="12">
        <v>8.3240225733467703</v>
      </c>
      <c r="F8" s="12">
        <v>8.3939333496499611</v>
      </c>
      <c r="G8" s="12">
        <v>8.2191824819168424</v>
      </c>
      <c r="H8" s="12">
        <v>8.29132564041136</v>
      </c>
      <c r="I8" s="12">
        <v>8.079935799750757</v>
      </c>
      <c r="J8" s="12">
        <v>8.1884382116103254</v>
      </c>
      <c r="K8" s="12">
        <v>8.37939716174313</v>
      </c>
      <c r="L8" s="12">
        <v>8.071602135909238</v>
      </c>
      <c r="M8" s="12">
        <v>8.1939944248890928</v>
      </c>
      <c r="N8" s="12">
        <v>8.4107690474694667</v>
      </c>
      <c r="O8" s="12">
        <v>8.2381337078089842</v>
      </c>
      <c r="P8" s="12">
        <v>8.0531695913078511</v>
      </c>
      <c r="Q8" s="12">
        <v>8.179323758691071</v>
      </c>
      <c r="R8" s="12">
        <v>8.4520472663625323</v>
      </c>
      <c r="S8" s="12">
        <v>8.4558109955269707</v>
      </c>
      <c r="T8" s="12">
        <v>8.1858636568718808</v>
      </c>
      <c r="U8" s="12">
        <v>8.2002824668919505</v>
      </c>
      <c r="V8" s="12">
        <v>8.1646351577799567</v>
      </c>
      <c r="W8" s="12">
        <v>8.0835691261470242</v>
      </c>
      <c r="X8" s="12">
        <v>8.3239823909790367</v>
      </c>
      <c r="Y8" s="12">
        <v>8.1589294186168608</v>
      </c>
      <c r="Z8" s="12">
        <v>8.2375744971144371</v>
      </c>
      <c r="AA8" s="12">
        <v>8.0508752695968688</v>
      </c>
      <c r="AB8" s="12">
        <v>8.2673451607873378</v>
      </c>
      <c r="AC8" s="12">
        <v>7.7727954440288256</v>
      </c>
      <c r="AD8" s="12">
        <v>7.4411620153715159</v>
      </c>
      <c r="AE8" s="12">
        <v>7.4628975382765024</v>
      </c>
      <c r="AF8" s="12">
        <v>7.812369236620591</v>
      </c>
      <c r="AG8" s="12">
        <v>7.5643943927542683</v>
      </c>
      <c r="AH8" s="12">
        <v>7.7138979002564838</v>
      </c>
      <c r="AI8" s="12">
        <v>7.6757618113725936</v>
      </c>
      <c r="AJ8" s="12">
        <v>9.2978241453257571</v>
      </c>
      <c r="AK8" s="12">
        <v>8.9268751751272823</v>
      </c>
      <c r="AL8" s="12">
        <v>7.6084061419137115</v>
      </c>
      <c r="AM8" s="12">
        <v>9.2752579070489922</v>
      </c>
      <c r="AN8" s="12">
        <v>6.9802515203092668</v>
      </c>
      <c r="AO8" s="12">
        <v>8.2550615240103902</v>
      </c>
      <c r="AP8" s="12">
        <v>9.1922047453626803</v>
      </c>
      <c r="AQ8" s="12">
        <v>8.8403641759620051</v>
      </c>
      <c r="AR8" s="12">
        <v>9.5059623673424731</v>
      </c>
      <c r="AS8" s="12">
        <v>9.0075362085269521</v>
      </c>
      <c r="AT8" s="12">
        <v>8.1275543418908391</v>
      </c>
      <c r="AU8" s="12">
        <v>8.7898544356544495</v>
      </c>
      <c r="AV8" s="12">
        <v>8.7234977707839754</v>
      </c>
      <c r="AW8" s="12">
        <v>7.6156099262900971</v>
      </c>
    </row>
    <row r="9" spans="1:49" outlineLevel="1" x14ac:dyDescent="0.25">
      <c r="A9">
        <f ca="1">RANDBETWEEN(0,16)</f>
        <v>4</v>
      </c>
      <c r="B9" s="10">
        <v>8</v>
      </c>
      <c r="C9" s="1" t="s">
        <v>10</v>
      </c>
      <c r="D9" s="12">
        <v>8.2678358293629586</v>
      </c>
      <c r="E9" s="12">
        <v>8.3737153970730134</v>
      </c>
      <c r="F9" s="12">
        <v>8.3387055231702636</v>
      </c>
      <c r="G9" s="12">
        <v>8.268824667483516</v>
      </c>
      <c r="H9" s="12">
        <v>8.0387436946461825</v>
      </c>
      <c r="I9" s="12">
        <v>8.2369903975374008</v>
      </c>
      <c r="J9" s="12">
        <v>8.484665310533634</v>
      </c>
      <c r="K9" s="12">
        <v>8.3811733031989615</v>
      </c>
      <c r="L9" s="12">
        <v>8.002075393900709</v>
      </c>
      <c r="M9" s="12">
        <v>8.0447545986713713</v>
      </c>
      <c r="N9" s="12">
        <v>8.2740318267450466</v>
      </c>
      <c r="O9" s="12">
        <v>8.3019853643339481</v>
      </c>
      <c r="P9" s="12">
        <v>8.2648622145649231</v>
      </c>
      <c r="Q9" s="12">
        <v>8.3516241329324306</v>
      </c>
      <c r="R9" s="12">
        <v>8.2585741603239065</v>
      </c>
      <c r="S9" s="12">
        <v>8.3979558464102819</v>
      </c>
      <c r="T9" s="12">
        <v>8.1307546155234718</v>
      </c>
      <c r="U9" s="12">
        <v>8.0391439046780615</v>
      </c>
      <c r="V9" s="12">
        <v>8.2238361160755726</v>
      </c>
      <c r="W9" s="12">
        <v>8.076266092743694</v>
      </c>
      <c r="X9" s="12">
        <v>8.2888255677036238</v>
      </c>
      <c r="Y9" s="12">
        <v>8.2359665229851284</v>
      </c>
      <c r="Z9" s="12">
        <v>8.0609785957839808</v>
      </c>
      <c r="AA9" s="12">
        <v>8.1475199667049125</v>
      </c>
      <c r="AB9" s="12">
        <v>8.4581711461056557</v>
      </c>
      <c r="AC9" s="12">
        <v>7.5740467768789621</v>
      </c>
      <c r="AD9" s="12">
        <v>7.4942904479094574</v>
      </c>
      <c r="AE9" s="12">
        <v>7.2707503267177929</v>
      </c>
      <c r="AF9" s="12">
        <v>6.5375523532759754</v>
      </c>
      <c r="AG9" s="12">
        <v>6.7728343301964227</v>
      </c>
      <c r="AH9" s="12">
        <v>6.9407944663485974</v>
      </c>
      <c r="AI9" s="12">
        <v>9.1830302226248932</v>
      </c>
      <c r="AJ9" s="12">
        <v>8.0117487315325224</v>
      </c>
      <c r="AK9" s="12">
        <v>6.9179785955100934</v>
      </c>
      <c r="AL9" s="12">
        <v>9.2550984451049771</v>
      </c>
      <c r="AM9" s="12">
        <v>8.5080386505297039</v>
      </c>
      <c r="AN9" s="12">
        <v>8.8454863621677191</v>
      </c>
      <c r="AO9" s="12">
        <v>7.9870396912627646</v>
      </c>
      <c r="AP9" s="12">
        <v>7.2663068066297321</v>
      </c>
      <c r="AQ9" s="12">
        <v>8.7499953787778466</v>
      </c>
      <c r="AR9" s="12">
        <v>6.9801299063744233</v>
      </c>
      <c r="AS9" s="12">
        <v>6.7586959345615183</v>
      </c>
      <c r="AT9" s="12">
        <v>6.9102025313180615</v>
      </c>
      <c r="AU9" s="12">
        <v>7.7361864118274779</v>
      </c>
      <c r="AV9" s="12">
        <v>8.7932491152766765</v>
      </c>
      <c r="AW9" s="12">
        <v>6.9858619451745723</v>
      </c>
    </row>
    <row r="10" spans="1:49" outlineLevel="1" x14ac:dyDescent="0.25">
      <c r="A10">
        <f ca="1">RANDBETWEEN(0,10)</f>
        <v>4</v>
      </c>
      <c r="B10" s="10">
        <v>9</v>
      </c>
      <c r="C10" s="1" t="s">
        <v>11</v>
      </c>
      <c r="D10" s="12">
        <v>8.2685229213524636</v>
      </c>
      <c r="E10" s="12">
        <v>8.0947189046823276</v>
      </c>
      <c r="F10" s="12">
        <v>8.4245799435994577</v>
      </c>
      <c r="G10" s="12">
        <v>8.4850205329340014</v>
      </c>
      <c r="H10" s="12">
        <v>8.0759860754878545</v>
      </c>
      <c r="I10" s="12">
        <v>8.1210299321865378</v>
      </c>
      <c r="J10" s="12">
        <v>8.4420151949753173</v>
      </c>
      <c r="K10" s="12">
        <v>8.3770596612708061</v>
      </c>
      <c r="L10" s="12">
        <v>8.3041561602005665</v>
      </c>
      <c r="M10" s="12">
        <v>8.0813083241524275</v>
      </c>
      <c r="N10" s="12">
        <v>8.1112105070471987</v>
      </c>
      <c r="O10" s="12">
        <v>8.2243861219036827</v>
      </c>
      <c r="P10" s="12">
        <v>8.1133787198174456</v>
      </c>
      <c r="Q10" s="12">
        <v>8.2966487896698613</v>
      </c>
      <c r="R10" s="12">
        <v>8.2180788713717785</v>
      </c>
      <c r="S10" s="12">
        <v>8.2538365093663995</v>
      </c>
      <c r="T10" s="12">
        <v>8.0712677233120349</v>
      </c>
      <c r="U10" s="12">
        <v>8.2030574235972438</v>
      </c>
      <c r="V10" s="12">
        <v>8.4165511440650533</v>
      </c>
      <c r="W10" s="12">
        <v>8.2480275793499249</v>
      </c>
      <c r="X10" s="12">
        <v>8.3953241127628164</v>
      </c>
      <c r="Y10" s="12">
        <v>8.2927796199409869</v>
      </c>
      <c r="Z10" s="12">
        <v>8.1227297809152734</v>
      </c>
      <c r="AA10" s="12">
        <v>8.3769338517303886</v>
      </c>
      <c r="AB10" s="12">
        <v>8.0436251987085559</v>
      </c>
      <c r="AC10" s="12">
        <v>7.9913316095308753</v>
      </c>
      <c r="AD10" s="12">
        <v>7.6489498957672986</v>
      </c>
      <c r="AE10" s="12">
        <v>7.4693571503473395</v>
      </c>
      <c r="AF10" s="12">
        <v>6.5667692603976331</v>
      </c>
      <c r="AG10" s="12">
        <v>6.7810451516619947</v>
      </c>
      <c r="AH10" s="12">
        <v>7.1381817863276389</v>
      </c>
      <c r="AI10" s="12">
        <v>7.5658321011368947</v>
      </c>
      <c r="AJ10" s="12">
        <v>9.2550161456038875</v>
      </c>
      <c r="AK10" s="12">
        <v>7.6385838263487162</v>
      </c>
      <c r="AL10" s="12">
        <v>8.2852719395756633</v>
      </c>
      <c r="AM10" s="12">
        <v>7.9919383614823962</v>
      </c>
      <c r="AN10" s="12">
        <v>8.4748287711163464</v>
      </c>
      <c r="AO10" s="12">
        <v>7.7914308671001749</v>
      </c>
      <c r="AP10" s="12">
        <v>6.6104643235586513</v>
      </c>
      <c r="AQ10" s="12">
        <v>7.0360608067453692</v>
      </c>
      <c r="AR10" s="12">
        <v>6.4585050349552526</v>
      </c>
      <c r="AS10" s="12">
        <v>8.6195218407571055</v>
      </c>
      <c r="AT10" s="12">
        <v>6.7325099835979074</v>
      </c>
      <c r="AU10" s="12">
        <v>6.5826182900058265</v>
      </c>
      <c r="AV10" s="12">
        <v>8.1267685914377399</v>
      </c>
      <c r="AW10" s="12">
        <v>8.5451877657452719</v>
      </c>
    </row>
    <row r="11" spans="1:49" outlineLevel="1" x14ac:dyDescent="0.25">
      <c r="A11">
        <f ca="1">RANDBETWEEN(0,6)</f>
        <v>6</v>
      </c>
      <c r="B11" s="10">
        <v>10</v>
      </c>
      <c r="C11" s="1" t="s">
        <v>12</v>
      </c>
      <c r="D11" s="12">
        <v>8.4682682734398789</v>
      </c>
      <c r="E11" s="12">
        <v>8.2539541013023303</v>
      </c>
      <c r="F11" s="12">
        <v>8.3384494078219671</v>
      </c>
      <c r="G11" s="12">
        <v>8.2694837009347602</v>
      </c>
      <c r="H11" s="12">
        <v>8.1655537871217394</v>
      </c>
      <c r="I11" s="12">
        <v>8.0486540346268924</v>
      </c>
      <c r="J11" s="12">
        <v>8.2636802595344747</v>
      </c>
      <c r="K11" s="12">
        <v>8.2978635472959414</v>
      </c>
      <c r="L11" s="12">
        <v>8.0249993698324911</v>
      </c>
      <c r="M11" s="12">
        <v>8.079614341913226</v>
      </c>
      <c r="N11" s="12">
        <v>8.2662517041063044</v>
      </c>
      <c r="O11" s="12">
        <v>8.3960492165591063</v>
      </c>
      <c r="P11" s="12">
        <v>8.3568033588406792</v>
      </c>
      <c r="Q11" s="12">
        <v>8.2460889844222134</v>
      </c>
      <c r="R11" s="12">
        <v>8.1711665856049081</v>
      </c>
      <c r="S11" s="12">
        <v>8.3191594938878062</v>
      </c>
      <c r="T11" s="12">
        <v>8.2733855656504698</v>
      </c>
      <c r="U11" s="12">
        <v>8.000413794681636</v>
      </c>
      <c r="V11" s="12">
        <v>8.0018242815419001</v>
      </c>
      <c r="W11" s="12">
        <v>8.2128359158618771</v>
      </c>
      <c r="X11" s="12">
        <v>8.471702403686896</v>
      </c>
      <c r="Y11" s="12">
        <v>8.3840846325353038</v>
      </c>
      <c r="Z11" s="12">
        <v>8.0069120842293842</v>
      </c>
      <c r="AA11" s="12">
        <v>8.1514196670777217</v>
      </c>
      <c r="AB11" s="12">
        <v>8.3926122475810221</v>
      </c>
      <c r="AC11" s="12">
        <v>7.6893325659533271</v>
      </c>
      <c r="AD11" s="12">
        <v>7.3246549943167309</v>
      </c>
      <c r="AE11" s="12">
        <v>7.2248434540255762</v>
      </c>
      <c r="AF11" s="12">
        <v>6.5925210757597803</v>
      </c>
      <c r="AG11" s="12">
        <v>6.9250161202547309</v>
      </c>
      <c r="AH11" s="12">
        <v>6.633123295095654</v>
      </c>
      <c r="AI11" s="12">
        <v>9.0142952479475902</v>
      </c>
      <c r="AJ11" s="12">
        <v>7.6806698310480153</v>
      </c>
      <c r="AK11" s="12">
        <v>9.2012905744743261</v>
      </c>
      <c r="AL11" s="12">
        <v>9.1597570995381066</v>
      </c>
      <c r="AM11" s="12">
        <v>8.0858845034851257</v>
      </c>
      <c r="AN11" s="12">
        <v>8.2748475780812605</v>
      </c>
      <c r="AO11" s="12">
        <v>6.8707070606600134</v>
      </c>
      <c r="AP11" s="12">
        <v>7.4168994349076787</v>
      </c>
      <c r="AQ11" s="12">
        <v>8.7798810116165811</v>
      </c>
      <c r="AR11" s="12">
        <v>6.8247629025235748</v>
      </c>
      <c r="AS11" s="12">
        <v>6.9561259332326824</v>
      </c>
      <c r="AT11" s="12">
        <v>6.9548807966821036</v>
      </c>
      <c r="AU11" s="12">
        <v>8.0714085775493682</v>
      </c>
      <c r="AV11" s="12">
        <v>8.6444293308672027</v>
      </c>
      <c r="AW11" s="12">
        <v>7.8593894860044111</v>
      </c>
    </row>
    <row r="12" spans="1:49" x14ac:dyDescent="0.25">
      <c r="B12" s="10">
        <v>11</v>
      </c>
      <c r="C12" s="8" t="s">
        <v>16</v>
      </c>
      <c r="D12" s="13">
        <v>21.816319665530514</v>
      </c>
      <c r="E12" s="13">
        <v>22.244531915752937</v>
      </c>
      <c r="F12" s="13">
        <v>21.87096151223799</v>
      </c>
      <c r="G12" s="13">
        <v>21.294988954127025</v>
      </c>
      <c r="H12" s="13">
        <v>21.781240055130937</v>
      </c>
      <c r="I12" s="13">
        <v>22.118701414571152</v>
      </c>
      <c r="J12" s="13">
        <v>22.147911341067317</v>
      </c>
      <c r="K12" s="13">
        <v>22.552545747413255</v>
      </c>
      <c r="L12" s="13">
        <v>21.851579271591795</v>
      </c>
      <c r="M12" s="13">
        <v>21.835415921785597</v>
      </c>
      <c r="N12" s="13">
        <v>21.812336242859701</v>
      </c>
      <c r="O12" s="13">
        <v>21.405172459909416</v>
      </c>
      <c r="P12" s="13">
        <v>22.556554174566308</v>
      </c>
      <c r="Q12" s="13">
        <v>21.748264643718088</v>
      </c>
      <c r="R12" s="13">
        <v>21.776595727740602</v>
      </c>
      <c r="S12" s="13">
        <v>21.833501060989359</v>
      </c>
      <c r="T12" s="13">
        <v>22.154142479668351</v>
      </c>
      <c r="U12" s="13">
        <v>21.960555342841754</v>
      </c>
      <c r="V12" s="13">
        <v>21.956466148403294</v>
      </c>
      <c r="W12" s="13">
        <v>22.154894175093098</v>
      </c>
      <c r="X12" s="13">
        <v>21.405906988764748</v>
      </c>
      <c r="Y12" s="13">
        <v>22.111686632456099</v>
      </c>
      <c r="Z12" s="13">
        <v>21.777802769681145</v>
      </c>
      <c r="AA12" s="13">
        <v>22.501028866787248</v>
      </c>
      <c r="AB12" s="13">
        <v>22.059995530911799</v>
      </c>
      <c r="AC12" s="13">
        <v>22.378979458168757</v>
      </c>
      <c r="AD12" s="13">
        <v>22.273625898021535</v>
      </c>
      <c r="AE12" s="13">
        <v>25.592573937078619</v>
      </c>
      <c r="AF12" s="13">
        <v>27.714701592305104</v>
      </c>
      <c r="AG12" s="13">
        <v>24.639601673588285</v>
      </c>
      <c r="AH12" s="13">
        <v>27.486211168601624</v>
      </c>
      <c r="AI12" s="13">
        <v>27.283290994009736</v>
      </c>
      <c r="AJ12" s="13">
        <v>21.813695577765436</v>
      </c>
      <c r="AK12" s="13">
        <v>21.451836624511316</v>
      </c>
      <c r="AL12" s="13">
        <v>22.597502846455409</v>
      </c>
      <c r="AM12" s="13">
        <v>25.235798595009491</v>
      </c>
      <c r="AN12" s="13">
        <v>24.462498002151083</v>
      </c>
      <c r="AO12" s="13">
        <v>23.013427838567868</v>
      </c>
      <c r="AP12" s="13">
        <v>25.610042389358398</v>
      </c>
      <c r="AQ12" s="13">
        <v>24.804209392934549</v>
      </c>
      <c r="AR12" s="13">
        <v>25.564202971912707</v>
      </c>
      <c r="AS12" s="13">
        <v>23.615025489417114</v>
      </c>
      <c r="AT12" s="13">
        <v>25.133903203107703</v>
      </c>
      <c r="AU12" s="13">
        <v>25.147353518726806</v>
      </c>
      <c r="AV12" s="13">
        <v>25.399549239859965</v>
      </c>
      <c r="AW12" s="13">
        <v>23.390024574939204</v>
      </c>
    </row>
    <row r="13" spans="1:49" outlineLevel="1" x14ac:dyDescent="0.25">
      <c r="B13" s="10">
        <v>12</v>
      </c>
      <c r="C13" s="1" t="s">
        <v>13</v>
      </c>
      <c r="D13" s="12">
        <v>7.2223341411388926</v>
      </c>
      <c r="E13" s="12">
        <v>7.3163326764961072</v>
      </c>
      <c r="F13" s="12">
        <v>7.3560223434071261</v>
      </c>
      <c r="G13" s="12">
        <v>7.0150246163422603</v>
      </c>
      <c r="H13" s="12">
        <v>7.3011255876866823</v>
      </c>
      <c r="I13" s="12">
        <v>7.5127040194391297</v>
      </c>
      <c r="J13" s="12">
        <v>7.5433383292164979</v>
      </c>
      <c r="K13" s="12">
        <v>7.3734109524712261</v>
      </c>
      <c r="L13" s="12">
        <v>7.0253578230894735</v>
      </c>
      <c r="M13" s="12">
        <v>7.4680320399837612</v>
      </c>
      <c r="N13" s="12">
        <v>7.5139509251698788</v>
      </c>
      <c r="O13" s="12">
        <v>7.050146055681159</v>
      </c>
      <c r="P13" s="12">
        <v>7.5595908666909155</v>
      </c>
      <c r="Q13" s="12">
        <v>7.0852474602684685</v>
      </c>
      <c r="R13" s="12">
        <v>7.3334989277202993</v>
      </c>
      <c r="S13" s="12">
        <v>7.1344568812967042</v>
      </c>
      <c r="T13" s="12">
        <v>7.1548073484122527</v>
      </c>
      <c r="U13" s="12">
        <v>7.2621745352073468</v>
      </c>
      <c r="V13" s="12">
        <v>7.1218708791958099</v>
      </c>
      <c r="W13" s="12">
        <v>7.1837174115800897</v>
      </c>
      <c r="X13" s="12">
        <v>7.1332218291517773</v>
      </c>
      <c r="Y13" s="12">
        <v>7.1115309624182625</v>
      </c>
      <c r="Z13" s="12">
        <v>7.0686113264564954</v>
      </c>
      <c r="AA13" s="12">
        <v>7.5446032598651618</v>
      </c>
      <c r="AB13" s="12">
        <v>7.5713555463775553</v>
      </c>
      <c r="AC13" s="12">
        <v>7.6188368437136633</v>
      </c>
      <c r="AD13" s="12">
        <v>7.5959830776653394</v>
      </c>
      <c r="AE13" s="12">
        <v>10.660282658909502</v>
      </c>
      <c r="AF13" s="12">
        <v>11.975006802791583</v>
      </c>
      <c r="AG13" s="12">
        <v>10.300879890150219</v>
      </c>
      <c r="AH13" s="12">
        <v>11.911362507250077</v>
      </c>
      <c r="AI13" s="12">
        <v>11.63637311109046</v>
      </c>
      <c r="AJ13" s="12">
        <v>7.3891034183963544</v>
      </c>
      <c r="AK13" s="12">
        <v>7.0585979094278235</v>
      </c>
      <c r="AL13" s="12">
        <v>7.5469117312281728</v>
      </c>
      <c r="AM13" s="12">
        <v>8.1037801653217354</v>
      </c>
      <c r="AN13" s="12">
        <v>7.6000281444565259</v>
      </c>
      <c r="AO13" s="12">
        <v>7.6169908467940228</v>
      </c>
      <c r="AP13" s="12">
        <v>8.6080906278249429</v>
      </c>
      <c r="AQ13" s="12">
        <v>8.3623001958188503</v>
      </c>
      <c r="AR13" s="12">
        <v>8.4520564477851554</v>
      </c>
      <c r="AS13" s="12">
        <v>7.5644202554546442</v>
      </c>
      <c r="AT13" s="12">
        <v>8.2827975956469704</v>
      </c>
      <c r="AU13" s="12">
        <v>8.0205564351344361</v>
      </c>
      <c r="AV13" s="12">
        <v>8.7446878699081498</v>
      </c>
      <c r="AW13" s="12">
        <v>7.7655425878297439</v>
      </c>
    </row>
    <row r="14" spans="1:49" outlineLevel="1" x14ac:dyDescent="0.25">
      <c r="B14" s="10">
        <v>13</v>
      </c>
      <c r="C14" s="1" t="s">
        <v>14</v>
      </c>
      <c r="D14" s="12">
        <v>7.2785375839261528</v>
      </c>
      <c r="E14" s="12">
        <v>7.6765311380891195</v>
      </c>
      <c r="F14" s="12">
        <v>7.0168056401439403</v>
      </c>
      <c r="G14" s="12">
        <v>7.1317810049179506</v>
      </c>
      <c r="H14" s="12">
        <v>7.0961233028589579</v>
      </c>
      <c r="I14" s="12">
        <v>7.3214482856125844</v>
      </c>
      <c r="J14" s="12">
        <v>7.3588980277372951</v>
      </c>
      <c r="K14" s="12">
        <v>7.584961182331611</v>
      </c>
      <c r="L14" s="12">
        <v>7.2333011955317925</v>
      </c>
      <c r="M14" s="12">
        <v>7.2009112237014046</v>
      </c>
      <c r="N14" s="12">
        <v>7.2251942117894545</v>
      </c>
      <c r="O14" s="12">
        <v>7.2411673894932518</v>
      </c>
      <c r="P14" s="12">
        <v>7.6384054955890175</v>
      </c>
      <c r="Q14" s="12">
        <v>7.2134414919430121</v>
      </c>
      <c r="R14" s="12">
        <v>7.3970534684801033</v>
      </c>
      <c r="S14" s="12">
        <v>7.6173563926308585</v>
      </c>
      <c r="T14" s="12">
        <v>7.5734228204334366</v>
      </c>
      <c r="U14" s="12">
        <v>7.6873711024916984</v>
      </c>
      <c r="V14" s="12">
        <v>7.6979886435754272</v>
      </c>
      <c r="W14" s="12">
        <v>7.3185550113886393</v>
      </c>
      <c r="X14" s="12">
        <v>7.1894166253083043</v>
      </c>
      <c r="Y14" s="12">
        <v>7.5702264344840628</v>
      </c>
      <c r="Z14" s="12">
        <v>7.2947032038282336</v>
      </c>
      <c r="AA14" s="12">
        <v>7.4881381006079337</v>
      </c>
      <c r="AB14" s="12">
        <v>7.3958672449153138</v>
      </c>
      <c r="AC14" s="12">
        <v>7.3800481162744376</v>
      </c>
      <c r="AD14" s="12">
        <v>7.4925820340865279</v>
      </c>
      <c r="AE14" s="12">
        <v>7.5312193721095566</v>
      </c>
      <c r="AF14" s="12">
        <v>7.8583987409186538</v>
      </c>
      <c r="AG14" s="12">
        <v>7.1077571187280526</v>
      </c>
      <c r="AH14" s="12">
        <v>8.3341972027966484</v>
      </c>
      <c r="AI14" s="12">
        <v>7.966130688677258</v>
      </c>
      <c r="AJ14" s="12">
        <v>7.3816734982966095</v>
      </c>
      <c r="AK14" s="12">
        <v>7.1383833631848539</v>
      </c>
      <c r="AL14" s="12">
        <v>7.6852634708330001</v>
      </c>
      <c r="AM14" s="12">
        <v>8.5447025555857365</v>
      </c>
      <c r="AN14" s="12">
        <v>8.6673340345458509</v>
      </c>
      <c r="AO14" s="12">
        <v>7.5207128097235323</v>
      </c>
      <c r="AP14" s="12">
        <v>8.2516712713406868</v>
      </c>
      <c r="AQ14" s="12">
        <v>8.2089383171190988</v>
      </c>
      <c r="AR14" s="12">
        <v>8.5568875533472681</v>
      </c>
      <c r="AS14" s="12">
        <v>7.9557036450566843</v>
      </c>
      <c r="AT14" s="12">
        <v>8.7558424896696305</v>
      </c>
      <c r="AU14" s="12">
        <v>8.4284917477045944</v>
      </c>
      <c r="AV14" s="12">
        <v>8.3035139474935118</v>
      </c>
      <c r="AW14" s="12">
        <v>7.6367807083277421</v>
      </c>
    </row>
    <row r="15" spans="1:49" outlineLevel="1" x14ac:dyDescent="0.25">
      <c r="B15" s="10">
        <v>14</v>
      </c>
      <c r="C15" s="1" t="s">
        <v>15</v>
      </c>
      <c r="D15" s="12">
        <v>7.315447940465468</v>
      </c>
      <c r="E15" s="12">
        <v>7.2516681011677075</v>
      </c>
      <c r="F15" s="12">
        <v>7.4981335286869264</v>
      </c>
      <c r="G15" s="12">
        <v>7.1481833328668145</v>
      </c>
      <c r="H15" s="12">
        <v>7.3839911645852983</v>
      </c>
      <c r="I15" s="12">
        <v>7.284549109519439</v>
      </c>
      <c r="J15" s="12">
        <v>7.2456749841135251</v>
      </c>
      <c r="K15" s="12">
        <v>7.5941736126104171</v>
      </c>
      <c r="L15" s="12">
        <v>7.5929202529705302</v>
      </c>
      <c r="M15" s="12">
        <v>7.1664726581004317</v>
      </c>
      <c r="N15" s="12">
        <v>7.0731911059003663</v>
      </c>
      <c r="O15" s="12">
        <v>7.113859014735004</v>
      </c>
      <c r="P15" s="12">
        <v>7.3585578122863744</v>
      </c>
      <c r="Q15" s="12">
        <v>7.4495756915066051</v>
      </c>
      <c r="R15" s="12">
        <v>7.0460433315402016</v>
      </c>
      <c r="S15" s="12">
        <v>7.0816877870617958</v>
      </c>
      <c r="T15" s="12">
        <v>7.425912310822663</v>
      </c>
      <c r="U15" s="12">
        <v>7.0110097051427074</v>
      </c>
      <c r="V15" s="12">
        <v>7.1366066256320568</v>
      </c>
      <c r="W15" s="12">
        <v>7.6526217521243698</v>
      </c>
      <c r="X15" s="12">
        <v>7.0832685343046684</v>
      </c>
      <c r="Y15" s="12">
        <v>7.4299292355537716</v>
      </c>
      <c r="Z15" s="12">
        <v>7.4144882393964178</v>
      </c>
      <c r="AA15" s="12">
        <v>7.4682875063141525</v>
      </c>
      <c r="AB15" s="12">
        <v>7.0927727396189297</v>
      </c>
      <c r="AC15" s="12">
        <v>7.3800944981806591</v>
      </c>
      <c r="AD15" s="12">
        <v>7.185060786269668</v>
      </c>
      <c r="AE15" s="12">
        <v>7.4010719060595589</v>
      </c>
      <c r="AF15" s="12">
        <v>7.8812960485948675</v>
      </c>
      <c r="AG15" s="12">
        <v>7.2309646647100125</v>
      </c>
      <c r="AH15" s="12">
        <v>7.2406514585548969</v>
      </c>
      <c r="AI15" s="12">
        <v>7.6807871942420194</v>
      </c>
      <c r="AJ15" s="12">
        <v>7.0429186610724717</v>
      </c>
      <c r="AK15" s="12">
        <v>7.2548553518986365</v>
      </c>
      <c r="AL15" s="12">
        <v>7.3653276443942373</v>
      </c>
      <c r="AM15" s="12">
        <v>8.5873158741020159</v>
      </c>
      <c r="AN15" s="12">
        <v>8.195135823148707</v>
      </c>
      <c r="AO15" s="12">
        <v>7.8757241820503125</v>
      </c>
      <c r="AP15" s="12">
        <v>8.7502804901927664</v>
      </c>
      <c r="AQ15" s="12">
        <v>8.2329708799965999</v>
      </c>
      <c r="AR15" s="12">
        <v>8.5552589707802849</v>
      </c>
      <c r="AS15" s="12">
        <v>8.0949015889057847</v>
      </c>
      <c r="AT15" s="12">
        <v>8.0952631177911023</v>
      </c>
      <c r="AU15" s="12">
        <v>8.6983053358877775</v>
      </c>
      <c r="AV15" s="12">
        <v>8.3513474224583053</v>
      </c>
      <c r="AW15" s="12">
        <v>7.9877012787817181</v>
      </c>
    </row>
    <row r="16" spans="1:49" x14ac:dyDescent="0.25">
      <c r="B16" s="10">
        <v>15</v>
      </c>
      <c r="C16" s="2" t="s">
        <v>1</v>
      </c>
      <c r="D16" s="13">
        <v>97.058362151077674</v>
      </c>
      <c r="E16" s="13">
        <v>96.474349413748001</v>
      </c>
      <c r="F16" s="13">
        <v>97.006531953064552</v>
      </c>
      <c r="G16" s="13">
        <v>95.181336431990132</v>
      </c>
      <c r="H16" s="13">
        <v>95.849510169484461</v>
      </c>
      <c r="I16" s="13">
        <v>95.843382957322504</v>
      </c>
      <c r="J16" s="13">
        <v>96.382852283533722</v>
      </c>
      <c r="K16" s="13">
        <v>96.843789125549961</v>
      </c>
      <c r="L16" s="13">
        <v>95.668230301568144</v>
      </c>
      <c r="M16" s="13">
        <v>94.881451040672701</v>
      </c>
      <c r="N16" s="13">
        <v>96.307037461393563</v>
      </c>
      <c r="O16" s="13">
        <v>96.144710521984962</v>
      </c>
      <c r="P16" s="13">
        <v>96.527473767594557</v>
      </c>
      <c r="Q16" s="13">
        <v>96.429476619663433</v>
      </c>
      <c r="R16" s="13">
        <v>96.624029542144783</v>
      </c>
      <c r="S16" s="13">
        <v>96.947490771284663</v>
      </c>
      <c r="T16" s="13">
        <v>96.30903817369142</v>
      </c>
      <c r="U16" s="13">
        <v>95.921713244500637</v>
      </c>
      <c r="V16" s="13">
        <v>96.176671458403121</v>
      </c>
      <c r="W16" s="13">
        <v>96.289308914510599</v>
      </c>
      <c r="X16" s="13">
        <v>96.00901521943166</v>
      </c>
      <c r="Y16" s="13">
        <v>96.336625587845035</v>
      </c>
      <c r="Z16" s="13">
        <v>95.630699912163351</v>
      </c>
      <c r="AA16" s="13">
        <v>96.870654809215296</v>
      </c>
      <c r="AB16" s="13">
        <v>95.826907946953099</v>
      </c>
      <c r="AC16" s="13">
        <v>92.127859641095966</v>
      </c>
      <c r="AD16" s="13">
        <v>89.872054647636475</v>
      </c>
      <c r="AE16" s="13">
        <v>90.905779926577509</v>
      </c>
      <c r="AF16" s="13">
        <v>92.139351992452575</v>
      </c>
      <c r="AG16" s="13">
        <v>89.268486256495379</v>
      </c>
      <c r="AH16" s="13">
        <v>92.839766943436345</v>
      </c>
      <c r="AI16" s="13">
        <v>101.19073072303743</v>
      </c>
      <c r="AJ16" s="13">
        <v>93.508753987024164</v>
      </c>
      <c r="AK16" s="13">
        <v>96.873555324014902</v>
      </c>
      <c r="AL16" s="13">
        <v>96.074264489833837</v>
      </c>
      <c r="AM16" s="13">
        <v>102.12302015185045</v>
      </c>
      <c r="AN16" s="13">
        <v>100.32476025751124</v>
      </c>
      <c r="AO16" s="13">
        <v>95.621029918763739</v>
      </c>
      <c r="AP16" s="13">
        <v>96.989095888427642</v>
      </c>
      <c r="AQ16" s="13">
        <v>100.59582573089449</v>
      </c>
      <c r="AR16" s="13">
        <v>95.345808087277575</v>
      </c>
      <c r="AS16" s="13">
        <v>95.883378569202534</v>
      </c>
      <c r="AT16" s="13">
        <v>92.300393610289035</v>
      </c>
      <c r="AU16" s="13">
        <v>99.633339102947332</v>
      </c>
      <c r="AV16" s="13">
        <v>100.18490932710064</v>
      </c>
      <c r="AW16" s="13">
        <v>92.882940617167009</v>
      </c>
    </row>
    <row r="17" spans="2:49" x14ac:dyDescent="0.25">
      <c r="B17" s="9"/>
    </row>
    <row r="18" spans="2:49" s="4" customFormat="1" x14ac:dyDescent="0.25">
      <c r="B18" s="11"/>
      <c r="C18" s="5">
        <v>2</v>
      </c>
      <c r="D18" s="5">
        <v>3</v>
      </c>
      <c r="E18" s="5">
        <v>4</v>
      </c>
      <c r="F18" s="5">
        <v>5</v>
      </c>
      <c r="G18" s="5">
        <v>6</v>
      </c>
      <c r="H18" s="5">
        <v>7</v>
      </c>
      <c r="I18" s="5">
        <v>8</v>
      </c>
      <c r="J18" s="5">
        <v>9</v>
      </c>
      <c r="K18" s="5">
        <v>10</v>
      </c>
      <c r="L18" s="5">
        <v>11</v>
      </c>
      <c r="M18" s="5">
        <v>12</v>
      </c>
      <c r="N18" s="5">
        <v>13</v>
      </c>
      <c r="O18" s="5">
        <v>14</v>
      </c>
      <c r="P18" s="5">
        <v>15</v>
      </c>
      <c r="Q18" s="5">
        <v>16</v>
      </c>
      <c r="R18" s="5">
        <v>17</v>
      </c>
      <c r="S18" s="5">
        <v>18</v>
      </c>
      <c r="T18" s="5">
        <v>19</v>
      </c>
      <c r="U18" s="5">
        <v>20</v>
      </c>
      <c r="V18" s="5">
        <v>21</v>
      </c>
      <c r="W18" s="5">
        <v>22</v>
      </c>
      <c r="X18" s="5">
        <v>23</v>
      </c>
      <c r="Y18" s="5">
        <v>24</v>
      </c>
      <c r="Z18" s="5">
        <v>25</v>
      </c>
      <c r="AA18" s="5">
        <v>26</v>
      </c>
      <c r="AB18" s="5">
        <v>27</v>
      </c>
      <c r="AC18" s="5">
        <v>28</v>
      </c>
      <c r="AD18" s="5">
        <v>29</v>
      </c>
      <c r="AE18" s="5">
        <v>30</v>
      </c>
      <c r="AF18" s="5">
        <v>31</v>
      </c>
      <c r="AG18" s="5">
        <v>32</v>
      </c>
      <c r="AH18" s="5">
        <v>33</v>
      </c>
      <c r="AI18" s="5">
        <v>34</v>
      </c>
      <c r="AJ18" s="5">
        <v>35</v>
      </c>
      <c r="AK18" s="5">
        <v>36</v>
      </c>
      <c r="AL18" s="5">
        <v>37</v>
      </c>
      <c r="AM18" s="5">
        <v>38</v>
      </c>
      <c r="AN18" s="5">
        <v>39</v>
      </c>
      <c r="AO18" s="5">
        <v>40</v>
      </c>
      <c r="AP18" s="5">
        <v>41</v>
      </c>
      <c r="AQ18" s="5">
        <v>42</v>
      </c>
      <c r="AR18" s="5">
        <v>43</v>
      </c>
      <c r="AS18" s="5">
        <v>44</v>
      </c>
      <c r="AT18" s="5">
        <v>45</v>
      </c>
      <c r="AU18" s="5">
        <v>46</v>
      </c>
      <c r="AV18" s="5">
        <v>47</v>
      </c>
      <c r="AW18" s="5">
        <v>48</v>
      </c>
    </row>
    <row r="19" spans="2:49" s="4" customFormat="1" x14ac:dyDescent="0.25">
      <c r="B19" s="11" t="s">
        <v>2</v>
      </c>
      <c r="C19" s="6" t="s">
        <v>0</v>
      </c>
      <c r="D19" s="15">
        <f t="shared" ref="D19:AW19" si="1">D1</f>
        <v>42370</v>
      </c>
      <c r="E19" s="15">
        <f t="shared" si="1"/>
        <v>42401</v>
      </c>
      <c r="F19" s="15">
        <f t="shared" si="1"/>
        <v>42430</v>
      </c>
      <c r="G19" s="15">
        <f t="shared" si="1"/>
        <v>42461</v>
      </c>
      <c r="H19" s="15">
        <f t="shared" si="1"/>
        <v>42491</v>
      </c>
      <c r="I19" s="15">
        <f t="shared" si="1"/>
        <v>42522</v>
      </c>
      <c r="J19" s="15">
        <f t="shared" si="1"/>
        <v>42552</v>
      </c>
      <c r="K19" s="15">
        <f t="shared" si="1"/>
        <v>42583</v>
      </c>
      <c r="L19" s="15">
        <f t="shared" si="1"/>
        <v>42614</v>
      </c>
      <c r="M19" s="15">
        <f t="shared" si="1"/>
        <v>42644</v>
      </c>
      <c r="N19" s="15">
        <f t="shared" si="1"/>
        <v>42675</v>
      </c>
      <c r="O19" s="15">
        <f t="shared" si="1"/>
        <v>42705</v>
      </c>
      <c r="P19" s="15">
        <f t="shared" si="1"/>
        <v>42736</v>
      </c>
      <c r="Q19" s="15">
        <f t="shared" si="1"/>
        <v>42767</v>
      </c>
      <c r="R19" s="15">
        <f t="shared" si="1"/>
        <v>42795</v>
      </c>
      <c r="S19" s="15">
        <f t="shared" si="1"/>
        <v>42826</v>
      </c>
      <c r="T19" s="15">
        <f t="shared" si="1"/>
        <v>42856</v>
      </c>
      <c r="U19" s="15">
        <f t="shared" si="1"/>
        <v>42887</v>
      </c>
      <c r="V19" s="15">
        <f t="shared" si="1"/>
        <v>42917</v>
      </c>
      <c r="W19" s="15">
        <f t="shared" si="1"/>
        <v>42948</v>
      </c>
      <c r="X19" s="15">
        <f t="shared" si="1"/>
        <v>42979</v>
      </c>
      <c r="Y19" s="15">
        <f t="shared" si="1"/>
        <v>43009</v>
      </c>
      <c r="Z19" s="15">
        <f t="shared" si="1"/>
        <v>43040</v>
      </c>
      <c r="AA19" s="15">
        <f t="shared" si="1"/>
        <v>43070</v>
      </c>
      <c r="AB19" s="15">
        <f t="shared" si="1"/>
        <v>43101</v>
      </c>
      <c r="AC19" s="15">
        <f t="shared" si="1"/>
        <v>43132</v>
      </c>
      <c r="AD19" s="15">
        <f t="shared" si="1"/>
        <v>43160</v>
      </c>
      <c r="AE19" s="15">
        <f t="shared" si="1"/>
        <v>43191</v>
      </c>
      <c r="AF19" s="15">
        <f t="shared" si="1"/>
        <v>43221</v>
      </c>
      <c r="AG19" s="15">
        <f t="shared" si="1"/>
        <v>43252</v>
      </c>
      <c r="AH19" s="15">
        <f t="shared" si="1"/>
        <v>43282</v>
      </c>
      <c r="AI19" s="15">
        <f t="shared" si="1"/>
        <v>43313</v>
      </c>
      <c r="AJ19" s="15">
        <f t="shared" si="1"/>
        <v>43344</v>
      </c>
      <c r="AK19" s="15">
        <f t="shared" si="1"/>
        <v>43374</v>
      </c>
      <c r="AL19" s="15">
        <f t="shared" si="1"/>
        <v>43405</v>
      </c>
      <c r="AM19" s="15">
        <f t="shared" si="1"/>
        <v>43435</v>
      </c>
      <c r="AN19" s="15">
        <f t="shared" si="1"/>
        <v>43466</v>
      </c>
      <c r="AO19" s="15">
        <f t="shared" si="1"/>
        <v>43497</v>
      </c>
      <c r="AP19" s="15">
        <f t="shared" si="1"/>
        <v>43525</v>
      </c>
      <c r="AQ19" s="15">
        <f t="shared" si="1"/>
        <v>43556</v>
      </c>
      <c r="AR19" s="15">
        <f t="shared" si="1"/>
        <v>43586</v>
      </c>
      <c r="AS19" s="15">
        <f t="shared" si="1"/>
        <v>43617</v>
      </c>
      <c r="AT19" s="15">
        <f t="shared" si="1"/>
        <v>43647</v>
      </c>
      <c r="AU19" s="15">
        <f t="shared" si="1"/>
        <v>43678</v>
      </c>
      <c r="AV19" s="15">
        <f t="shared" si="1"/>
        <v>43709</v>
      </c>
      <c r="AW19" s="15">
        <f t="shared" si="1"/>
        <v>43739</v>
      </c>
    </row>
    <row r="20" spans="2:49" s="4" customFormat="1" x14ac:dyDescent="0.25">
      <c r="B20" s="11">
        <v>1</v>
      </c>
      <c r="C20" s="5" t="str">
        <f>+VLOOKUP($B$20,$B$2:$O$16,C$18,FALSE)</f>
        <v>TIENDAS U</v>
      </c>
      <c r="D20" s="14">
        <f>+VLOOKUP($B$20,$B$2:$AW$16,D$18,FALSE)</f>
        <v>75.242042485547159</v>
      </c>
      <c r="E20" s="14">
        <f>+VLOOKUP($B$20,$B$2:$AW$16,E$18,FALSE)</f>
        <v>74.229817497995057</v>
      </c>
      <c r="F20" s="14">
        <f t="shared" ref="F20:AW20" si="2">+VLOOKUP($B$20,$B$2:$AW$16,F$18,FALSE)</f>
        <v>75.135570440826569</v>
      </c>
      <c r="G20" s="14">
        <f t="shared" si="2"/>
        <v>73.886347477863112</v>
      </c>
      <c r="H20" s="14">
        <f t="shared" si="2"/>
        <v>74.068270114353524</v>
      </c>
      <c r="I20" s="14">
        <f t="shared" si="2"/>
        <v>73.724681542751355</v>
      </c>
      <c r="J20" s="14">
        <f t="shared" si="2"/>
        <v>74.234940942466409</v>
      </c>
      <c r="K20" s="14">
        <f t="shared" si="2"/>
        <v>74.291243378136713</v>
      </c>
      <c r="L20" s="14">
        <f t="shared" si="2"/>
        <v>73.816651029976342</v>
      </c>
      <c r="M20" s="14">
        <f t="shared" si="2"/>
        <v>73.046035118887104</v>
      </c>
      <c r="N20" s="14">
        <f t="shared" si="2"/>
        <v>74.494701218533862</v>
      </c>
      <c r="O20" s="14">
        <f t="shared" si="2"/>
        <v>74.739538062075553</v>
      </c>
      <c r="P20" s="14">
        <f t="shared" si="2"/>
        <v>73.970919593028242</v>
      </c>
      <c r="Q20" s="14">
        <f t="shared" si="2"/>
        <v>74.681211975945345</v>
      </c>
      <c r="R20" s="14">
        <f t="shared" si="2"/>
        <v>74.847433814404184</v>
      </c>
      <c r="S20" s="14">
        <f t="shared" si="2"/>
        <v>75.1139897102953</v>
      </c>
      <c r="T20" s="14">
        <f t="shared" si="2"/>
        <v>74.154895694023068</v>
      </c>
      <c r="U20" s="14">
        <f t="shared" si="2"/>
        <v>73.961157901658879</v>
      </c>
      <c r="V20" s="14">
        <f t="shared" si="2"/>
        <v>74.220205309999827</v>
      </c>
      <c r="W20" s="14">
        <f t="shared" si="2"/>
        <v>74.134414739417494</v>
      </c>
      <c r="X20" s="14">
        <f t="shared" si="2"/>
        <v>74.603108230666905</v>
      </c>
      <c r="Y20" s="14">
        <f t="shared" si="2"/>
        <v>74.224938955388936</v>
      </c>
      <c r="Z20" s="14">
        <f t="shared" si="2"/>
        <v>73.852897142482206</v>
      </c>
      <c r="AA20" s="14">
        <f t="shared" si="2"/>
        <v>74.369625942428044</v>
      </c>
      <c r="AB20" s="14">
        <f t="shared" si="2"/>
        <v>73.766912416041308</v>
      </c>
      <c r="AC20" s="14">
        <f t="shared" si="2"/>
        <v>69.748880182927209</v>
      </c>
      <c r="AD20" s="14">
        <f t="shared" si="2"/>
        <v>67.598428749614939</v>
      </c>
      <c r="AE20" s="14">
        <f t="shared" si="2"/>
        <v>65.313205989498897</v>
      </c>
      <c r="AF20" s="14">
        <f t="shared" si="2"/>
        <v>64.42465040014747</v>
      </c>
      <c r="AG20" s="14">
        <f t="shared" si="2"/>
        <v>64.628884582907091</v>
      </c>
      <c r="AH20" s="14">
        <f t="shared" si="2"/>
        <v>65.353555774834717</v>
      </c>
      <c r="AI20" s="14">
        <f t="shared" si="2"/>
        <v>73.907439729027701</v>
      </c>
      <c r="AJ20" s="14">
        <f t="shared" si="2"/>
        <v>71.695058409258721</v>
      </c>
      <c r="AK20" s="14">
        <f t="shared" si="2"/>
        <v>75.421718699503586</v>
      </c>
      <c r="AL20" s="14">
        <f t="shared" si="2"/>
        <v>73.476761643378424</v>
      </c>
      <c r="AM20" s="14">
        <f t="shared" si="2"/>
        <v>76.887221556840956</v>
      </c>
      <c r="AN20" s="14">
        <f t="shared" si="2"/>
        <v>75.862262255360164</v>
      </c>
      <c r="AO20" s="14">
        <f t="shared" si="2"/>
        <v>72.607602080195875</v>
      </c>
      <c r="AP20" s="14">
        <f t="shared" si="2"/>
        <v>71.379053499069244</v>
      </c>
      <c r="AQ20" s="14">
        <f t="shared" si="2"/>
        <v>75.791616337959937</v>
      </c>
      <c r="AR20" s="14">
        <f t="shared" si="2"/>
        <v>69.781605115364869</v>
      </c>
      <c r="AS20" s="14">
        <f t="shared" si="2"/>
        <v>72.268353079785413</v>
      </c>
      <c r="AT20" s="14">
        <f t="shared" si="2"/>
        <v>67.166490407181328</v>
      </c>
      <c r="AU20" s="14">
        <f t="shared" si="2"/>
        <v>74.485985584220529</v>
      </c>
      <c r="AV20" s="14">
        <f t="shared" si="2"/>
        <v>74.785360087240676</v>
      </c>
      <c r="AW20" s="14">
        <f t="shared" si="2"/>
        <v>69.492916042227804</v>
      </c>
    </row>
    <row r="21" spans="2:49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2:49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2:49" x14ac:dyDescent="0.2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2:49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2:49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2:49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2:49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2:49" x14ac:dyDescent="0.25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747B-9062-4F75-B28A-DEA71F88873A}">
  <dimension ref="A1:P47"/>
  <sheetViews>
    <sheetView workbookViewId="0">
      <selection activeCell="I7" sqref="I7"/>
    </sheetView>
  </sheetViews>
  <sheetFormatPr baseColWidth="10" defaultRowHeight="15" x14ac:dyDescent="0.25"/>
  <cols>
    <col min="8" max="8" width="17.140625" bestFit="1" customWidth="1"/>
    <col min="12" max="12" width="19.28515625" bestFit="1" customWidth="1"/>
    <col min="15" max="15" width="15.7109375" bestFit="1" customWidth="1"/>
  </cols>
  <sheetData>
    <row r="1" spans="1:16" x14ac:dyDescent="0.25">
      <c r="A1" t="s">
        <v>18</v>
      </c>
      <c r="B1" s="8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8" t="s">
        <v>16</v>
      </c>
      <c r="M1" s="1" t="s">
        <v>13</v>
      </c>
      <c r="N1" s="1" t="s">
        <v>14</v>
      </c>
      <c r="O1" s="1" t="s">
        <v>15</v>
      </c>
      <c r="P1" s="2" t="s">
        <v>1</v>
      </c>
    </row>
    <row r="2" spans="1:16" x14ac:dyDescent="0.25">
      <c r="A2" s="3">
        <v>42370</v>
      </c>
      <c r="B2" s="13">
        <v>75.242042485547159</v>
      </c>
      <c r="C2" s="12">
        <v>8.1317362063594096</v>
      </c>
      <c r="D2" s="12">
        <v>8.2810103338534606</v>
      </c>
      <c r="E2" s="12">
        <v>8.488284265581445</v>
      </c>
      <c r="F2" s="12">
        <v>8.4606811547233267</v>
      </c>
      <c r="G2" s="12">
        <v>8.4018850380855135</v>
      </c>
      <c r="H2" s="12">
        <v>8.4738184627886994</v>
      </c>
      <c r="I2" s="12">
        <v>8.2678358293629586</v>
      </c>
      <c r="J2" s="12">
        <v>8.2685229213524636</v>
      </c>
      <c r="K2" s="12">
        <v>8.4682682734398789</v>
      </c>
      <c r="L2" s="13">
        <v>21.816319665530514</v>
      </c>
      <c r="M2" s="12">
        <v>7.2223341411388926</v>
      </c>
      <c r="N2" s="12">
        <v>7.2785375839261528</v>
      </c>
      <c r="O2" s="12">
        <v>7.315447940465468</v>
      </c>
      <c r="P2" s="13">
        <v>97.058362151077674</v>
      </c>
    </row>
    <row r="3" spans="1:16" x14ac:dyDescent="0.25">
      <c r="A3" s="3">
        <v>42401</v>
      </c>
      <c r="B3" s="13">
        <v>74.229817497995057</v>
      </c>
      <c r="C3" s="12">
        <v>8.1342743081944171</v>
      </c>
      <c r="D3" s="12">
        <v>8.129240004411038</v>
      </c>
      <c r="E3" s="12">
        <v>8.2884366729477534</v>
      </c>
      <c r="F3" s="12">
        <v>8.4068171413654671</v>
      </c>
      <c r="G3" s="12">
        <v>8.2246383946719419</v>
      </c>
      <c r="H3" s="12">
        <v>8.3240225733467703</v>
      </c>
      <c r="I3" s="12">
        <v>8.3737153970730134</v>
      </c>
      <c r="J3" s="12">
        <v>8.0947189046823276</v>
      </c>
      <c r="K3" s="12">
        <v>8.2539541013023303</v>
      </c>
      <c r="L3" s="13">
        <v>22.244531915752937</v>
      </c>
      <c r="M3" s="12">
        <v>7.3163326764961072</v>
      </c>
      <c r="N3" s="12">
        <v>7.6765311380891195</v>
      </c>
      <c r="O3" s="12">
        <v>7.2516681011677075</v>
      </c>
      <c r="P3" s="13">
        <v>96.474349413748001</v>
      </c>
    </row>
    <row r="4" spans="1:16" x14ac:dyDescent="0.25">
      <c r="A4" s="3">
        <v>42430</v>
      </c>
      <c r="B4" s="13">
        <v>75.135570440826569</v>
      </c>
      <c r="C4" s="12">
        <v>8.6815246806158353</v>
      </c>
      <c r="D4" s="12">
        <v>8.3470548599027428</v>
      </c>
      <c r="E4" s="12">
        <v>8.1279848010647182</v>
      </c>
      <c r="F4" s="12">
        <v>8.197547276153081</v>
      </c>
      <c r="G4" s="12">
        <v>8.2857905988485374</v>
      </c>
      <c r="H4" s="12">
        <v>8.3939333496499611</v>
      </c>
      <c r="I4" s="12">
        <v>8.3387055231702636</v>
      </c>
      <c r="J4" s="12">
        <v>8.4245799435994577</v>
      </c>
      <c r="K4" s="12">
        <v>8.3384494078219671</v>
      </c>
      <c r="L4" s="13">
        <v>21.87096151223799</v>
      </c>
      <c r="M4" s="12">
        <v>7.3560223434071261</v>
      </c>
      <c r="N4" s="12">
        <v>7.0168056401439403</v>
      </c>
      <c r="O4" s="12">
        <v>7.4981335286869264</v>
      </c>
      <c r="P4" s="13">
        <v>97.006531953064552</v>
      </c>
    </row>
    <row r="5" spans="1:16" x14ac:dyDescent="0.25">
      <c r="A5" s="3">
        <v>42461</v>
      </c>
      <c r="B5" s="13">
        <v>73.886347477863112</v>
      </c>
      <c r="C5" s="12">
        <v>8.1711236574684776</v>
      </c>
      <c r="D5" s="12">
        <v>8.1998470256983804</v>
      </c>
      <c r="E5" s="12">
        <v>8.1762021147978654</v>
      </c>
      <c r="F5" s="12">
        <v>8.0519152955298363</v>
      </c>
      <c r="G5" s="12">
        <v>8.0447480010994372</v>
      </c>
      <c r="H5" s="12">
        <v>8.2191824819168424</v>
      </c>
      <c r="I5" s="12">
        <v>8.268824667483516</v>
      </c>
      <c r="J5" s="12">
        <v>8.4850205329340014</v>
      </c>
      <c r="K5" s="12">
        <v>8.2694837009347602</v>
      </c>
      <c r="L5" s="13">
        <v>21.294988954127025</v>
      </c>
      <c r="M5" s="12">
        <v>7.0150246163422603</v>
      </c>
      <c r="N5" s="12">
        <v>7.1317810049179506</v>
      </c>
      <c r="O5" s="12">
        <v>7.1481833328668145</v>
      </c>
      <c r="P5" s="13">
        <v>95.181336431990132</v>
      </c>
    </row>
    <row r="6" spans="1:16" x14ac:dyDescent="0.25">
      <c r="A6" s="3">
        <v>42491</v>
      </c>
      <c r="B6" s="13">
        <v>74.068270114353524</v>
      </c>
      <c r="C6" s="12">
        <v>8.6669908133167404</v>
      </c>
      <c r="D6" s="12">
        <v>8.046948720645819</v>
      </c>
      <c r="E6" s="12">
        <v>8.3842853207647376</v>
      </c>
      <c r="F6" s="12">
        <v>8.3135384795999627</v>
      </c>
      <c r="G6" s="12">
        <v>8.0848975823591207</v>
      </c>
      <c r="H6" s="12">
        <v>8.29132564041136</v>
      </c>
      <c r="I6" s="12">
        <v>8.0387436946461825</v>
      </c>
      <c r="J6" s="12">
        <v>8.0759860754878545</v>
      </c>
      <c r="K6" s="12">
        <v>8.1655537871217394</v>
      </c>
      <c r="L6" s="13">
        <v>21.781240055130937</v>
      </c>
      <c r="M6" s="12">
        <v>7.3011255876866823</v>
      </c>
      <c r="N6" s="12">
        <v>7.0961233028589579</v>
      </c>
      <c r="O6" s="12">
        <v>7.3839911645852983</v>
      </c>
      <c r="P6" s="13">
        <v>95.849510169484461</v>
      </c>
    </row>
    <row r="7" spans="1:16" x14ac:dyDescent="0.25">
      <c r="A7" s="3">
        <v>42522</v>
      </c>
      <c r="B7" s="13">
        <v>73.724681542751355</v>
      </c>
      <c r="C7" s="12">
        <v>8.096160570104221</v>
      </c>
      <c r="D7" s="12">
        <v>8.1830662306951982</v>
      </c>
      <c r="E7" s="12">
        <v>8.4922572326532251</v>
      </c>
      <c r="F7" s="12">
        <v>8.0103806341296462</v>
      </c>
      <c r="G7" s="12">
        <v>8.4562067110674697</v>
      </c>
      <c r="H7" s="12">
        <v>8.079935799750757</v>
      </c>
      <c r="I7" s="12">
        <v>8.2369903975374008</v>
      </c>
      <c r="J7" s="12">
        <v>8.1210299321865378</v>
      </c>
      <c r="K7" s="12">
        <v>8.0486540346268924</v>
      </c>
      <c r="L7" s="13">
        <v>22.118701414571152</v>
      </c>
      <c r="M7" s="12">
        <v>7.5127040194391297</v>
      </c>
      <c r="N7" s="12">
        <v>7.3214482856125844</v>
      </c>
      <c r="O7" s="12">
        <v>7.284549109519439</v>
      </c>
      <c r="P7" s="13">
        <v>95.843382957322504</v>
      </c>
    </row>
    <row r="8" spans="1:16" x14ac:dyDescent="0.25">
      <c r="A8" s="3">
        <v>42552</v>
      </c>
      <c r="B8" s="13">
        <v>74.234940942466409</v>
      </c>
      <c r="C8" s="12">
        <v>8.16320730813948</v>
      </c>
      <c r="D8" s="12">
        <v>8.1386110245942529</v>
      </c>
      <c r="E8" s="12">
        <v>8.0728647607388897</v>
      </c>
      <c r="F8" s="12">
        <v>8.2604520705541251</v>
      </c>
      <c r="G8" s="12">
        <v>8.2210068017859275</v>
      </c>
      <c r="H8" s="12">
        <v>8.1884382116103254</v>
      </c>
      <c r="I8" s="12">
        <v>8.484665310533634</v>
      </c>
      <c r="J8" s="12">
        <v>8.4420151949753173</v>
      </c>
      <c r="K8" s="12">
        <v>8.2636802595344747</v>
      </c>
      <c r="L8" s="13">
        <v>22.147911341067317</v>
      </c>
      <c r="M8" s="12">
        <v>7.5433383292164979</v>
      </c>
      <c r="N8" s="12">
        <v>7.3588980277372951</v>
      </c>
      <c r="O8" s="12">
        <v>7.2456749841135251</v>
      </c>
      <c r="P8" s="13">
        <v>96.382852283533722</v>
      </c>
    </row>
    <row r="9" spans="1:16" x14ac:dyDescent="0.25">
      <c r="A9" s="3">
        <v>42583</v>
      </c>
      <c r="B9" s="13">
        <v>74.291243378136713</v>
      </c>
      <c r="C9" s="12">
        <v>8.0783634461664331</v>
      </c>
      <c r="D9" s="12">
        <v>8.2132326108429901</v>
      </c>
      <c r="E9" s="12">
        <v>8.0663663212234891</v>
      </c>
      <c r="F9" s="12">
        <v>8.0502899851206351</v>
      </c>
      <c r="G9" s="12">
        <v>8.4474973412743228</v>
      </c>
      <c r="H9" s="12">
        <v>8.37939716174313</v>
      </c>
      <c r="I9" s="12">
        <v>8.3811733031989615</v>
      </c>
      <c r="J9" s="12">
        <v>8.3770596612708061</v>
      </c>
      <c r="K9" s="12">
        <v>8.2978635472959414</v>
      </c>
      <c r="L9" s="13">
        <v>22.552545747413255</v>
      </c>
      <c r="M9" s="12">
        <v>7.3734109524712261</v>
      </c>
      <c r="N9" s="12">
        <v>7.584961182331611</v>
      </c>
      <c r="O9" s="12">
        <v>7.5941736126104171</v>
      </c>
      <c r="P9" s="13">
        <v>96.843789125549961</v>
      </c>
    </row>
    <row r="10" spans="1:16" x14ac:dyDescent="0.25">
      <c r="A10" s="3">
        <v>42614</v>
      </c>
      <c r="B10" s="13">
        <v>73.816651029976342</v>
      </c>
      <c r="C10" s="12">
        <v>8.0623026673897478</v>
      </c>
      <c r="D10" s="12">
        <v>8.4091252470280118</v>
      </c>
      <c r="E10" s="12">
        <v>8.2611345622043793</v>
      </c>
      <c r="F10" s="12">
        <v>8.4989365225503608</v>
      </c>
      <c r="G10" s="12">
        <v>8.182318970960841</v>
      </c>
      <c r="H10" s="12">
        <v>8.071602135909238</v>
      </c>
      <c r="I10" s="12">
        <v>8.002075393900709</v>
      </c>
      <c r="J10" s="12">
        <v>8.3041561602005665</v>
      </c>
      <c r="K10" s="12">
        <v>8.0249993698324911</v>
      </c>
      <c r="L10" s="13">
        <v>21.851579271591795</v>
      </c>
      <c r="M10" s="12">
        <v>7.0253578230894735</v>
      </c>
      <c r="N10" s="12">
        <v>7.2333011955317925</v>
      </c>
      <c r="O10" s="12">
        <v>7.5929202529705302</v>
      </c>
      <c r="P10" s="13">
        <v>95.668230301568144</v>
      </c>
    </row>
    <row r="11" spans="1:16" x14ac:dyDescent="0.25">
      <c r="A11" s="3">
        <v>42644</v>
      </c>
      <c r="B11" s="13">
        <v>73.046035118887104</v>
      </c>
      <c r="C11" s="12">
        <v>8.222649248773175</v>
      </c>
      <c r="D11" s="12">
        <v>8.1255289464555709</v>
      </c>
      <c r="E11" s="12">
        <v>8.0168212174205671</v>
      </c>
      <c r="F11" s="12">
        <v>8.2714844299501031</v>
      </c>
      <c r="G11" s="12">
        <v>8.00987958666156</v>
      </c>
      <c r="H11" s="12">
        <v>8.1939944248890928</v>
      </c>
      <c r="I11" s="12">
        <v>8.0447545986713713</v>
      </c>
      <c r="J11" s="12">
        <v>8.0813083241524275</v>
      </c>
      <c r="K11" s="12">
        <v>8.079614341913226</v>
      </c>
      <c r="L11" s="13">
        <v>21.835415921785597</v>
      </c>
      <c r="M11" s="12">
        <v>7.4680320399837612</v>
      </c>
      <c r="N11" s="12">
        <v>7.2009112237014046</v>
      </c>
      <c r="O11" s="12">
        <v>7.1664726581004317</v>
      </c>
      <c r="P11" s="13">
        <v>94.881451040672701</v>
      </c>
    </row>
    <row r="12" spans="1:16" x14ac:dyDescent="0.25">
      <c r="A12" s="3">
        <v>42675</v>
      </c>
      <c r="B12" s="13">
        <v>74.494701218533862</v>
      </c>
      <c r="C12" s="12">
        <v>8.1319336378784186</v>
      </c>
      <c r="D12" s="12">
        <v>8.3031780963061212</v>
      </c>
      <c r="E12" s="12">
        <v>8.4272749688439674</v>
      </c>
      <c r="F12" s="12">
        <v>8.3336045586106042</v>
      </c>
      <c r="G12" s="12">
        <v>8.2364468715267378</v>
      </c>
      <c r="H12" s="12">
        <v>8.4107690474694667</v>
      </c>
      <c r="I12" s="12">
        <v>8.2740318267450466</v>
      </c>
      <c r="J12" s="12">
        <v>8.1112105070471987</v>
      </c>
      <c r="K12" s="12">
        <v>8.2662517041063044</v>
      </c>
      <c r="L12" s="13">
        <v>21.812336242859701</v>
      </c>
      <c r="M12" s="12">
        <v>7.5139509251698788</v>
      </c>
      <c r="N12" s="12">
        <v>7.2251942117894545</v>
      </c>
      <c r="O12" s="12">
        <v>7.0731911059003663</v>
      </c>
      <c r="P12" s="13">
        <v>96.307037461393563</v>
      </c>
    </row>
    <row r="13" spans="1:16" x14ac:dyDescent="0.25">
      <c r="A13" s="3">
        <v>42705</v>
      </c>
      <c r="B13" s="13">
        <v>74.739538062075553</v>
      </c>
      <c r="C13" s="12">
        <v>8.222227626563793</v>
      </c>
      <c r="D13" s="12">
        <v>8.3433541826243278</v>
      </c>
      <c r="E13" s="12">
        <v>8.3168267052934741</v>
      </c>
      <c r="F13" s="12">
        <v>8.4601339224976471</v>
      </c>
      <c r="G13" s="12">
        <v>8.2364412144905881</v>
      </c>
      <c r="H13" s="12">
        <v>8.2381337078089842</v>
      </c>
      <c r="I13" s="12">
        <v>8.3019853643339481</v>
      </c>
      <c r="J13" s="12">
        <v>8.2243861219036827</v>
      </c>
      <c r="K13" s="12">
        <v>8.3960492165591063</v>
      </c>
      <c r="L13" s="13">
        <v>21.405172459909416</v>
      </c>
      <c r="M13" s="12">
        <v>7.050146055681159</v>
      </c>
      <c r="N13" s="12">
        <v>7.2411673894932518</v>
      </c>
      <c r="O13" s="12">
        <v>7.113859014735004</v>
      </c>
      <c r="P13" s="13">
        <v>96.144710521984962</v>
      </c>
    </row>
    <row r="14" spans="1:16" x14ac:dyDescent="0.25">
      <c r="A14" s="3">
        <v>42736</v>
      </c>
      <c r="B14" s="13">
        <v>73.970919593028242</v>
      </c>
      <c r="C14" s="12">
        <v>8.1607996928467763</v>
      </c>
      <c r="D14" s="12">
        <v>8.081301403180726</v>
      </c>
      <c r="E14" s="12">
        <v>8.3376107680306681</v>
      </c>
      <c r="F14" s="12">
        <v>8.4935773964702097</v>
      </c>
      <c r="G14" s="12">
        <v>8.1094164479689628</v>
      </c>
      <c r="H14" s="12">
        <v>8.0531695913078511</v>
      </c>
      <c r="I14" s="12">
        <v>8.2648622145649231</v>
      </c>
      <c r="J14" s="12">
        <v>8.1133787198174456</v>
      </c>
      <c r="K14" s="12">
        <v>8.3568033588406792</v>
      </c>
      <c r="L14" s="13">
        <v>22.556554174566308</v>
      </c>
      <c r="M14" s="12">
        <v>7.5595908666909155</v>
      </c>
      <c r="N14" s="12">
        <v>7.6384054955890175</v>
      </c>
      <c r="O14" s="12">
        <v>7.3585578122863744</v>
      </c>
      <c r="P14" s="13">
        <v>96.527473767594557</v>
      </c>
    </row>
    <row r="15" spans="1:16" x14ac:dyDescent="0.25">
      <c r="A15" s="3">
        <v>42767</v>
      </c>
      <c r="B15" s="13">
        <v>74.681211975945345</v>
      </c>
      <c r="C15" s="12">
        <v>8.2551870862908192</v>
      </c>
      <c r="D15" s="12">
        <v>8.2361384986407433</v>
      </c>
      <c r="E15" s="12">
        <v>8.3934341610245298</v>
      </c>
      <c r="F15" s="12">
        <v>8.2614687407564418</v>
      </c>
      <c r="G15" s="12">
        <v>8.4612978235172402</v>
      </c>
      <c r="H15" s="12">
        <v>8.179323758691071</v>
      </c>
      <c r="I15" s="12">
        <v>8.3516241329324306</v>
      </c>
      <c r="J15" s="12">
        <v>8.2966487896698613</v>
      </c>
      <c r="K15" s="12">
        <v>8.2460889844222134</v>
      </c>
      <c r="L15" s="13">
        <v>21.748264643718088</v>
      </c>
      <c r="M15" s="12">
        <v>7.0852474602684685</v>
      </c>
      <c r="N15" s="12">
        <v>7.2134414919430121</v>
      </c>
      <c r="O15" s="12">
        <v>7.4495756915066051</v>
      </c>
      <c r="P15" s="13">
        <v>96.429476619663433</v>
      </c>
    </row>
    <row r="16" spans="1:16" x14ac:dyDescent="0.25">
      <c r="A16" s="3">
        <v>42795</v>
      </c>
      <c r="B16" s="13">
        <v>74.847433814404184</v>
      </c>
      <c r="C16" s="12">
        <v>8.4300677898398142</v>
      </c>
      <c r="D16" s="12">
        <v>8.4798488087705479</v>
      </c>
      <c r="E16" s="12">
        <v>8.1577379145807818</v>
      </c>
      <c r="F16" s="12">
        <v>8.3162319487558367</v>
      </c>
      <c r="G16" s="12">
        <v>8.363680468794076</v>
      </c>
      <c r="H16" s="12">
        <v>8.4520472663625323</v>
      </c>
      <c r="I16" s="12">
        <v>8.2585741603239065</v>
      </c>
      <c r="J16" s="12">
        <v>8.2180788713717785</v>
      </c>
      <c r="K16" s="12">
        <v>8.1711665856049081</v>
      </c>
      <c r="L16" s="13">
        <v>21.776595727740602</v>
      </c>
      <c r="M16" s="12">
        <v>7.3334989277202993</v>
      </c>
      <c r="N16" s="12">
        <v>7.3970534684801033</v>
      </c>
      <c r="O16" s="12">
        <v>7.0460433315402016</v>
      </c>
      <c r="P16" s="13">
        <v>96.624029542144783</v>
      </c>
    </row>
    <row r="17" spans="1:16" x14ac:dyDescent="0.25">
      <c r="A17" s="3">
        <v>42826</v>
      </c>
      <c r="B17" s="13">
        <v>75.1139897102953</v>
      </c>
      <c r="C17" s="12">
        <v>8.251868776523235</v>
      </c>
      <c r="D17" s="12">
        <v>8.4942710299138344</v>
      </c>
      <c r="E17" s="12">
        <v>8.2680597448228728</v>
      </c>
      <c r="F17" s="12">
        <v>8.3291962034664877</v>
      </c>
      <c r="G17" s="12">
        <v>8.3438311103774137</v>
      </c>
      <c r="H17" s="12">
        <v>8.4558109955269707</v>
      </c>
      <c r="I17" s="12">
        <v>8.3979558464102819</v>
      </c>
      <c r="J17" s="12">
        <v>8.2538365093663995</v>
      </c>
      <c r="K17" s="12">
        <v>8.3191594938878062</v>
      </c>
      <c r="L17" s="13">
        <v>21.833501060989359</v>
      </c>
      <c r="M17" s="12">
        <v>7.1344568812967042</v>
      </c>
      <c r="N17" s="12">
        <v>7.6173563926308585</v>
      </c>
      <c r="O17" s="12">
        <v>7.0816877870617958</v>
      </c>
      <c r="P17" s="13">
        <v>96.947490771284663</v>
      </c>
    </row>
    <row r="18" spans="1:16" x14ac:dyDescent="0.25">
      <c r="A18" s="3">
        <v>42856</v>
      </c>
      <c r="B18" s="13">
        <v>74.154895694023068</v>
      </c>
      <c r="C18" s="12">
        <v>8.0486785680606818</v>
      </c>
      <c r="D18" s="12">
        <v>8.4387860800901002</v>
      </c>
      <c r="E18" s="12">
        <v>8.3721057965117893</v>
      </c>
      <c r="F18" s="12">
        <v>8.2767223186830954</v>
      </c>
      <c r="G18" s="12">
        <v>8.3573313693195477</v>
      </c>
      <c r="H18" s="12">
        <v>8.1858636568718808</v>
      </c>
      <c r="I18" s="12">
        <v>8.1307546155234718</v>
      </c>
      <c r="J18" s="12">
        <v>8.0712677233120349</v>
      </c>
      <c r="K18" s="12">
        <v>8.2733855656504698</v>
      </c>
      <c r="L18" s="13">
        <v>22.154142479668351</v>
      </c>
      <c r="M18" s="12">
        <v>7.1548073484122527</v>
      </c>
      <c r="N18" s="12">
        <v>7.5734228204334366</v>
      </c>
      <c r="O18" s="12">
        <v>7.425912310822663</v>
      </c>
      <c r="P18" s="13">
        <v>96.30903817369142</v>
      </c>
    </row>
    <row r="19" spans="1:16" x14ac:dyDescent="0.25">
      <c r="A19" s="3">
        <v>42887</v>
      </c>
      <c r="B19" s="13">
        <v>73.961157901658879</v>
      </c>
      <c r="C19" s="12">
        <v>8.4621345089652671</v>
      </c>
      <c r="D19" s="12">
        <v>8.0797558856740412</v>
      </c>
      <c r="E19" s="12">
        <v>8.3786863011561508</v>
      </c>
      <c r="F19" s="12">
        <v>8.1198660901284203</v>
      </c>
      <c r="G19" s="12">
        <v>8.4778175258861008</v>
      </c>
      <c r="H19" s="12">
        <v>8.2002824668919505</v>
      </c>
      <c r="I19" s="12">
        <v>8.0391439046780615</v>
      </c>
      <c r="J19" s="12">
        <v>8.2030574235972438</v>
      </c>
      <c r="K19" s="12">
        <v>8.000413794681636</v>
      </c>
      <c r="L19" s="13">
        <v>21.960555342841754</v>
      </c>
      <c r="M19" s="12">
        <v>7.2621745352073468</v>
      </c>
      <c r="N19" s="12">
        <v>7.6873711024916984</v>
      </c>
      <c r="O19" s="12">
        <v>7.0110097051427074</v>
      </c>
      <c r="P19" s="13">
        <v>95.921713244500637</v>
      </c>
    </row>
    <row r="20" spans="1:16" x14ac:dyDescent="0.25">
      <c r="A20" s="3">
        <v>42917</v>
      </c>
      <c r="B20" s="13">
        <v>74.220205309999827</v>
      </c>
      <c r="C20" s="12">
        <v>8.6244647624255357</v>
      </c>
      <c r="D20" s="12">
        <v>8.1483969694592346</v>
      </c>
      <c r="E20" s="12">
        <v>8.242224823433574</v>
      </c>
      <c r="F20" s="12">
        <v>8.342257878369951</v>
      </c>
      <c r="G20" s="12">
        <v>8.0560141768490467</v>
      </c>
      <c r="H20" s="12">
        <v>8.1646351577799567</v>
      </c>
      <c r="I20" s="12">
        <v>8.2238361160755726</v>
      </c>
      <c r="J20" s="12">
        <v>8.4165511440650533</v>
      </c>
      <c r="K20" s="12">
        <v>8.0018242815419001</v>
      </c>
      <c r="L20" s="13">
        <v>21.956466148403294</v>
      </c>
      <c r="M20" s="12">
        <v>7.1218708791958099</v>
      </c>
      <c r="N20" s="12">
        <v>7.6979886435754272</v>
      </c>
      <c r="O20" s="12">
        <v>7.1366066256320568</v>
      </c>
      <c r="P20" s="13">
        <v>96.176671458403121</v>
      </c>
    </row>
    <row r="21" spans="1:16" x14ac:dyDescent="0.25">
      <c r="A21" s="3">
        <v>42948</v>
      </c>
      <c r="B21" s="13">
        <v>74.134414739417494</v>
      </c>
      <c r="C21" s="12">
        <v>8.5709492657854209</v>
      </c>
      <c r="D21" s="12">
        <v>8.4757076378041241</v>
      </c>
      <c r="E21" s="12">
        <v>8.0517601877451668</v>
      </c>
      <c r="F21" s="12">
        <v>8.2176197796116188</v>
      </c>
      <c r="G21" s="12">
        <v>8.1976791543686449</v>
      </c>
      <c r="H21" s="12">
        <v>8.0835691261470242</v>
      </c>
      <c r="I21" s="12">
        <v>8.076266092743694</v>
      </c>
      <c r="J21" s="12">
        <v>8.2480275793499249</v>
      </c>
      <c r="K21" s="12">
        <v>8.2128359158618771</v>
      </c>
      <c r="L21" s="13">
        <v>22.154894175093098</v>
      </c>
      <c r="M21" s="12">
        <v>7.1837174115800897</v>
      </c>
      <c r="N21" s="12">
        <v>7.3185550113886393</v>
      </c>
      <c r="O21" s="12">
        <v>7.6526217521243698</v>
      </c>
      <c r="P21" s="13">
        <v>96.289308914510599</v>
      </c>
    </row>
    <row r="22" spans="1:16" x14ac:dyDescent="0.25">
      <c r="A22" s="3">
        <v>42979</v>
      </c>
      <c r="B22" s="13">
        <v>74.603108230666905</v>
      </c>
      <c r="C22" s="12">
        <v>8.2916605480594541</v>
      </c>
      <c r="D22" s="12">
        <v>8.2130771287607747</v>
      </c>
      <c r="E22" s="12">
        <v>8.1534986981386055</v>
      </c>
      <c r="F22" s="12">
        <v>8.4176956229412045</v>
      </c>
      <c r="G22" s="12">
        <v>8.0473417576344968</v>
      </c>
      <c r="H22" s="12">
        <v>8.3239823909790367</v>
      </c>
      <c r="I22" s="12">
        <v>8.2888255677036238</v>
      </c>
      <c r="J22" s="12">
        <v>8.3953241127628164</v>
      </c>
      <c r="K22" s="12">
        <v>8.471702403686896</v>
      </c>
      <c r="L22" s="13">
        <v>21.405906988764748</v>
      </c>
      <c r="M22" s="12">
        <v>7.1332218291517773</v>
      </c>
      <c r="N22" s="12">
        <v>7.1894166253083043</v>
      </c>
      <c r="O22" s="12">
        <v>7.0832685343046684</v>
      </c>
      <c r="P22" s="13">
        <v>96.00901521943166</v>
      </c>
    </row>
    <row r="23" spans="1:16" x14ac:dyDescent="0.25">
      <c r="A23" s="3">
        <v>43009</v>
      </c>
      <c r="B23" s="13">
        <v>74.224938955388936</v>
      </c>
      <c r="C23" s="12">
        <v>8.4419771477637653</v>
      </c>
      <c r="D23" s="12">
        <v>8.1119249428416289</v>
      </c>
      <c r="E23" s="12">
        <v>8.1223929672283379</v>
      </c>
      <c r="F23" s="12">
        <v>8.2288616429861179</v>
      </c>
      <c r="G23" s="12">
        <v>8.2480220604907881</v>
      </c>
      <c r="H23" s="12">
        <v>8.1589294186168608</v>
      </c>
      <c r="I23" s="12">
        <v>8.2359665229851284</v>
      </c>
      <c r="J23" s="12">
        <v>8.2927796199409869</v>
      </c>
      <c r="K23" s="12">
        <v>8.3840846325353038</v>
      </c>
      <c r="L23" s="13">
        <v>22.111686632456099</v>
      </c>
      <c r="M23" s="12">
        <v>7.1115309624182625</v>
      </c>
      <c r="N23" s="12">
        <v>7.5702264344840628</v>
      </c>
      <c r="O23" s="12">
        <v>7.4299292355537716</v>
      </c>
      <c r="P23" s="13">
        <v>96.336625587845035</v>
      </c>
    </row>
    <row r="24" spans="1:16" x14ac:dyDescent="0.25">
      <c r="A24" s="3">
        <v>43040</v>
      </c>
      <c r="B24" s="13">
        <v>73.852897142482206</v>
      </c>
      <c r="C24" s="12">
        <v>8.6015398711050111</v>
      </c>
      <c r="D24" s="12">
        <v>8.0111395822967104</v>
      </c>
      <c r="E24" s="12">
        <v>8.2683333514017843</v>
      </c>
      <c r="F24" s="12">
        <v>8.3750908708888545</v>
      </c>
      <c r="G24" s="12">
        <v>8.1685985087467685</v>
      </c>
      <c r="H24" s="12">
        <v>8.2375744971144371</v>
      </c>
      <c r="I24" s="12">
        <v>8.0609785957839808</v>
      </c>
      <c r="J24" s="12">
        <v>8.1227297809152734</v>
      </c>
      <c r="K24" s="12">
        <v>8.0069120842293842</v>
      </c>
      <c r="L24" s="13">
        <v>21.777802769681145</v>
      </c>
      <c r="M24" s="12">
        <v>7.0686113264564954</v>
      </c>
      <c r="N24" s="12">
        <v>7.2947032038282336</v>
      </c>
      <c r="O24" s="12">
        <v>7.4144882393964178</v>
      </c>
      <c r="P24" s="13">
        <v>95.630699912163351</v>
      </c>
    </row>
    <row r="25" spans="1:16" x14ac:dyDescent="0.25">
      <c r="A25" s="3">
        <v>43070</v>
      </c>
      <c r="B25" s="13">
        <v>74.369625942428044</v>
      </c>
      <c r="C25" s="12">
        <v>8.5862923939595266</v>
      </c>
      <c r="D25" s="12">
        <v>8.181480825363467</v>
      </c>
      <c r="E25" s="12">
        <v>8.1364146331301157</v>
      </c>
      <c r="F25" s="12">
        <v>8.3516291585468565</v>
      </c>
      <c r="G25" s="12">
        <v>8.3870601763181938</v>
      </c>
      <c r="H25" s="12">
        <v>8.0508752695968688</v>
      </c>
      <c r="I25" s="12">
        <v>8.1475199667049125</v>
      </c>
      <c r="J25" s="12">
        <v>8.3769338517303886</v>
      </c>
      <c r="K25" s="12">
        <v>8.1514196670777217</v>
      </c>
      <c r="L25" s="13">
        <v>22.501028866787248</v>
      </c>
      <c r="M25" s="12">
        <v>7.5446032598651618</v>
      </c>
      <c r="N25" s="12">
        <v>7.4881381006079337</v>
      </c>
      <c r="O25" s="12">
        <v>7.4682875063141525</v>
      </c>
      <c r="P25" s="13">
        <v>96.870654809215296</v>
      </c>
    </row>
    <row r="26" spans="1:16" x14ac:dyDescent="0.25">
      <c r="A26" s="3">
        <v>43101</v>
      </c>
      <c r="B26" s="13">
        <v>73.766912416041308</v>
      </c>
      <c r="C26" s="12">
        <v>8.0544040465469173</v>
      </c>
      <c r="D26" s="12">
        <v>8.1852353828969058</v>
      </c>
      <c r="E26" s="12">
        <v>8.0828270188322602</v>
      </c>
      <c r="F26" s="12">
        <v>8.2039376838837121</v>
      </c>
      <c r="G26" s="12">
        <v>8.0787545306989355</v>
      </c>
      <c r="H26" s="12">
        <v>8.2673451607873378</v>
      </c>
      <c r="I26" s="12">
        <v>8.4581711461056557</v>
      </c>
      <c r="J26" s="12">
        <v>8.0436251987085559</v>
      </c>
      <c r="K26" s="12">
        <v>8.3926122475810221</v>
      </c>
      <c r="L26" s="13">
        <v>22.059995530911799</v>
      </c>
      <c r="M26" s="12">
        <v>7.5713555463775553</v>
      </c>
      <c r="N26" s="12">
        <v>7.3958672449153138</v>
      </c>
      <c r="O26" s="12">
        <v>7.0927727396189297</v>
      </c>
      <c r="P26" s="13">
        <v>95.826907946953099</v>
      </c>
    </row>
    <row r="27" spans="1:16" x14ac:dyDescent="0.25">
      <c r="A27" s="3">
        <v>43132</v>
      </c>
      <c r="B27" s="13">
        <v>69.748880182927209</v>
      </c>
      <c r="C27" s="12">
        <v>7.9751349897682253</v>
      </c>
      <c r="D27" s="12">
        <v>7.5746927826708523</v>
      </c>
      <c r="E27" s="12">
        <v>7.8314512207487006</v>
      </c>
      <c r="F27" s="12">
        <v>7.6213698963352057</v>
      </c>
      <c r="G27" s="12">
        <v>7.7187248970122413</v>
      </c>
      <c r="H27" s="12">
        <v>7.7727954440288256</v>
      </c>
      <c r="I27" s="12">
        <v>7.5740467768789621</v>
      </c>
      <c r="J27" s="12">
        <v>7.9913316095308753</v>
      </c>
      <c r="K27" s="12">
        <v>7.6893325659533271</v>
      </c>
      <c r="L27" s="13">
        <v>22.378979458168757</v>
      </c>
      <c r="M27" s="12">
        <v>7.6188368437136633</v>
      </c>
      <c r="N27" s="12">
        <v>7.3800481162744376</v>
      </c>
      <c r="O27" s="12">
        <v>7.3800944981806591</v>
      </c>
      <c r="P27" s="13">
        <v>92.127859641095966</v>
      </c>
    </row>
    <row r="28" spans="1:16" x14ac:dyDescent="0.25">
      <c r="A28" s="3">
        <v>43160</v>
      </c>
      <c r="B28" s="13">
        <v>67.598428749614939</v>
      </c>
      <c r="C28" s="12">
        <v>7.3374169757722729</v>
      </c>
      <c r="D28" s="12">
        <v>7.6932202256144064</v>
      </c>
      <c r="E28" s="12">
        <v>7.4359024655603063</v>
      </c>
      <c r="F28" s="12">
        <v>7.4877598730751327</v>
      </c>
      <c r="G28" s="12">
        <v>7.7350718562278118</v>
      </c>
      <c r="H28" s="12">
        <v>7.4411620153715159</v>
      </c>
      <c r="I28" s="12">
        <v>7.4942904479094574</v>
      </c>
      <c r="J28" s="12">
        <v>7.6489498957672986</v>
      </c>
      <c r="K28" s="12">
        <v>7.3246549943167309</v>
      </c>
      <c r="L28" s="13">
        <v>22.273625898021535</v>
      </c>
      <c r="M28" s="12">
        <v>7.5959830776653394</v>
      </c>
      <c r="N28" s="12">
        <v>7.4925820340865279</v>
      </c>
      <c r="O28" s="12">
        <v>7.185060786269668</v>
      </c>
      <c r="P28" s="13">
        <v>89.872054647636475</v>
      </c>
    </row>
    <row r="29" spans="1:16" x14ac:dyDescent="0.25">
      <c r="A29" s="3">
        <v>43191</v>
      </c>
      <c r="B29" s="13">
        <v>65.313205989498897</v>
      </c>
      <c r="C29" s="12">
        <v>7.0908870851663348</v>
      </c>
      <c r="D29" s="12">
        <v>7.4457867435030973</v>
      </c>
      <c r="E29" s="12">
        <v>7.0950876559596558</v>
      </c>
      <c r="F29" s="12">
        <v>7.1692500312977439</v>
      </c>
      <c r="G29" s="12">
        <v>7.0843460042048436</v>
      </c>
      <c r="H29" s="12">
        <v>7.4628975382765024</v>
      </c>
      <c r="I29" s="12">
        <v>7.2707503267177929</v>
      </c>
      <c r="J29" s="12">
        <v>7.4693571503473395</v>
      </c>
      <c r="K29" s="12">
        <v>7.2248434540255762</v>
      </c>
      <c r="L29" s="13">
        <v>25.592573937078619</v>
      </c>
      <c r="M29" s="12">
        <v>10.660282658909502</v>
      </c>
      <c r="N29" s="12">
        <v>7.5312193721095566</v>
      </c>
      <c r="O29" s="12">
        <v>7.4010719060595589</v>
      </c>
      <c r="P29" s="13">
        <v>90.905779926577509</v>
      </c>
    </row>
    <row r="30" spans="1:16" x14ac:dyDescent="0.25">
      <c r="A30" s="3">
        <v>43221</v>
      </c>
      <c r="B30" s="13">
        <v>64.42465040014747</v>
      </c>
      <c r="C30" s="12">
        <v>6.9291012462120767</v>
      </c>
      <c r="D30" s="12">
        <v>6.6717576189817276</v>
      </c>
      <c r="E30" s="12">
        <v>7.5288869333073318</v>
      </c>
      <c r="F30" s="12">
        <v>7.7942505242219298</v>
      </c>
      <c r="G30" s="12">
        <v>7.9914421513704221</v>
      </c>
      <c r="H30" s="12">
        <v>7.812369236620591</v>
      </c>
      <c r="I30" s="12">
        <v>6.5375523532759754</v>
      </c>
      <c r="J30" s="12">
        <v>6.5667692603976331</v>
      </c>
      <c r="K30" s="12">
        <v>6.5925210757597803</v>
      </c>
      <c r="L30" s="13">
        <v>27.714701592305104</v>
      </c>
      <c r="M30" s="12">
        <v>11.975006802791583</v>
      </c>
      <c r="N30" s="12">
        <v>7.8583987409186538</v>
      </c>
      <c r="O30" s="12">
        <v>7.8812960485948675</v>
      </c>
      <c r="P30" s="13">
        <v>92.139351992452575</v>
      </c>
    </row>
    <row r="31" spans="1:16" x14ac:dyDescent="0.25">
      <c r="A31" s="3">
        <v>43252</v>
      </c>
      <c r="B31" s="13">
        <v>64.628884582907091</v>
      </c>
      <c r="C31" s="12">
        <v>6.680855101683802</v>
      </c>
      <c r="D31" s="12">
        <v>6.8351263266803093</v>
      </c>
      <c r="E31" s="12">
        <v>7.6251536652695906</v>
      </c>
      <c r="F31" s="12">
        <v>7.9351894862676247</v>
      </c>
      <c r="G31" s="12">
        <v>7.5092700081383583</v>
      </c>
      <c r="H31" s="12">
        <v>7.5643943927542683</v>
      </c>
      <c r="I31" s="12">
        <v>6.7728343301964227</v>
      </c>
      <c r="J31" s="12">
        <v>6.7810451516619947</v>
      </c>
      <c r="K31" s="12">
        <v>6.9250161202547309</v>
      </c>
      <c r="L31" s="13">
        <v>24.639601673588285</v>
      </c>
      <c r="M31" s="12">
        <v>10.300879890150219</v>
      </c>
      <c r="N31" s="12">
        <v>7.1077571187280526</v>
      </c>
      <c r="O31" s="12">
        <v>7.2309646647100125</v>
      </c>
      <c r="P31" s="13">
        <v>89.268486256495379</v>
      </c>
    </row>
    <row r="32" spans="1:16" x14ac:dyDescent="0.25">
      <c r="A32" s="3">
        <v>43282</v>
      </c>
      <c r="B32" s="13">
        <v>65.353555774834717</v>
      </c>
      <c r="C32" s="12">
        <v>6.9896198180382205</v>
      </c>
      <c r="D32" s="12">
        <v>6.7981226198454339</v>
      </c>
      <c r="E32" s="12">
        <v>7.7214673943539651</v>
      </c>
      <c r="F32" s="12">
        <v>7.7888525526593781</v>
      </c>
      <c r="G32" s="12">
        <v>7.6294959419093438</v>
      </c>
      <c r="H32" s="12">
        <v>7.7138979002564838</v>
      </c>
      <c r="I32" s="12">
        <v>6.9407944663485974</v>
      </c>
      <c r="J32" s="12">
        <v>7.1381817863276389</v>
      </c>
      <c r="K32" s="12">
        <v>6.633123295095654</v>
      </c>
      <c r="L32" s="13">
        <v>27.486211168601624</v>
      </c>
      <c r="M32" s="12">
        <v>11.911362507250077</v>
      </c>
      <c r="N32" s="12">
        <v>8.3341972027966484</v>
      </c>
      <c r="O32" s="12">
        <v>7.2406514585548969</v>
      </c>
      <c r="P32" s="13">
        <v>92.839766943436345</v>
      </c>
    </row>
    <row r="33" spans="1:16" x14ac:dyDescent="0.25">
      <c r="A33" s="3">
        <v>43313</v>
      </c>
      <c r="B33" s="13">
        <v>73.907439729027701</v>
      </c>
      <c r="C33" s="12">
        <v>9.2476890023436731</v>
      </c>
      <c r="D33" s="12">
        <v>7.5731129705112217</v>
      </c>
      <c r="E33" s="12">
        <v>7.8728134181725293</v>
      </c>
      <c r="F33" s="12">
        <v>7.7967431422617102</v>
      </c>
      <c r="G33" s="12">
        <v>7.9781618126565927</v>
      </c>
      <c r="H33" s="12">
        <v>7.6757618113725936</v>
      </c>
      <c r="I33" s="12">
        <v>9.1830302226248932</v>
      </c>
      <c r="J33" s="12">
        <v>7.5658321011368947</v>
      </c>
      <c r="K33" s="12">
        <v>9.0142952479475902</v>
      </c>
      <c r="L33" s="13">
        <v>27.283290994009736</v>
      </c>
      <c r="M33" s="12">
        <v>11.63637311109046</v>
      </c>
      <c r="N33" s="12">
        <v>7.966130688677258</v>
      </c>
      <c r="O33" s="12">
        <v>7.6807871942420194</v>
      </c>
      <c r="P33" s="13">
        <v>101.19073072303743</v>
      </c>
    </row>
    <row r="34" spans="1:16" x14ac:dyDescent="0.25">
      <c r="A34" s="3">
        <v>43344</v>
      </c>
      <c r="B34" s="13">
        <v>71.695058409258721</v>
      </c>
      <c r="C34" s="12">
        <v>7.1898947529958388</v>
      </c>
      <c r="D34" s="12">
        <v>6.9043141193250097</v>
      </c>
      <c r="E34" s="12">
        <v>7.0211218060599405</v>
      </c>
      <c r="F34" s="12">
        <v>9.084657875577534</v>
      </c>
      <c r="G34" s="12">
        <v>7.2498110017902206</v>
      </c>
      <c r="H34" s="12">
        <v>9.2978241453257571</v>
      </c>
      <c r="I34" s="12">
        <v>8.0117487315325224</v>
      </c>
      <c r="J34" s="12">
        <v>9.2550161456038875</v>
      </c>
      <c r="K34" s="12">
        <v>7.6806698310480153</v>
      </c>
      <c r="L34" s="13">
        <v>21.813695577765436</v>
      </c>
      <c r="M34" s="12">
        <v>7.3891034183963544</v>
      </c>
      <c r="N34" s="12">
        <v>7.3816734982966095</v>
      </c>
      <c r="O34" s="12">
        <v>7.0429186610724717</v>
      </c>
      <c r="P34" s="13">
        <v>93.508753987024164</v>
      </c>
    </row>
    <row r="35" spans="1:16" x14ac:dyDescent="0.25">
      <c r="A35" s="3">
        <v>43374</v>
      </c>
      <c r="B35" s="13">
        <v>75.421718699503586</v>
      </c>
      <c r="C35" s="12">
        <v>8.120839911695704</v>
      </c>
      <c r="D35" s="12">
        <v>8.7383589825850123</v>
      </c>
      <c r="E35" s="12">
        <v>9.1348723375386083</v>
      </c>
      <c r="F35" s="12">
        <v>9.2668308371379773</v>
      </c>
      <c r="G35" s="12">
        <v>7.4760884590858572</v>
      </c>
      <c r="H35" s="12">
        <v>8.9268751751272823</v>
      </c>
      <c r="I35" s="12">
        <v>6.9179785955100934</v>
      </c>
      <c r="J35" s="12">
        <v>7.6385838263487162</v>
      </c>
      <c r="K35" s="12">
        <v>9.2012905744743261</v>
      </c>
      <c r="L35" s="13">
        <v>21.451836624511316</v>
      </c>
      <c r="M35" s="12">
        <v>7.0585979094278235</v>
      </c>
      <c r="N35" s="12">
        <v>7.1383833631848539</v>
      </c>
      <c r="O35" s="12">
        <v>7.2548553518986365</v>
      </c>
      <c r="P35" s="13">
        <v>96.873555324014902</v>
      </c>
    </row>
    <row r="36" spans="1:16" x14ac:dyDescent="0.25">
      <c r="A36" s="3">
        <v>43405</v>
      </c>
      <c r="B36" s="13">
        <v>73.476761643378424</v>
      </c>
      <c r="C36" s="12">
        <v>8.0424755939877972</v>
      </c>
      <c r="D36" s="12">
        <v>7.5268060962643357</v>
      </c>
      <c r="E36" s="12">
        <v>8.5075417628115364</v>
      </c>
      <c r="F36" s="12">
        <v>7.398281659322687</v>
      </c>
      <c r="G36" s="12">
        <v>7.6931229048596004</v>
      </c>
      <c r="H36" s="12">
        <v>7.6084061419137115</v>
      </c>
      <c r="I36" s="12">
        <v>9.2550984451049771</v>
      </c>
      <c r="J36" s="12">
        <v>8.2852719395756633</v>
      </c>
      <c r="K36" s="12">
        <v>9.1597570995381066</v>
      </c>
      <c r="L36" s="13">
        <v>22.597502846455409</v>
      </c>
      <c r="M36" s="12">
        <v>7.5469117312281728</v>
      </c>
      <c r="N36" s="12">
        <v>7.6852634708330001</v>
      </c>
      <c r="O36" s="12">
        <v>7.3653276443942373</v>
      </c>
      <c r="P36" s="13">
        <v>96.074264489833837</v>
      </c>
    </row>
    <row r="37" spans="1:16" x14ac:dyDescent="0.25">
      <c r="A37" s="3">
        <v>43435</v>
      </c>
      <c r="B37" s="13">
        <v>76.887221556840956</v>
      </c>
      <c r="C37" s="12">
        <v>7.2137335538146292</v>
      </c>
      <c r="D37" s="12">
        <v>8.8406989541344974</v>
      </c>
      <c r="E37" s="12">
        <v>9.1742892567700878</v>
      </c>
      <c r="F37" s="12">
        <v>8.7820098283159886</v>
      </c>
      <c r="G37" s="12">
        <v>9.0153705412595357</v>
      </c>
      <c r="H37" s="12">
        <v>9.2752579070489922</v>
      </c>
      <c r="I37" s="12">
        <v>8.5080386505297039</v>
      </c>
      <c r="J37" s="12">
        <v>7.9919383614823962</v>
      </c>
      <c r="K37" s="12">
        <v>8.0858845034851257</v>
      </c>
      <c r="L37" s="13">
        <v>25.235798595009491</v>
      </c>
      <c r="M37" s="12">
        <v>8.1037801653217354</v>
      </c>
      <c r="N37" s="12">
        <v>8.5447025555857365</v>
      </c>
      <c r="O37" s="12">
        <v>8.5873158741020159</v>
      </c>
      <c r="P37" s="13">
        <v>102.12302015185045</v>
      </c>
    </row>
    <row r="38" spans="1:16" x14ac:dyDescent="0.25">
      <c r="A38" s="3">
        <v>43466</v>
      </c>
      <c r="B38" s="13">
        <v>75.862262255360164</v>
      </c>
      <c r="C38" s="12">
        <v>8.7654405231797181</v>
      </c>
      <c r="D38" s="12">
        <v>8.3532092636583428</v>
      </c>
      <c r="E38" s="12">
        <v>8.3721236813593158</v>
      </c>
      <c r="F38" s="12">
        <v>8.7665042932203558</v>
      </c>
      <c r="G38" s="12">
        <v>9.0295702622678391</v>
      </c>
      <c r="H38" s="12">
        <v>6.9802515203092668</v>
      </c>
      <c r="I38" s="12">
        <v>8.8454863621677191</v>
      </c>
      <c r="J38" s="12">
        <v>8.4748287711163464</v>
      </c>
      <c r="K38" s="12">
        <v>8.2748475780812605</v>
      </c>
      <c r="L38" s="13">
        <v>24.462498002151083</v>
      </c>
      <c r="M38" s="12">
        <v>7.6000281444565259</v>
      </c>
      <c r="N38" s="12">
        <v>8.6673340345458509</v>
      </c>
      <c r="O38" s="12">
        <v>8.195135823148707</v>
      </c>
      <c r="P38" s="13">
        <v>100.32476025751124</v>
      </c>
    </row>
    <row r="39" spans="1:16" x14ac:dyDescent="0.25">
      <c r="A39" s="3">
        <v>43497</v>
      </c>
      <c r="B39" s="13">
        <v>72.607602080195875</v>
      </c>
      <c r="C39" s="12">
        <v>8.1539448704078907</v>
      </c>
      <c r="D39" s="12">
        <v>7.0031824578866537</v>
      </c>
      <c r="E39" s="12">
        <v>9.1877059778956109</v>
      </c>
      <c r="F39" s="12">
        <v>8.2386404279434338</v>
      </c>
      <c r="G39" s="12">
        <v>9.1198892030289436</v>
      </c>
      <c r="H39" s="12">
        <v>8.2550615240103902</v>
      </c>
      <c r="I39" s="12">
        <v>7.9870396912627646</v>
      </c>
      <c r="J39" s="12">
        <v>7.7914308671001749</v>
      </c>
      <c r="K39" s="12">
        <v>6.8707070606600134</v>
      </c>
      <c r="L39" s="13">
        <v>23.013427838567868</v>
      </c>
      <c r="M39" s="12">
        <v>7.6169908467940228</v>
      </c>
      <c r="N39" s="12">
        <v>7.5207128097235323</v>
      </c>
      <c r="O39" s="12">
        <v>7.8757241820503125</v>
      </c>
      <c r="P39" s="13">
        <v>95.621029918763739</v>
      </c>
    </row>
    <row r="40" spans="1:16" x14ac:dyDescent="0.25">
      <c r="A40" s="3">
        <v>43525</v>
      </c>
      <c r="B40" s="13">
        <v>71.379053499069244</v>
      </c>
      <c r="C40" s="12">
        <v>7.7104617393169406</v>
      </c>
      <c r="D40" s="12">
        <v>6.6578851374746986</v>
      </c>
      <c r="E40" s="12">
        <v>8.278101957047328</v>
      </c>
      <c r="F40" s="12">
        <v>8.7175240503133189</v>
      </c>
      <c r="G40" s="12">
        <v>9.5292053044582126</v>
      </c>
      <c r="H40" s="12">
        <v>9.1922047453626803</v>
      </c>
      <c r="I40" s="12">
        <v>7.2663068066297321</v>
      </c>
      <c r="J40" s="12">
        <v>6.6104643235586513</v>
      </c>
      <c r="K40" s="12">
        <v>7.4168994349076787</v>
      </c>
      <c r="L40" s="13">
        <v>25.610042389358398</v>
      </c>
      <c r="M40" s="12">
        <v>8.6080906278249429</v>
      </c>
      <c r="N40" s="12">
        <v>8.2516712713406868</v>
      </c>
      <c r="O40" s="12">
        <v>8.7502804901927664</v>
      </c>
      <c r="P40" s="13">
        <v>96.989095888427642</v>
      </c>
    </row>
    <row r="41" spans="1:16" x14ac:dyDescent="0.25">
      <c r="A41" s="3">
        <v>43556</v>
      </c>
      <c r="B41" s="13">
        <v>75.791616337959937</v>
      </c>
      <c r="C41" s="12">
        <v>7.8177769872766909</v>
      </c>
      <c r="D41" s="12">
        <v>7.4778436869075033</v>
      </c>
      <c r="E41" s="12">
        <v>9.1644552063948765</v>
      </c>
      <c r="F41" s="12">
        <v>9.2285146426438764</v>
      </c>
      <c r="G41" s="12">
        <v>8.6967244416351903</v>
      </c>
      <c r="H41" s="12">
        <v>8.8403641759620051</v>
      </c>
      <c r="I41" s="12">
        <v>8.7499953787778466</v>
      </c>
      <c r="J41" s="12">
        <v>7.0360608067453692</v>
      </c>
      <c r="K41" s="12">
        <v>8.7798810116165811</v>
      </c>
      <c r="L41" s="13">
        <v>24.804209392934549</v>
      </c>
      <c r="M41" s="12">
        <v>8.3623001958188503</v>
      </c>
      <c r="N41" s="12">
        <v>8.2089383171190988</v>
      </c>
      <c r="O41" s="12">
        <v>8.2329708799965999</v>
      </c>
      <c r="P41" s="13">
        <v>100.59582573089449</v>
      </c>
    </row>
    <row r="42" spans="1:16" x14ac:dyDescent="0.25">
      <c r="A42" s="3">
        <v>43586</v>
      </c>
      <c r="B42" s="13">
        <v>69.781605115364869</v>
      </c>
      <c r="C42" s="12">
        <v>6.6627045671318452</v>
      </c>
      <c r="D42" s="12">
        <v>6.6658182441911462</v>
      </c>
      <c r="E42" s="12">
        <v>7.7246856772328449</v>
      </c>
      <c r="F42" s="12">
        <v>9.3490938927890852</v>
      </c>
      <c r="G42" s="12">
        <v>9.6099425228242232</v>
      </c>
      <c r="H42" s="12">
        <v>9.5059623673424731</v>
      </c>
      <c r="I42" s="12">
        <v>6.9801299063744233</v>
      </c>
      <c r="J42" s="12">
        <v>6.4585050349552526</v>
      </c>
      <c r="K42" s="12">
        <v>6.8247629025235748</v>
      </c>
      <c r="L42" s="13">
        <v>25.564202971912707</v>
      </c>
      <c r="M42" s="12">
        <v>8.4520564477851554</v>
      </c>
      <c r="N42" s="12">
        <v>8.5568875533472681</v>
      </c>
      <c r="O42" s="12">
        <v>8.5552589707802849</v>
      </c>
      <c r="P42" s="13">
        <v>95.345808087277575</v>
      </c>
    </row>
    <row r="43" spans="1:16" x14ac:dyDescent="0.25">
      <c r="A43" s="3">
        <v>43617</v>
      </c>
      <c r="B43" s="13">
        <v>72.268353079785413</v>
      </c>
      <c r="C43" s="12">
        <v>6.6903884380333674</v>
      </c>
      <c r="D43" s="12">
        <v>7.6825067736238033</v>
      </c>
      <c r="E43" s="12">
        <v>8.0991568701737151</v>
      </c>
      <c r="F43" s="12">
        <v>8.7379433294029063</v>
      </c>
      <c r="G43" s="12">
        <v>9.7164777514733682</v>
      </c>
      <c r="H43" s="12">
        <v>9.0075362085269521</v>
      </c>
      <c r="I43" s="12">
        <v>6.7586959345615183</v>
      </c>
      <c r="J43" s="12">
        <v>8.6195218407571055</v>
      </c>
      <c r="K43" s="12">
        <v>6.9561259332326824</v>
      </c>
      <c r="L43" s="13">
        <v>23.615025489417114</v>
      </c>
      <c r="M43" s="12">
        <v>7.5644202554546442</v>
      </c>
      <c r="N43" s="12">
        <v>7.9557036450566843</v>
      </c>
      <c r="O43" s="12">
        <v>8.0949015889057847</v>
      </c>
      <c r="P43" s="13">
        <v>95.883378569202534</v>
      </c>
    </row>
    <row r="44" spans="1:16" x14ac:dyDescent="0.25">
      <c r="A44" s="3">
        <v>43647</v>
      </c>
      <c r="B44" s="13">
        <v>67.166490407181328</v>
      </c>
      <c r="C44" s="12">
        <v>8.0830336017791531</v>
      </c>
      <c r="D44" s="12">
        <v>7.4533096092458333</v>
      </c>
      <c r="E44" s="12">
        <v>7.5644745407176366</v>
      </c>
      <c r="F44" s="12">
        <v>7.9458799154836282</v>
      </c>
      <c r="G44" s="12">
        <v>7.3946450864661539</v>
      </c>
      <c r="H44" s="12">
        <v>8.1275543418908391</v>
      </c>
      <c r="I44" s="12">
        <v>6.9102025313180615</v>
      </c>
      <c r="J44" s="12">
        <v>6.7325099835979074</v>
      </c>
      <c r="K44" s="12">
        <v>6.9548807966821036</v>
      </c>
      <c r="L44" s="13">
        <v>25.133903203107703</v>
      </c>
      <c r="M44" s="12">
        <v>8.2827975956469704</v>
      </c>
      <c r="N44" s="12">
        <v>8.7558424896696305</v>
      </c>
      <c r="O44" s="12">
        <v>8.0952631177911023</v>
      </c>
      <c r="P44" s="13">
        <v>92.300393610289035</v>
      </c>
    </row>
    <row r="45" spans="1:16" x14ac:dyDescent="0.25">
      <c r="A45" s="3">
        <v>43678</v>
      </c>
      <c r="B45" s="13">
        <v>74.485985584220529</v>
      </c>
      <c r="C45" s="12">
        <v>8.3205299557924111</v>
      </c>
      <c r="D45" s="12">
        <v>6.9362709143871593</v>
      </c>
      <c r="E45" s="12">
        <v>9.7388493337023299</v>
      </c>
      <c r="F45" s="12">
        <v>9.7790440077065544</v>
      </c>
      <c r="G45" s="12">
        <v>8.5312236575949569</v>
      </c>
      <c r="H45" s="12">
        <v>8.7898544356544495</v>
      </c>
      <c r="I45" s="12">
        <v>7.7361864118274779</v>
      </c>
      <c r="J45" s="12">
        <v>6.5826182900058265</v>
      </c>
      <c r="K45" s="12">
        <v>8.0714085775493682</v>
      </c>
      <c r="L45" s="13">
        <v>25.147353518726806</v>
      </c>
      <c r="M45" s="12">
        <v>8.0205564351344361</v>
      </c>
      <c r="N45" s="12">
        <v>8.4284917477045944</v>
      </c>
      <c r="O45" s="12">
        <v>8.6983053358877775</v>
      </c>
      <c r="P45" s="13">
        <v>99.633339102947332</v>
      </c>
    </row>
    <row r="46" spans="1:16" x14ac:dyDescent="0.25">
      <c r="A46" s="3">
        <v>43709</v>
      </c>
      <c r="B46" s="13">
        <v>74.785360087240676</v>
      </c>
      <c r="C46" s="12">
        <v>7.8538321882220705</v>
      </c>
      <c r="D46" s="12">
        <v>6.7315633307068738</v>
      </c>
      <c r="E46" s="12">
        <v>9.0527734811511475</v>
      </c>
      <c r="F46" s="12">
        <v>7.5850174911494905</v>
      </c>
      <c r="G46" s="12">
        <v>9.2742287876455087</v>
      </c>
      <c r="H46" s="12">
        <v>8.7234977707839754</v>
      </c>
      <c r="I46" s="12">
        <v>8.7932491152766765</v>
      </c>
      <c r="J46" s="12">
        <v>8.1267685914377399</v>
      </c>
      <c r="K46" s="12">
        <v>8.6444293308672027</v>
      </c>
      <c r="L46" s="13">
        <v>25.399549239859965</v>
      </c>
      <c r="M46" s="12">
        <v>8.7446878699081498</v>
      </c>
      <c r="N46" s="12">
        <v>8.3035139474935118</v>
      </c>
      <c r="O46" s="12">
        <v>8.3513474224583053</v>
      </c>
      <c r="P46" s="13">
        <v>100.18490932710064</v>
      </c>
    </row>
    <row r="47" spans="1:16" x14ac:dyDescent="0.25">
      <c r="A47" s="3">
        <v>43739</v>
      </c>
      <c r="B47" s="13">
        <v>69.492916042227804</v>
      </c>
      <c r="C47" s="12">
        <v>7.5483351280575022</v>
      </c>
      <c r="D47" s="12">
        <v>5.8041851259940964</v>
      </c>
      <c r="E47" s="12">
        <v>8.5262783260270716</v>
      </c>
      <c r="F47" s="12">
        <v>8.5377542149511712</v>
      </c>
      <c r="G47" s="12">
        <v>8.0703141239836054</v>
      </c>
      <c r="H47" s="12">
        <v>7.6156099262900971</v>
      </c>
      <c r="I47" s="12">
        <v>6.9858619451745723</v>
      </c>
      <c r="J47" s="12">
        <v>8.5451877657452719</v>
      </c>
      <c r="K47" s="12">
        <v>7.8593894860044111</v>
      </c>
      <c r="L47" s="13">
        <v>23.390024574939204</v>
      </c>
      <c r="M47" s="12">
        <v>7.7655425878297439</v>
      </c>
      <c r="N47" s="12">
        <v>7.6367807083277421</v>
      </c>
      <c r="O47" s="12">
        <v>7.9877012787817181</v>
      </c>
      <c r="P47" s="13">
        <v>92.882940617167009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Compilado</vt:lpstr>
      <vt:lpstr>Hoja1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Leasing</cp:lastModifiedBy>
  <dcterms:created xsi:type="dcterms:W3CDTF">2018-06-04T21:29:16Z</dcterms:created>
  <dcterms:modified xsi:type="dcterms:W3CDTF">2020-05-26T03:31:39Z</dcterms:modified>
</cp:coreProperties>
</file>