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 defaultThemeVersion="166925"/>
  <xr:revisionPtr revIDLastSave="0" documentId="13_ncr:1000001_{78089FE1-E67F-1544-B795-27756FC49776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pacotes_trabalho" sheetId="1" r:id="rId1"/>
    <sheet name="duracao_trabalho" sheetId="2" r:id="rId2"/>
    <sheet name="custo_projeto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A2" i="3"/>
  <c r="B2" i="3"/>
  <c r="A2" i="2"/>
  <c r="C3" i="1"/>
  <c r="C4" i="1"/>
  <c r="C5" i="1"/>
  <c r="C6" i="1"/>
  <c r="C7" i="1"/>
  <c r="C8" i="1"/>
  <c r="C9" i="1"/>
  <c r="C10" i="1"/>
  <c r="C11" i="1"/>
  <c r="A1" i="3"/>
  <c r="C2" i="2"/>
</calcChain>
</file>

<file path=xl/sharedStrings.xml><?xml version="1.0" encoding="utf-8"?>
<sst xmlns="http://schemas.openxmlformats.org/spreadsheetml/2006/main" count="17" uniqueCount="17">
  <si>
    <t>lista de atividades</t>
  </si>
  <si>
    <t>Duração (h)</t>
  </si>
  <si>
    <t xml:space="preserve">Custo de execução </t>
  </si>
  <si>
    <t xml:space="preserve">Total de horas </t>
  </si>
  <si>
    <t xml:space="preserve">Valor da hora de trabalho </t>
  </si>
  <si>
    <t>Número de atividades</t>
  </si>
  <si>
    <t>Valor médio da hora trabalhada</t>
  </si>
  <si>
    <t xml:space="preserve">Média de horas trabalhadas </t>
  </si>
  <si>
    <t xml:space="preserve">1. Desligar a rede, abrir o QDG e retirar todos os componentes. </t>
  </si>
  <si>
    <t xml:space="preserve">2. Retirar todas as tomadas e pontos de iluminação. </t>
  </si>
  <si>
    <t xml:space="preserve">3. Remover a fiação velha. </t>
  </si>
  <si>
    <t>4. Iniciar a passagem da fiação nova.</t>
  </si>
  <si>
    <t xml:space="preserve">5. Iniciar o fechamento das tomadas. </t>
  </si>
  <si>
    <t xml:space="preserve">5. Iniciar o fechamento dos pontos de iluminação. </t>
  </si>
  <si>
    <t xml:space="preserve">6. Instalar novos componentes o QDG e fechar. </t>
  </si>
  <si>
    <t xml:space="preserve">7. Teste de funcionamento. </t>
  </si>
  <si>
    <t>8. Documentação.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</si>
</sst>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0_-;\-* #,##0.0000_-;_-* &quot;-&quot;??_-;_-@_-"/>
    <numFmt numFmtId="165" formatCode="[$R$-416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18"/>
    </font>
    <font>
      <sz val="11"/>
      <color theme="1"/>
      <name val="Arial"/>
      <family val="1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double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double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double">
        <color rgb="FF50505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165" fontId="2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/>
    </xf>
    <xf numFmtId="165" fontId="1" fillId="2" borderId="1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2" fontId="2" fillId="2" borderId="1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256F-6E48-B44D-AD05-48D7BED17137}">
  <dimension ref="A1:D13"/>
  <sheetViews>
    <sheetView tabSelected="1" zoomScaleNormal="60" zoomScaleSheetLayoutView="100" workbookViewId="0">
      <selection activeCell="C15" sqref="C15"/>
    </sheetView>
  </sheetViews>
  <sheetFormatPr defaultRowHeight="15" x14ac:dyDescent="0.2"/>
  <cols>
    <col min="1" max="1" width="32.8203125" style="1" customWidth="1"/>
    <col min="2" max="2" width="12.64453125" bestFit="1" customWidth="1"/>
    <col min="3" max="3" width="20.17578125" bestFit="1" customWidth="1"/>
  </cols>
  <sheetData>
    <row r="1" spans="1:4" s="3" customFormat="1" ht="45.75" customHeight="1" thickBot="1" x14ac:dyDescent="0.25">
      <c r="A1" s="14" t="s">
        <v>0</v>
      </c>
      <c r="B1" s="15" t="s">
        <v>1</v>
      </c>
      <c r="C1" s="15" t="s">
        <v>2</v>
      </c>
    </row>
    <row r="2" spans="1:4" ht="15.75" thickBot="1" x14ac:dyDescent="0.25">
      <c r="A2" s="23"/>
      <c r="B2" s="24"/>
      <c r="C2" s="25"/>
    </row>
    <row r="3" spans="1:4" ht="27" x14ac:dyDescent="0.2">
      <c r="A3" s="9" t="s">
        <v>8</v>
      </c>
      <c r="B3" s="10">
        <v>2</v>
      </c>
      <c r="C3" s="11">
        <f>B3*duracao_trabalho!$D$2</f>
        <v>60</v>
      </c>
    </row>
    <row r="4" spans="1:4" ht="27" x14ac:dyDescent="0.2">
      <c r="A4" s="12" t="s">
        <v>9</v>
      </c>
      <c r="B4" s="13">
        <v>8</v>
      </c>
      <c r="C4" s="11">
        <f>B4*duracao_trabalho!$D$2</f>
        <v>240</v>
      </c>
    </row>
    <row r="5" spans="1:4" x14ac:dyDescent="0.2">
      <c r="A5" s="12" t="s">
        <v>10</v>
      </c>
      <c r="B5" s="13">
        <v>10</v>
      </c>
      <c r="C5" s="11">
        <f>B5*duracao_trabalho!$D$2</f>
        <v>300</v>
      </c>
    </row>
    <row r="6" spans="1:4" ht="27" x14ac:dyDescent="0.2">
      <c r="A6" s="12" t="s">
        <v>11</v>
      </c>
      <c r="B6" s="13">
        <v>10</v>
      </c>
      <c r="C6" s="11">
        <f>B6*duracao_trabalho!$D$2</f>
        <v>300</v>
      </c>
    </row>
    <row r="7" spans="1:4" ht="27" x14ac:dyDescent="0.2">
      <c r="A7" s="12" t="s">
        <v>12</v>
      </c>
      <c r="B7" s="13">
        <v>6</v>
      </c>
      <c r="C7" s="11">
        <f>B7*duracao_trabalho!$D$2</f>
        <v>180</v>
      </c>
    </row>
    <row r="8" spans="1:4" ht="27" x14ac:dyDescent="0.2">
      <c r="A8" s="12" t="s">
        <v>13</v>
      </c>
      <c r="B8" s="13">
        <v>6</v>
      </c>
      <c r="C8" s="11">
        <f>B8*duracao_trabalho!$D$2</f>
        <v>180</v>
      </c>
      <c r="D8" s="2"/>
    </row>
    <row r="9" spans="1:4" ht="27" x14ac:dyDescent="0.2">
      <c r="A9" s="12" t="s">
        <v>14</v>
      </c>
      <c r="B9" s="13">
        <v>3</v>
      </c>
      <c r="C9" s="11">
        <f>B9*duracao_trabalho!$D$2</f>
        <v>90</v>
      </c>
    </row>
    <row r="10" spans="1:4" x14ac:dyDescent="0.2">
      <c r="A10" s="12" t="s">
        <v>15</v>
      </c>
      <c r="B10" s="13">
        <v>2</v>
      </c>
      <c r="C10" s="11">
        <f>B10*duracao_trabalho!$D$2</f>
        <v>60</v>
      </c>
    </row>
    <row r="11" spans="1:4" x14ac:dyDescent="0.2">
      <c r="A11" s="12" t="s">
        <v>16</v>
      </c>
      <c r="B11" s="13">
        <v>0</v>
      </c>
      <c r="C11" s="11">
        <f>B11*duracao_trabalho!$D$2</f>
        <v>0</v>
      </c>
    </row>
    <row r="12" spans="1:4" x14ac:dyDescent="0.2">
      <c r="A12"/>
    </row>
    <row r="13" spans="1:4" x14ac:dyDescent="0.2">
      <c r="A13" s="6"/>
      <c r="B13" s="7"/>
      <c r="C13" s="5"/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C93E-F220-964F-BD70-81FC1B4C4C80}">
  <dimension ref="A1:D10"/>
  <sheetViews>
    <sheetView zoomScaleNormal="60" zoomScaleSheetLayoutView="100" workbookViewId="0">
      <selection activeCell="B2" sqref="B2"/>
    </sheetView>
  </sheetViews>
  <sheetFormatPr defaultRowHeight="15" x14ac:dyDescent="0.2"/>
  <cols>
    <col min="1" max="1" width="22.8671875" bestFit="1" customWidth="1"/>
    <col min="2" max="2" width="16.27734375" bestFit="1" customWidth="1"/>
    <col min="3" max="3" width="14.2578125" customWidth="1"/>
    <col min="4" max="4" width="15.06640625" customWidth="1"/>
  </cols>
  <sheetData>
    <row r="1" spans="1:4" s="4" customFormat="1" ht="52.5" customHeight="1" thickBot="1" x14ac:dyDescent="0.2">
      <c r="A1" s="15" t="s">
        <v>5</v>
      </c>
      <c r="B1" s="15" t="s">
        <v>3</v>
      </c>
      <c r="C1" s="14" t="s">
        <v>7</v>
      </c>
      <c r="D1" s="14" t="s">
        <v>4</v>
      </c>
    </row>
    <row r="2" spans="1:4" s="22" customFormat="1" ht="19.5" customHeight="1" thickBot="1" x14ac:dyDescent="0.25">
      <c r="A2" s="19">
        <f ca="1">COUNTA(pacotes_trabalho!B3:'pacotes_trabalho'!B11)</f>
        <v>9</v>
      </c>
      <c r="B2" s="20">
        <f ca="1">SUM(pacotes_trabalho!B3:'pacotes_trabalho'!B11)</f>
        <v>47</v>
      </c>
      <c r="C2" s="21">
        <f ca="1">B2/A2</f>
        <v>5.2222222222222223</v>
      </c>
      <c r="D2" s="8">
        <v>30</v>
      </c>
    </row>
    <row r="3" spans="1:4" ht="15.75" thickTop="1" x14ac:dyDescent="0.2">
      <c r="A3" s="1"/>
    </row>
    <row r="4" spans="1:4" x14ac:dyDescent="0.2">
      <c r="A4" s="1"/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BFEB-353C-6349-9769-4D1FB42653F7}">
  <dimension ref="A1:B3"/>
  <sheetViews>
    <sheetView zoomScaleNormal="60" zoomScaleSheetLayoutView="100" workbookViewId="0">
      <selection activeCell="B2" sqref="B2"/>
    </sheetView>
  </sheetViews>
  <sheetFormatPr defaultRowHeight="15" x14ac:dyDescent="0.2"/>
  <cols>
    <col min="1" max="1" width="19.7734375" customWidth="1"/>
    <col min="2" max="2" width="23.40625" customWidth="1"/>
  </cols>
  <sheetData>
    <row r="1" spans="1:2" s="4" customFormat="1" ht="26.25" x14ac:dyDescent="0.15">
      <c r="A1" s="16" t="str">
        <f>pacotes_trabalho!C1</f>
        <v xml:space="preserve">Custo de execução </v>
      </c>
      <c r="B1" s="16" t="s">
        <v>6</v>
      </c>
    </row>
    <row r="2" spans="1:2" s="3" customFormat="1" ht="27.75" customHeight="1" thickBot="1" x14ac:dyDescent="0.25">
      <c r="A2" s="17">
        <f ca="1">duracao_trabalho!B2*duracao_trabalho!D2</f>
        <v>1410</v>
      </c>
      <c r="B2" s="18">
        <f ca="1">A2/duracao_trabalho!B2</f>
        <v>30</v>
      </c>
    </row>
    <row r="3" spans="1:2" ht="15.7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pacotes_trabalho</vt:lpstr>
      <vt:lpstr>duracao_trabalho</vt:lpstr>
      <vt:lpstr>custo_projeto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Silva</dc:creator>
  <dcterms:created xsi:type="dcterms:W3CDTF">2021-03-27T02:07:09Z</dcterms:created>
</cp:coreProperties>
</file>