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anklinmachado/Google Drive/Franklin-Machado/articles/Machado-SBR_mancozeb/r/data/"/>
    </mc:Choice>
  </mc:AlternateContent>
  <xr:revisionPtr revIDLastSave="0" documentId="13_ncr:1_{A833FDB0-2414-E34B-87F6-D03F3D603621}" xr6:coauthVersionLast="36" xr6:coauthVersionMax="36" xr10:uidLastSave="{00000000-0000-0000-0000-000000000000}"/>
  <bookViews>
    <workbookView xWindow="11960" yWindow="460" windowWidth="16840" windowHeight="15340" tabRatio="994" xr2:uid="{00000000-000D-0000-FFFF-FFFF00000000}"/>
  </bookViews>
  <sheets>
    <sheet name="EmbrapaSoja" sheetId="5" r:id="rId1"/>
    <sheet name="Copacol" sheetId="6" r:id="rId2"/>
    <sheet name="AgroCarregal" sheetId="9" r:id="rId3"/>
    <sheet name="IB" sheetId="10" r:id="rId4"/>
    <sheet name="IMA" sheetId="11" r:id="rId5"/>
    <sheet name="UniRV" sheetId="12" r:id="rId6"/>
    <sheet name="CWR" sheetId="13" r:id="rId7"/>
    <sheet name="Phytus" sheetId="14" r:id="rId8"/>
    <sheet name="FMT_PL" sheetId="15" r:id="rId9"/>
    <sheet name="Agrodinamica_CNP" sheetId="17" r:id="rId10"/>
    <sheet name="UFU" sheetId="18" r:id="rId11"/>
    <sheet name="FChapadão" sheetId="20" r:id="rId12"/>
    <sheet name="FMT_PP" sheetId="21" r:id="rId13"/>
    <sheet name="FMT_NM" sheetId="22" r:id="rId14"/>
    <sheet name="FMT_CV" sheetId="19" r:id="rId15"/>
    <sheet name="UEPG" sheetId="24" r:id="rId16"/>
    <sheet name="CVerde" sheetId="23" r:id="rId17"/>
    <sheet name="UPF" sheetId="25" r:id="rId18"/>
    <sheet name="CTPA_1" sheetId="27" r:id="rId19"/>
    <sheet name="CTPA_2" sheetId="28" r:id="rId20"/>
    <sheet name="TAGRO" sheetId="26" r:id="rId21"/>
    <sheet name="dados" sheetId="7" r:id="rId22"/>
    <sheet name="pesquisadores" sheetId="8" r:id="rId2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7" l="1"/>
  <c r="M22" i="7"/>
  <c r="M21" i="7"/>
  <c r="M20" i="7"/>
  <c r="O22" i="7"/>
  <c r="K21" i="7"/>
  <c r="O21" i="7"/>
  <c r="G2" i="28"/>
  <c r="O20" i="7"/>
  <c r="K20" i="7"/>
  <c r="G2" i="27" l="1"/>
  <c r="O19" i="7" l="1"/>
  <c r="K19" i="7"/>
  <c r="G2" i="26" l="1"/>
  <c r="O18" i="7" l="1"/>
  <c r="G2" i="25"/>
  <c r="G2" i="23"/>
  <c r="O17" i="7" l="1"/>
  <c r="G2" i="24"/>
  <c r="M19" i="7" l="1"/>
  <c r="M18" i="7"/>
  <c r="M17" i="7"/>
  <c r="M16" i="7"/>
  <c r="M15" i="7"/>
  <c r="M14" i="7"/>
  <c r="O16" i="7"/>
  <c r="O15" i="7"/>
  <c r="G2" i="22"/>
  <c r="O14" i="7"/>
  <c r="K11" i="7"/>
  <c r="K10" i="7"/>
  <c r="K9" i="7"/>
  <c r="G2" i="21"/>
  <c r="O10" i="7" l="1"/>
  <c r="M10" i="7"/>
  <c r="O13" i="7"/>
  <c r="G2" i="20"/>
  <c r="G2" i="19" l="1"/>
  <c r="G2" i="18" l="1"/>
  <c r="G2" i="17"/>
  <c r="O12" i="7" l="1"/>
  <c r="O11" i="7"/>
  <c r="O9" i="7"/>
  <c r="O8" i="7"/>
  <c r="O7" i="7"/>
  <c r="O6" i="7"/>
  <c r="M12" i="7"/>
  <c r="M11" i="7"/>
  <c r="M9" i="7"/>
  <c r="M8" i="7"/>
  <c r="M7" i="7"/>
  <c r="K13" i="7"/>
  <c r="K12" i="7"/>
  <c r="K8" i="7"/>
  <c r="G2" i="15" l="1"/>
  <c r="G2" i="14" l="1"/>
  <c r="G2" i="13" l="1"/>
  <c r="M6" i="7" l="1"/>
  <c r="K7" i="7"/>
  <c r="K6" i="7"/>
  <c r="G2" i="12"/>
  <c r="L5" i="7" l="1"/>
  <c r="J5" i="7"/>
  <c r="K5" i="7" s="1"/>
  <c r="G2" i="11"/>
  <c r="G2" i="10"/>
  <c r="O4" i="7"/>
  <c r="M13" i="7"/>
  <c r="M4" i="7"/>
  <c r="O3" i="7"/>
  <c r="M3" i="7"/>
  <c r="K3" i="7"/>
  <c r="K18" i="7"/>
  <c r="K17" i="7"/>
  <c r="K16" i="7"/>
  <c r="K15" i="7"/>
  <c r="K14" i="7"/>
  <c r="K4" i="7"/>
  <c r="G2" i="9"/>
  <c r="O2" i="7"/>
  <c r="J2" i="7"/>
  <c r="M2" i="7" s="1"/>
  <c r="G2" i="6"/>
  <c r="G2" i="5"/>
  <c r="K2" i="7" l="1"/>
  <c r="O5" i="7"/>
  <c r="O25" i="7" s="1"/>
  <c r="M5" i="7"/>
  <c r="M27" i="7" s="1"/>
  <c r="M25" i="7" l="1"/>
  <c r="M26" i="7"/>
  <c r="K26" i="7"/>
  <c r="K27" i="7"/>
  <c r="K25" i="7"/>
</calcChain>
</file>

<file path=xl/sharedStrings.xml><?xml version="1.0" encoding="utf-8"?>
<sst xmlns="http://schemas.openxmlformats.org/spreadsheetml/2006/main" count="10282" uniqueCount="205">
  <si>
    <t>NOMETRAT</t>
  </si>
  <si>
    <t>TRAT</t>
  </si>
  <si>
    <t>REP</t>
  </si>
  <si>
    <t>LOCAL</t>
  </si>
  <si>
    <t xml:space="preserve">Testemunha </t>
  </si>
  <si>
    <t>Elatus</t>
  </si>
  <si>
    <t>Aproach</t>
  </si>
  <si>
    <t>Aproach &amp; Difere</t>
  </si>
  <si>
    <t>Aproach &amp; Prevenil</t>
  </si>
  <si>
    <t>Aproach &amp; Cuprital</t>
  </si>
  <si>
    <t>Aproach &amp; Unizeb Gold</t>
  </si>
  <si>
    <t>Aproach &amp; Cuproquart</t>
  </si>
  <si>
    <t>Aproach &amp; Antracol</t>
  </si>
  <si>
    <t>Aproach &amp; Frowcide</t>
  </si>
  <si>
    <t>Aproach &amp; Bravonil</t>
  </si>
  <si>
    <t>Aproach &amp; OFA 064</t>
  </si>
  <si>
    <t>Aproach &amp; Manfil</t>
  </si>
  <si>
    <t>Elatus &amp; Difere</t>
  </si>
  <si>
    <t>Elatus &amp; Prevenil</t>
  </si>
  <si>
    <t>Elatus &amp; Cuprital</t>
  </si>
  <si>
    <t>Elatus &amp; Unizeb Gold</t>
  </si>
  <si>
    <t>Elatus &amp; Cuproquart</t>
  </si>
  <si>
    <t>Elatus &amp; Antracol</t>
  </si>
  <si>
    <t>Elatus &amp; Frowcide</t>
  </si>
  <si>
    <t>Elatus &amp; Bravonil</t>
  </si>
  <si>
    <t>Elatus &amp; OFA 064</t>
  </si>
  <si>
    <t>Elatus &amp; Manfil</t>
  </si>
  <si>
    <t>SEV</t>
  </si>
  <si>
    <t>PROD</t>
  </si>
  <si>
    <t>Local</t>
  </si>
  <si>
    <t>Pesquisador/ Instituição</t>
  </si>
  <si>
    <t>municipio</t>
  </si>
  <si>
    <t>cultivar</t>
  </si>
  <si>
    <t xml:space="preserve">plantio </t>
  </si>
  <si>
    <t>n. aplicaçoes</t>
  </si>
  <si>
    <t>Inc (0 - prev; 1 - com sintomas)</t>
  </si>
  <si>
    <t>Aplicação 1</t>
  </si>
  <si>
    <t>Aplicacao 2</t>
  </si>
  <si>
    <t>I</t>
  </si>
  <si>
    <t>Aplicacao 3</t>
  </si>
  <si>
    <t>Avaliaçao 1</t>
  </si>
  <si>
    <t>dias apos a última aplicação</t>
  </si>
  <si>
    <t>OBS</t>
  </si>
  <si>
    <t>Embrapa Soja</t>
  </si>
  <si>
    <t>Londrina, PR</t>
  </si>
  <si>
    <t>BMX Potência RR</t>
  </si>
  <si>
    <t>Nº</t>
  </si>
  <si>
    <t>Pesquisador</t>
  </si>
  <si>
    <t>Instituição</t>
  </si>
  <si>
    <t>contato</t>
  </si>
  <si>
    <t>Pagamento</t>
  </si>
  <si>
    <t>Carlos Utiamada / Luiz Sato</t>
  </si>
  <si>
    <t>Tagro</t>
  </si>
  <si>
    <t>Mauá, PR</t>
  </si>
  <si>
    <t>tagro@tagro.com.br, carlos.utiamada@tagro.com.br / luiz.sato@tagro.com.br</t>
  </si>
  <si>
    <t>sim</t>
  </si>
  <si>
    <t>Cláudia Godoy</t>
  </si>
  <si>
    <t>CNPSO</t>
  </si>
  <si>
    <t>claudia.godoy@embrapa.br</t>
  </si>
  <si>
    <t>David Jaccoud</t>
  </si>
  <si>
    <t>UEPG</t>
  </si>
  <si>
    <t>Ponta Grossa, PR</t>
  </si>
  <si>
    <t>dj1002@uol.com.br  ,  dj1002@uepg.br</t>
  </si>
  <si>
    <t>Edson Borges</t>
  </si>
  <si>
    <t>Fundação Chapadão</t>
  </si>
  <si>
    <t>Chapadão do Sul, MS</t>
  </si>
  <si>
    <t>edsonborges@fundacaochapadao.com.br</t>
  </si>
  <si>
    <t>Fabiano Siqueri</t>
  </si>
  <si>
    <t>Fundação MT</t>
  </si>
  <si>
    <t>Rondonópolis, MT</t>
  </si>
  <si>
    <t>fabianosiqueri@fundacaomt.com.br</t>
  </si>
  <si>
    <t xml:space="preserve">Fernando Juliatti </t>
  </si>
  <si>
    <t>UFU</t>
  </si>
  <si>
    <t>Uberlandia, MG</t>
  </si>
  <si>
    <t>juliatti@ufu.br</t>
  </si>
  <si>
    <t>Luís Carregal Silva</t>
  </si>
  <si>
    <t>Universidade Rio Verde</t>
  </si>
  <si>
    <t>Rio Verde, GO</t>
  </si>
  <si>
    <t>lhcarregal@uol.com.br</t>
  </si>
  <si>
    <t>José Nunes / Claudia Pimenta</t>
  </si>
  <si>
    <t>convenio CTPA – Emater-GO</t>
  </si>
  <si>
    <t>Goiânia, GO</t>
  </si>
  <si>
    <t>nunes@ctpa.com.br, claudiabpimenta@hotmail.com</t>
  </si>
  <si>
    <t>Ricardo Balardin / Marcelo Madalosso</t>
  </si>
  <si>
    <t>Phytus</t>
  </si>
  <si>
    <t>Santa Maria, RS</t>
  </si>
  <si>
    <t>balardin@balardin.com  / marcelo.madalosso@iphytus.com</t>
  </si>
  <si>
    <t>Silvania Furlan</t>
  </si>
  <si>
    <t>IB</t>
  </si>
  <si>
    <t>Campinas, SP</t>
  </si>
  <si>
    <t>silvania@biologico.sp.gov.br,</t>
  </si>
  <si>
    <t>Valtemir Carlin</t>
  </si>
  <si>
    <t>Agrodinamica</t>
  </si>
  <si>
    <t>Tangará da Serra, MT</t>
  </si>
  <si>
    <t>agrodi@terra.com.br , valtemir@agrodinamica.net.br</t>
  </si>
  <si>
    <t>Mônica Martins</t>
  </si>
  <si>
    <t>Circulo Verde</t>
  </si>
  <si>
    <t>LEM, BA</t>
  </si>
  <si>
    <t>monica.martins@circuloverde.com.br</t>
  </si>
  <si>
    <t>Primavera do Leste, MT</t>
  </si>
  <si>
    <t>cassetari@ufmt.br, casetari@terra.com.br / edsonjunior@imamt.com.br</t>
  </si>
  <si>
    <t>Hercules Campos</t>
  </si>
  <si>
    <t>campos@unirv.edu.br , camposhd@brturbo.com.br</t>
  </si>
  <si>
    <t>Carlos Forcelini</t>
  </si>
  <si>
    <t>UPF</t>
  </si>
  <si>
    <t>Passo Fundo, RS</t>
  </si>
  <si>
    <t>forcelini@upf.br</t>
  </si>
  <si>
    <t>Wilson Venâncio</t>
  </si>
  <si>
    <t>CWR Pesquisa</t>
  </si>
  <si>
    <t>Palmeira, PR</t>
  </si>
  <si>
    <t>wsvenanc@uepg.br</t>
  </si>
  <si>
    <t>Coopacol</t>
  </si>
  <si>
    <t>Cafelandia, PR</t>
  </si>
  <si>
    <t>favero@copacol.com.br</t>
  </si>
  <si>
    <t>não</t>
  </si>
  <si>
    <t>Marcelo Volf</t>
  </si>
  <si>
    <t>Dalcin Consultoria</t>
  </si>
  <si>
    <t>Nova Xavantina, MT,</t>
  </si>
  <si>
    <t>marcelovolf@gmail.com</t>
  </si>
  <si>
    <t>estatística (Wilson)</t>
  </si>
  <si>
    <t>Copacol</t>
  </si>
  <si>
    <t>Cafelândia, PR</t>
  </si>
  <si>
    <t>M 6410 IPRO</t>
  </si>
  <si>
    <t>Fernando Favaro/ Tiago Madalosso</t>
  </si>
  <si>
    <t>Dalcim Consultoria</t>
  </si>
  <si>
    <t>Nova Xavantina, MT</t>
  </si>
  <si>
    <t>TMG 2185 IPRO</t>
  </si>
  <si>
    <t>SEM FERRUGEM</t>
  </si>
  <si>
    <t>SYN 1378C</t>
  </si>
  <si>
    <t>Agro Carregal Pesquisa e Proteção de Plantas - Rio Verde, GO</t>
  </si>
  <si>
    <t>Instituto Biológico</t>
  </si>
  <si>
    <t>Paulínia, SP</t>
  </si>
  <si>
    <t>BMX Potência</t>
  </si>
  <si>
    <t>fito bronzeamento prevenil, cuproquart, frowncide, bravonil, OFA064</t>
  </si>
  <si>
    <t>Instituto Mato-Grossense do Algodão - IMAmt</t>
  </si>
  <si>
    <t>TMG 1180 RR</t>
  </si>
  <si>
    <t>Edson de Andrade Junior</t>
  </si>
  <si>
    <t>IMA-MT</t>
  </si>
  <si>
    <t>UniRV/ Hercules D. Campos</t>
  </si>
  <si>
    <t>Monsoy 7739 IPRO</t>
  </si>
  <si>
    <t>CWR Pesquisa Agrícola (Wilson Story  Venancio)</t>
  </si>
  <si>
    <t>M 5917 IPRP</t>
  </si>
  <si>
    <t>Instituto Phytus</t>
  </si>
  <si>
    <t>Itaara, RS</t>
  </si>
  <si>
    <t>NS 5959 IPRO</t>
  </si>
  <si>
    <t>Fundação Mato Grosso</t>
  </si>
  <si>
    <t>Msoy 9144 RR</t>
  </si>
  <si>
    <t xml:space="preserve"> 19/11/2015</t>
  </si>
  <si>
    <t>Agrodinâmica Cons. e Pesquisa Agropecuária</t>
  </si>
  <si>
    <t>Campo Novo do Parecis, MT</t>
  </si>
  <si>
    <t>Msoy 8372 IPRO</t>
  </si>
  <si>
    <t>Universidade Federal de Uberlândia</t>
  </si>
  <si>
    <t>Uberlândia, MG</t>
  </si>
  <si>
    <t xml:space="preserve">CZ36B31 - IPRO RR </t>
  </si>
  <si>
    <t>5G8015 RRIPRO</t>
  </si>
  <si>
    <t>Pedra Preta, MT</t>
  </si>
  <si>
    <t>TMG 1188 RR</t>
  </si>
  <si>
    <t xml:space="preserve">  03/12/2015</t>
  </si>
  <si>
    <t>Nova Mutum, MT</t>
  </si>
  <si>
    <t>alta severidade de mancha alvo</t>
  </si>
  <si>
    <t>Campo Verde, MT</t>
  </si>
  <si>
    <t>NS 6209 RR</t>
  </si>
  <si>
    <t>Círculo Verde Assessoria Agronomica e Pesquisa</t>
  </si>
  <si>
    <t>Luis Eduardo Magalhães, BA</t>
  </si>
  <si>
    <t>M 8349 IPRO</t>
  </si>
  <si>
    <t>Universdade de Passo Fundo</t>
  </si>
  <si>
    <t>Passo Fundo</t>
  </si>
  <si>
    <t>BMX Garra RR2 I Pro</t>
  </si>
  <si>
    <t>CTPA</t>
  </si>
  <si>
    <t>Senador Canedo, GO</t>
  </si>
  <si>
    <t>BRS 7470 IPRO</t>
  </si>
  <si>
    <t>BRS 8170 IPRO</t>
  </si>
  <si>
    <t>TAGRO</t>
  </si>
  <si>
    <t>Mauá da Serra, PR</t>
  </si>
  <si>
    <t>Msoy 6410 IPRO</t>
  </si>
  <si>
    <t>pesq-intist</t>
  </si>
  <si>
    <t>location</t>
  </si>
  <si>
    <t>n_spray</t>
  </si>
  <si>
    <t>Eu adicionaei (Franklin)</t>
  </si>
  <si>
    <t>state</t>
  </si>
  <si>
    <t>PR</t>
  </si>
  <si>
    <t>Mauá da Serra</t>
  </si>
  <si>
    <t>GO</t>
  </si>
  <si>
    <t>Senador Canedo</t>
  </si>
  <si>
    <t>RS</t>
  </si>
  <si>
    <t>Luís Eduardo Magalhães</t>
  </si>
  <si>
    <t>BA</t>
  </si>
  <si>
    <t>Ponta Grossa</t>
  </si>
  <si>
    <t>MT</t>
  </si>
  <si>
    <t>Campo Verde</t>
  </si>
  <si>
    <t>Nova Mutum</t>
  </si>
  <si>
    <t>Pedra Preta</t>
  </si>
  <si>
    <t>MS</t>
  </si>
  <si>
    <t>Chapadão do Sul</t>
  </si>
  <si>
    <t>MG</t>
  </si>
  <si>
    <t>Uberlândia</t>
  </si>
  <si>
    <t>Campo Novo do Parecis</t>
  </si>
  <si>
    <t>Primavera do Leste</t>
  </si>
  <si>
    <t>Itaara</t>
  </si>
  <si>
    <t>Palmeira</t>
  </si>
  <si>
    <t>Rio Verde</t>
  </si>
  <si>
    <t>SP</t>
  </si>
  <si>
    <t>Paulínia</t>
  </si>
  <si>
    <t>Cafelândia</t>
  </si>
  <si>
    <t>Londrina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</si>
</sst>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[$-416]d\-mmm\-yy;@"/>
    <numFmt numFmtId="167" formatCode="[$-416]d\-mmm;@"/>
    <numFmt numFmtId="168" formatCode="d/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 Narrow"/>
      <family val="2"/>
    </font>
    <font>
      <sz val="12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vertical="top" wrapText="1"/>
    </xf>
    <xf numFmtId="2" fontId="1" fillId="0" borderId="0" xfId="0" applyNumberFormat="1" applyFont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/>
    </xf>
    <xf numFmtId="1" fontId="1" fillId="0" borderId="0" xfId="0" applyNumberFormat="1" applyFont="1" applyBorder="1" applyAlignment="1"/>
    <xf numFmtId="1" fontId="1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3" borderId="2" xfId="0" applyFont="1" applyFill="1" applyBorder="1"/>
    <xf numFmtId="0" fontId="5" fillId="3" borderId="0" xfId="0" applyFont="1" applyFill="1" applyBorder="1"/>
    <xf numFmtId="0" fontId="5" fillId="0" borderId="0" xfId="0" applyFont="1" applyFill="1"/>
    <xf numFmtId="0" fontId="0" fillId="0" borderId="0" xfId="0" applyFill="1"/>
    <xf numFmtId="0" fontId="6" fillId="0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2" applyFill="1" applyAlignment="1" applyProtection="1"/>
    <xf numFmtId="0" fontId="7" fillId="0" borderId="0" xfId="2" applyFill="1" applyAlignment="1" applyProtection="1"/>
    <xf numFmtId="0" fontId="8" fillId="0" borderId="0" xfId="0" applyFont="1" applyFill="1"/>
    <xf numFmtId="0" fontId="7" fillId="2" borderId="0" xfId="2" applyFill="1" applyAlignment="1" applyProtection="1">
      <alignment vertical="center"/>
    </xf>
    <xf numFmtId="0" fontId="6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 applyFill="1"/>
    <xf numFmtId="1" fontId="0" fillId="0" borderId="0" xfId="0" applyNumberFormat="1"/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1" fontId="1" fillId="0" borderId="0" xfId="1" applyNumberFormat="1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4" borderId="0" xfId="0" applyFont="1" applyFill="1"/>
    <xf numFmtId="14" fontId="1" fillId="0" borderId="0" xfId="0" applyNumberFormat="1" applyFont="1" applyBorder="1"/>
    <xf numFmtId="14" fontId="1" fillId="0" borderId="0" xfId="0" applyNumberFormat="1" applyFont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/>
    <xf numFmtId="0" fontId="11" fillId="0" borderId="0" xfId="0" applyFont="1" applyBorder="1" applyAlignment="1">
      <alignment horizontal="center"/>
    </xf>
    <xf numFmtId="2" fontId="1" fillId="4" borderId="0" xfId="0" applyNumberFormat="1" applyFont="1" applyFill="1"/>
    <xf numFmtId="1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left"/>
    </xf>
    <xf numFmtId="167" fontId="1" fillId="2" borderId="1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" fontId="1" fillId="2" borderId="0" xfId="1" applyNumberFormat="1" applyFont="1" applyFill="1"/>
    <xf numFmtId="0" fontId="12" fillId="0" borderId="0" xfId="0" applyFont="1" applyFill="1" applyBorder="1" applyAlignment="1">
      <alignment horizontal="left"/>
    </xf>
    <xf numFmtId="1" fontId="12" fillId="0" borderId="0" xfId="0" applyNumberFormat="1" applyFont="1" applyFill="1" applyBorder="1" applyAlignment="1"/>
    <xf numFmtId="0" fontId="13" fillId="2" borderId="0" xfId="0" applyFont="1" applyFill="1"/>
    <xf numFmtId="0" fontId="13" fillId="0" borderId="0" xfId="0" applyFont="1"/>
    <xf numFmtId="168" fontId="1" fillId="0" borderId="0" xfId="0" applyNumberFormat="1" applyFont="1"/>
    <xf numFmtId="168" fontId="1" fillId="0" borderId="0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tti@ufu.br" TargetMode="External"/><Relationship Id="rId3" Type="http://schemas.openxmlformats.org/officeDocument/2006/relationships/hyperlink" Target="mailto:claudia.godoy@embrapa.br" TargetMode="External"/><Relationship Id="rId7" Type="http://schemas.openxmlformats.org/officeDocument/2006/relationships/hyperlink" Target="mailto:wsvenanc@uepg.br" TargetMode="External"/><Relationship Id="rId2" Type="http://schemas.openxmlformats.org/officeDocument/2006/relationships/hyperlink" Target="mailto:lhcarregal@uol.com.br" TargetMode="External"/><Relationship Id="rId1" Type="http://schemas.openxmlformats.org/officeDocument/2006/relationships/hyperlink" Target="mailto:lhcarregal@uol.com.br" TargetMode="External"/><Relationship Id="rId6" Type="http://schemas.openxmlformats.org/officeDocument/2006/relationships/hyperlink" Target="mailto:forcelini@upf.br" TargetMode="External"/><Relationship Id="rId5" Type="http://schemas.openxmlformats.org/officeDocument/2006/relationships/hyperlink" Target="mailto:camposhd@brturbo.com.br" TargetMode="External"/><Relationship Id="rId4" Type="http://schemas.openxmlformats.org/officeDocument/2006/relationships/hyperlink" Target="mailto:monica.martins@circuloverde.com.br" TargetMode="External"/><Relationship Id="rId9" Type="http://schemas.openxmlformats.org/officeDocument/2006/relationships/hyperlink" Target="mailto:favero@copacol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3"/>
  <sheetViews>
    <sheetView tabSelected="1"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5.5" style="13" bestFit="1" customWidth="1"/>
    <col min="4" max="4" width="4.83203125" style="16" bestFit="1" customWidth="1"/>
    <col min="5" max="5" width="4.83203125" style="17" bestFit="1" customWidth="1"/>
    <col min="6" max="6" width="6.33203125" style="13" bestFit="1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</v>
      </c>
      <c r="C2" s="14">
        <v>1</v>
      </c>
      <c r="D2" s="1">
        <v>1</v>
      </c>
      <c r="E2" s="11">
        <v>68</v>
      </c>
      <c r="F2" s="12">
        <v>2241.4367816091954</v>
      </c>
      <c r="G2" s="3">
        <f>CORREL(F2:F93,E2:E93)</f>
        <v>-0.68086331020301161</v>
      </c>
      <c r="H2" s="13" t="s">
        <v>43</v>
      </c>
      <c r="I2" s="13" t="s">
        <v>204</v>
      </c>
      <c r="J2" s="13" t="s">
        <v>180</v>
      </c>
      <c r="K2" s="5" t="s">
        <v>45</v>
      </c>
      <c r="L2" s="88">
        <v>42331</v>
      </c>
      <c r="M2" s="59">
        <v>3</v>
      </c>
    </row>
    <row r="3" spans="1:13" ht="17" x14ac:dyDescent="0.2">
      <c r="A3" s="2" t="s">
        <v>4</v>
      </c>
      <c r="B3" s="13">
        <v>1</v>
      </c>
      <c r="C3" s="14">
        <v>1</v>
      </c>
      <c r="D3" s="1">
        <v>2</v>
      </c>
      <c r="E3" s="11">
        <v>67.5</v>
      </c>
      <c r="F3" s="12">
        <v>1991.6379310344828</v>
      </c>
      <c r="H3" s="13" t="s">
        <v>43</v>
      </c>
      <c r="I3" s="13" t="s">
        <v>204</v>
      </c>
      <c r="J3" s="13" t="s">
        <v>180</v>
      </c>
      <c r="K3" s="5" t="s">
        <v>45</v>
      </c>
      <c r="L3" s="88">
        <v>42331</v>
      </c>
      <c r="M3" s="59">
        <v>3</v>
      </c>
    </row>
    <row r="4" spans="1:13" ht="17" x14ac:dyDescent="0.2">
      <c r="A4" s="2" t="s">
        <v>4</v>
      </c>
      <c r="B4" s="13">
        <v>1</v>
      </c>
      <c r="C4" s="14">
        <v>1</v>
      </c>
      <c r="D4" s="1">
        <v>3</v>
      </c>
      <c r="E4" s="11">
        <v>62.5</v>
      </c>
      <c r="F4" s="12">
        <v>2971.1206896551726</v>
      </c>
      <c r="H4" s="13" t="s">
        <v>43</v>
      </c>
      <c r="I4" s="13" t="s">
        <v>204</v>
      </c>
      <c r="J4" s="13" t="s">
        <v>180</v>
      </c>
      <c r="K4" s="5" t="s">
        <v>45</v>
      </c>
      <c r="L4" s="88">
        <v>42331</v>
      </c>
      <c r="M4" s="59">
        <v>3</v>
      </c>
    </row>
    <row r="5" spans="1:13" ht="17" x14ac:dyDescent="0.2">
      <c r="A5" s="2" t="s">
        <v>4</v>
      </c>
      <c r="B5" s="13">
        <v>1</v>
      </c>
      <c r="C5" s="14">
        <v>1</v>
      </c>
      <c r="D5" s="1">
        <v>4</v>
      </c>
      <c r="E5" s="11">
        <v>72.5</v>
      </c>
      <c r="F5" s="12">
        <v>1963.362068965517</v>
      </c>
      <c r="H5" s="13" t="s">
        <v>43</v>
      </c>
      <c r="I5" s="13" t="s">
        <v>204</v>
      </c>
      <c r="J5" s="13" t="s">
        <v>180</v>
      </c>
      <c r="K5" s="5" t="s">
        <v>45</v>
      </c>
      <c r="L5" s="88">
        <v>42331</v>
      </c>
      <c r="M5" s="59">
        <v>3</v>
      </c>
    </row>
    <row r="6" spans="1:13" x14ac:dyDescent="0.2">
      <c r="A6" s="4" t="s">
        <v>6</v>
      </c>
      <c r="B6" s="13">
        <v>1</v>
      </c>
      <c r="C6" s="14">
        <v>2</v>
      </c>
      <c r="D6" s="1">
        <v>1</v>
      </c>
      <c r="E6" s="11">
        <v>27</v>
      </c>
      <c r="F6" s="12">
        <v>2993.333333333333</v>
      </c>
      <c r="H6" s="13" t="s">
        <v>43</v>
      </c>
      <c r="I6" s="13" t="s">
        <v>204</v>
      </c>
      <c r="J6" s="13" t="s">
        <v>180</v>
      </c>
      <c r="K6" s="5" t="s">
        <v>45</v>
      </c>
      <c r="L6" s="88">
        <v>42331</v>
      </c>
      <c r="M6" s="59">
        <v>3</v>
      </c>
    </row>
    <row r="7" spans="1:13" x14ac:dyDescent="0.2">
      <c r="A7" s="4" t="s">
        <v>6</v>
      </c>
      <c r="B7" s="13">
        <v>1</v>
      </c>
      <c r="C7" s="14">
        <v>2</v>
      </c>
      <c r="D7" s="1">
        <v>2</v>
      </c>
      <c r="E7" s="11">
        <v>25</v>
      </c>
      <c r="F7" s="12">
        <v>2776.9540229885056</v>
      </c>
      <c r="H7" s="13" t="s">
        <v>43</v>
      </c>
      <c r="I7" s="13" t="s">
        <v>204</v>
      </c>
      <c r="J7" s="13" t="s">
        <v>180</v>
      </c>
      <c r="K7" s="5" t="s">
        <v>45</v>
      </c>
      <c r="L7" s="88">
        <v>42331</v>
      </c>
      <c r="M7" s="59">
        <v>3</v>
      </c>
    </row>
    <row r="8" spans="1:13" x14ac:dyDescent="0.2">
      <c r="A8" s="4" t="s">
        <v>6</v>
      </c>
      <c r="B8" s="13">
        <v>1</v>
      </c>
      <c r="C8" s="14">
        <v>2</v>
      </c>
      <c r="D8" s="1">
        <v>3</v>
      </c>
      <c r="E8" s="11">
        <v>32.5</v>
      </c>
      <c r="F8" s="12">
        <v>2880.2586206896553</v>
      </c>
      <c r="H8" s="13" t="s">
        <v>43</v>
      </c>
      <c r="I8" s="13" t="s">
        <v>204</v>
      </c>
      <c r="J8" s="13" t="s">
        <v>180</v>
      </c>
      <c r="K8" s="5" t="s">
        <v>45</v>
      </c>
      <c r="L8" s="88">
        <v>42331</v>
      </c>
      <c r="M8" s="59">
        <v>3</v>
      </c>
    </row>
    <row r="9" spans="1:13" x14ac:dyDescent="0.2">
      <c r="A9" s="4" t="s">
        <v>6</v>
      </c>
      <c r="B9" s="13">
        <v>1</v>
      </c>
      <c r="C9" s="14">
        <v>2</v>
      </c>
      <c r="D9" s="1">
        <v>4</v>
      </c>
      <c r="E9" s="11">
        <v>32</v>
      </c>
      <c r="F9" s="12">
        <v>2580.2586206896553</v>
      </c>
      <c r="H9" s="13" t="s">
        <v>43</v>
      </c>
      <c r="I9" s="13" t="s">
        <v>204</v>
      </c>
      <c r="J9" s="13" t="s">
        <v>180</v>
      </c>
      <c r="K9" s="5" t="s">
        <v>45</v>
      </c>
      <c r="L9" s="88">
        <v>42331</v>
      </c>
      <c r="M9" s="59">
        <v>3</v>
      </c>
    </row>
    <row r="10" spans="1:13" x14ac:dyDescent="0.2">
      <c r="A10" s="6" t="s">
        <v>7</v>
      </c>
      <c r="B10" s="13">
        <v>1</v>
      </c>
      <c r="C10" s="14">
        <v>3</v>
      </c>
      <c r="D10" s="1">
        <v>1</v>
      </c>
      <c r="E10" s="11">
        <v>18.5</v>
      </c>
      <c r="F10" s="12">
        <v>3030.6034482758619</v>
      </c>
      <c r="H10" s="13" t="s">
        <v>43</v>
      </c>
      <c r="I10" s="13" t="s">
        <v>204</v>
      </c>
      <c r="J10" s="13" t="s">
        <v>180</v>
      </c>
      <c r="K10" s="5" t="s">
        <v>45</v>
      </c>
      <c r="L10" s="88">
        <v>42331</v>
      </c>
      <c r="M10" s="59">
        <v>3</v>
      </c>
    </row>
    <row r="11" spans="1:13" x14ac:dyDescent="0.2">
      <c r="A11" s="6" t="s">
        <v>7</v>
      </c>
      <c r="B11" s="13">
        <v>1</v>
      </c>
      <c r="C11" s="14">
        <v>3</v>
      </c>
      <c r="D11" s="1">
        <v>2</v>
      </c>
      <c r="E11" s="11">
        <v>24</v>
      </c>
      <c r="F11" s="12">
        <v>3020</v>
      </c>
      <c r="H11" s="13" t="s">
        <v>43</v>
      </c>
      <c r="I11" s="13" t="s">
        <v>204</v>
      </c>
      <c r="J11" s="13" t="s">
        <v>180</v>
      </c>
      <c r="K11" s="5" t="s">
        <v>45</v>
      </c>
      <c r="L11" s="88">
        <v>42331</v>
      </c>
      <c r="M11" s="59">
        <v>3</v>
      </c>
    </row>
    <row r="12" spans="1:13" x14ac:dyDescent="0.2">
      <c r="A12" s="6" t="s">
        <v>7</v>
      </c>
      <c r="B12" s="13">
        <v>1</v>
      </c>
      <c r="C12" s="14">
        <v>3</v>
      </c>
      <c r="D12" s="1">
        <v>3</v>
      </c>
      <c r="E12" s="11">
        <v>23</v>
      </c>
      <c r="F12" s="12">
        <v>3101.522988505747</v>
      </c>
      <c r="H12" s="13" t="s">
        <v>43</v>
      </c>
      <c r="I12" s="13" t="s">
        <v>204</v>
      </c>
      <c r="J12" s="13" t="s">
        <v>180</v>
      </c>
      <c r="K12" s="5" t="s">
        <v>45</v>
      </c>
      <c r="L12" s="88">
        <v>42331</v>
      </c>
      <c r="M12" s="59">
        <v>3</v>
      </c>
    </row>
    <row r="13" spans="1:13" x14ac:dyDescent="0.2">
      <c r="A13" s="6" t="s">
        <v>7</v>
      </c>
      <c r="B13" s="13">
        <v>1</v>
      </c>
      <c r="C13" s="14">
        <v>3</v>
      </c>
      <c r="D13" s="1">
        <v>4</v>
      </c>
      <c r="E13" s="11">
        <v>30.5</v>
      </c>
      <c r="F13" s="12">
        <v>2701.6091954022991</v>
      </c>
      <c r="H13" s="13" t="s">
        <v>43</v>
      </c>
      <c r="I13" s="13" t="s">
        <v>204</v>
      </c>
      <c r="J13" s="13" t="s">
        <v>180</v>
      </c>
      <c r="K13" s="5" t="s">
        <v>45</v>
      </c>
      <c r="L13" s="88">
        <v>42331</v>
      </c>
      <c r="M13" s="59">
        <v>3</v>
      </c>
    </row>
    <row r="14" spans="1:13" x14ac:dyDescent="0.2">
      <c r="A14" s="4" t="s">
        <v>8</v>
      </c>
      <c r="B14" s="13">
        <v>1</v>
      </c>
      <c r="C14" s="14">
        <v>4</v>
      </c>
      <c r="D14" s="1">
        <v>1</v>
      </c>
      <c r="E14" s="11">
        <v>20</v>
      </c>
      <c r="F14" s="12">
        <v>3242.0833333333335</v>
      </c>
      <c r="H14" s="13" t="s">
        <v>43</v>
      </c>
      <c r="I14" s="13" t="s">
        <v>204</v>
      </c>
      <c r="J14" s="13" t="s">
        <v>180</v>
      </c>
      <c r="K14" s="5" t="s">
        <v>45</v>
      </c>
      <c r="L14" s="88">
        <v>42331</v>
      </c>
      <c r="M14" s="59">
        <v>3</v>
      </c>
    </row>
    <row r="15" spans="1:13" x14ac:dyDescent="0.2">
      <c r="A15" s="4" t="s">
        <v>8</v>
      </c>
      <c r="B15" s="13">
        <v>1</v>
      </c>
      <c r="C15" s="14">
        <v>4</v>
      </c>
      <c r="D15" s="1">
        <v>2</v>
      </c>
      <c r="E15" s="11">
        <v>23</v>
      </c>
      <c r="F15" s="12">
        <v>2709.4396551724135</v>
      </c>
      <c r="H15" s="13" t="s">
        <v>43</v>
      </c>
      <c r="I15" s="13" t="s">
        <v>204</v>
      </c>
      <c r="J15" s="13" t="s">
        <v>180</v>
      </c>
      <c r="K15" s="5" t="s">
        <v>45</v>
      </c>
      <c r="L15" s="88">
        <v>42331</v>
      </c>
      <c r="M15" s="59">
        <v>3</v>
      </c>
    </row>
    <row r="16" spans="1:13" x14ac:dyDescent="0.2">
      <c r="A16" s="4" t="s">
        <v>8</v>
      </c>
      <c r="B16" s="13">
        <v>1</v>
      </c>
      <c r="C16" s="14">
        <v>4</v>
      </c>
      <c r="D16" s="1">
        <v>3</v>
      </c>
      <c r="E16" s="11">
        <v>20</v>
      </c>
      <c r="F16" s="12">
        <v>3106.8965517241381</v>
      </c>
      <c r="H16" s="13" t="s">
        <v>43</v>
      </c>
      <c r="I16" s="13" t="s">
        <v>204</v>
      </c>
      <c r="J16" s="13" t="s">
        <v>180</v>
      </c>
      <c r="K16" s="5" t="s">
        <v>45</v>
      </c>
      <c r="L16" s="88">
        <v>42331</v>
      </c>
      <c r="M16" s="59">
        <v>3</v>
      </c>
    </row>
    <row r="17" spans="1:13" x14ac:dyDescent="0.2">
      <c r="A17" s="4" t="s">
        <v>8</v>
      </c>
      <c r="B17" s="13">
        <v>1</v>
      </c>
      <c r="C17" s="14">
        <v>4</v>
      </c>
      <c r="D17" s="1">
        <v>4</v>
      </c>
      <c r="E17" s="11">
        <v>19.5</v>
      </c>
      <c r="F17" s="12">
        <v>2886.8247126436777</v>
      </c>
      <c r="H17" s="13" t="s">
        <v>43</v>
      </c>
      <c r="I17" s="13" t="s">
        <v>204</v>
      </c>
      <c r="J17" s="13" t="s">
        <v>180</v>
      </c>
      <c r="K17" s="5" t="s">
        <v>45</v>
      </c>
      <c r="L17" s="88">
        <v>42331</v>
      </c>
      <c r="M17" s="59">
        <v>3</v>
      </c>
    </row>
    <row r="18" spans="1:13" x14ac:dyDescent="0.2">
      <c r="A18" s="5" t="s">
        <v>9</v>
      </c>
      <c r="B18" s="13">
        <v>1</v>
      </c>
      <c r="C18" s="14">
        <v>5</v>
      </c>
      <c r="D18" s="1">
        <v>1</v>
      </c>
      <c r="E18" s="11">
        <v>23</v>
      </c>
      <c r="F18" s="12">
        <v>3000.3448275862074</v>
      </c>
      <c r="H18" s="13" t="s">
        <v>43</v>
      </c>
      <c r="I18" s="13" t="s">
        <v>204</v>
      </c>
      <c r="J18" s="13" t="s">
        <v>180</v>
      </c>
      <c r="K18" s="5" t="s">
        <v>45</v>
      </c>
      <c r="L18" s="88">
        <v>42331</v>
      </c>
      <c r="M18" s="59">
        <v>3</v>
      </c>
    </row>
    <row r="19" spans="1:13" x14ac:dyDescent="0.2">
      <c r="A19" s="5" t="s">
        <v>9</v>
      </c>
      <c r="B19" s="13">
        <v>1</v>
      </c>
      <c r="C19" s="14">
        <v>5</v>
      </c>
      <c r="D19" s="1">
        <v>2</v>
      </c>
      <c r="E19" s="11">
        <v>22.5</v>
      </c>
      <c r="F19" s="12">
        <v>3061.8965517241372</v>
      </c>
      <c r="H19" s="13" t="s">
        <v>43</v>
      </c>
      <c r="I19" s="13" t="s">
        <v>204</v>
      </c>
      <c r="J19" s="13" t="s">
        <v>180</v>
      </c>
      <c r="K19" s="5" t="s">
        <v>45</v>
      </c>
      <c r="L19" s="88">
        <v>42331</v>
      </c>
      <c r="M19" s="59">
        <v>3</v>
      </c>
    </row>
    <row r="20" spans="1:13" x14ac:dyDescent="0.2">
      <c r="A20" s="5" t="s">
        <v>9</v>
      </c>
      <c r="B20" s="13">
        <v>1</v>
      </c>
      <c r="C20" s="14">
        <v>5</v>
      </c>
      <c r="D20" s="1">
        <v>3</v>
      </c>
      <c r="E20" s="11">
        <v>21.5</v>
      </c>
      <c r="F20" s="12">
        <v>3307.9022988505749</v>
      </c>
      <c r="H20" s="13" t="s">
        <v>43</v>
      </c>
      <c r="I20" s="13" t="s">
        <v>204</v>
      </c>
      <c r="J20" s="13" t="s">
        <v>180</v>
      </c>
      <c r="K20" s="5" t="s">
        <v>45</v>
      </c>
      <c r="L20" s="88">
        <v>42331</v>
      </c>
      <c r="M20" s="59">
        <v>3</v>
      </c>
    </row>
    <row r="21" spans="1:13" x14ac:dyDescent="0.2">
      <c r="A21" s="5" t="s">
        <v>9</v>
      </c>
      <c r="B21" s="13">
        <v>1</v>
      </c>
      <c r="C21" s="14">
        <v>5</v>
      </c>
      <c r="D21" s="1">
        <v>4</v>
      </c>
      <c r="E21" s="11">
        <v>29.5</v>
      </c>
      <c r="F21" s="12">
        <v>2964.6982758620693</v>
      </c>
      <c r="H21" s="13" t="s">
        <v>43</v>
      </c>
      <c r="I21" s="13" t="s">
        <v>204</v>
      </c>
      <c r="J21" s="13" t="s">
        <v>180</v>
      </c>
      <c r="K21" s="5" t="s">
        <v>45</v>
      </c>
      <c r="L21" s="88">
        <v>42331</v>
      </c>
      <c r="M21" s="59">
        <v>3</v>
      </c>
    </row>
    <row r="22" spans="1:13" x14ac:dyDescent="0.2">
      <c r="A22" s="5" t="s">
        <v>10</v>
      </c>
      <c r="B22" s="13">
        <v>1</v>
      </c>
      <c r="C22" s="14">
        <v>6</v>
      </c>
      <c r="D22" s="1">
        <v>1</v>
      </c>
      <c r="E22" s="11">
        <v>18</v>
      </c>
      <c r="F22" s="12">
        <v>3074.1666666666665</v>
      </c>
      <c r="H22" s="13" t="s">
        <v>43</v>
      </c>
      <c r="I22" s="13" t="s">
        <v>204</v>
      </c>
      <c r="J22" s="13" t="s">
        <v>180</v>
      </c>
      <c r="K22" s="5" t="s">
        <v>45</v>
      </c>
      <c r="L22" s="88">
        <v>42331</v>
      </c>
      <c r="M22" s="59">
        <v>3</v>
      </c>
    </row>
    <row r="23" spans="1:13" x14ac:dyDescent="0.2">
      <c r="A23" s="5" t="s">
        <v>10</v>
      </c>
      <c r="B23" s="13">
        <v>1</v>
      </c>
      <c r="C23" s="14">
        <v>6</v>
      </c>
      <c r="D23" s="1">
        <v>2</v>
      </c>
      <c r="E23" s="11">
        <v>11.5</v>
      </c>
      <c r="F23" s="12">
        <v>3027.0114942528735</v>
      </c>
      <c r="H23" s="13" t="s">
        <v>43</v>
      </c>
      <c r="I23" s="13" t="s">
        <v>204</v>
      </c>
      <c r="J23" s="13" t="s">
        <v>180</v>
      </c>
      <c r="K23" s="5" t="s">
        <v>45</v>
      </c>
      <c r="L23" s="88">
        <v>42331</v>
      </c>
      <c r="M23" s="59">
        <v>3</v>
      </c>
    </row>
    <row r="24" spans="1:13" x14ac:dyDescent="0.2">
      <c r="A24" s="5" t="s">
        <v>10</v>
      </c>
      <c r="B24" s="13">
        <v>1</v>
      </c>
      <c r="C24" s="14">
        <v>6</v>
      </c>
      <c r="D24" s="1">
        <v>3</v>
      </c>
      <c r="E24" s="11">
        <v>19</v>
      </c>
      <c r="F24" s="12">
        <v>3201.0632183908046</v>
      </c>
      <c r="H24" s="13" t="s">
        <v>43</v>
      </c>
      <c r="I24" s="13" t="s">
        <v>204</v>
      </c>
      <c r="J24" s="13" t="s">
        <v>180</v>
      </c>
      <c r="K24" s="5" t="s">
        <v>45</v>
      </c>
      <c r="L24" s="88">
        <v>42331</v>
      </c>
      <c r="M24" s="59">
        <v>3</v>
      </c>
    </row>
    <row r="25" spans="1:13" x14ac:dyDescent="0.2">
      <c r="A25" s="5" t="s">
        <v>10</v>
      </c>
      <c r="B25" s="13">
        <v>1</v>
      </c>
      <c r="C25" s="14">
        <v>6</v>
      </c>
      <c r="D25" s="1">
        <v>4</v>
      </c>
      <c r="E25" s="11">
        <v>19.5</v>
      </c>
      <c r="F25" s="12">
        <v>2893.0172413793107</v>
      </c>
      <c r="H25" s="13" t="s">
        <v>43</v>
      </c>
      <c r="I25" s="13" t="s">
        <v>204</v>
      </c>
      <c r="J25" s="13" t="s">
        <v>180</v>
      </c>
      <c r="K25" s="5" t="s">
        <v>45</v>
      </c>
      <c r="L25" s="88">
        <v>42331</v>
      </c>
      <c r="M25" s="59">
        <v>3</v>
      </c>
    </row>
    <row r="26" spans="1:13" x14ac:dyDescent="0.2">
      <c r="A26" s="5" t="s">
        <v>11</v>
      </c>
      <c r="B26" s="13">
        <v>1</v>
      </c>
      <c r="C26" s="14">
        <v>7</v>
      </c>
      <c r="D26" s="1">
        <v>1</v>
      </c>
      <c r="E26" s="11">
        <v>24.5</v>
      </c>
      <c r="F26" s="12">
        <v>2802.9166666666665</v>
      </c>
      <c r="H26" s="13" t="s">
        <v>43</v>
      </c>
      <c r="I26" s="13" t="s">
        <v>204</v>
      </c>
      <c r="J26" s="13" t="s">
        <v>180</v>
      </c>
      <c r="K26" s="5" t="s">
        <v>45</v>
      </c>
      <c r="L26" s="88">
        <v>42331</v>
      </c>
      <c r="M26" s="59">
        <v>3</v>
      </c>
    </row>
    <row r="27" spans="1:13" x14ac:dyDescent="0.2">
      <c r="A27" s="5" t="s">
        <v>11</v>
      </c>
      <c r="B27" s="13">
        <v>1</v>
      </c>
      <c r="C27" s="14">
        <v>7</v>
      </c>
      <c r="D27" s="1">
        <v>2</v>
      </c>
      <c r="E27" s="11">
        <v>25</v>
      </c>
      <c r="F27" s="12">
        <v>2837.7586206896553</v>
      </c>
      <c r="H27" s="13" t="s">
        <v>43</v>
      </c>
      <c r="I27" s="13" t="s">
        <v>204</v>
      </c>
      <c r="J27" s="13" t="s">
        <v>180</v>
      </c>
      <c r="K27" s="5" t="s">
        <v>45</v>
      </c>
      <c r="L27" s="88">
        <v>42331</v>
      </c>
      <c r="M27" s="59">
        <v>3</v>
      </c>
    </row>
    <row r="28" spans="1:13" x14ac:dyDescent="0.2">
      <c r="A28" s="5" t="s">
        <v>11</v>
      </c>
      <c r="B28" s="13">
        <v>1</v>
      </c>
      <c r="C28" s="14">
        <v>7</v>
      </c>
      <c r="D28" s="1">
        <v>3</v>
      </c>
      <c r="E28" s="11">
        <v>27.5</v>
      </c>
      <c r="F28" s="12">
        <v>3191.6379310344828</v>
      </c>
      <c r="H28" s="13" t="s">
        <v>43</v>
      </c>
      <c r="I28" s="13" t="s">
        <v>204</v>
      </c>
      <c r="J28" s="13" t="s">
        <v>180</v>
      </c>
      <c r="K28" s="5" t="s">
        <v>45</v>
      </c>
      <c r="L28" s="88">
        <v>42331</v>
      </c>
      <c r="M28" s="59">
        <v>3</v>
      </c>
    </row>
    <row r="29" spans="1:13" x14ac:dyDescent="0.2">
      <c r="A29" s="5" t="s">
        <v>11</v>
      </c>
      <c r="B29" s="13">
        <v>1</v>
      </c>
      <c r="C29" s="14">
        <v>7</v>
      </c>
      <c r="D29" s="1">
        <v>4</v>
      </c>
      <c r="E29" s="11">
        <v>24</v>
      </c>
      <c r="F29" s="12">
        <v>3043.4913793103447</v>
      </c>
      <c r="H29" s="13" t="s">
        <v>43</v>
      </c>
      <c r="I29" s="13" t="s">
        <v>204</v>
      </c>
      <c r="J29" s="13" t="s">
        <v>180</v>
      </c>
      <c r="K29" s="5" t="s">
        <v>45</v>
      </c>
      <c r="L29" s="88">
        <v>42331</v>
      </c>
      <c r="M29" s="59">
        <v>3</v>
      </c>
    </row>
    <row r="30" spans="1:13" x14ac:dyDescent="0.2">
      <c r="A30" s="5" t="s">
        <v>12</v>
      </c>
      <c r="B30" s="13">
        <v>1</v>
      </c>
      <c r="C30" s="14">
        <v>8</v>
      </c>
      <c r="D30" s="1">
        <v>1</v>
      </c>
      <c r="E30" s="11">
        <v>19</v>
      </c>
      <c r="F30" s="12">
        <v>3204.022988505747</v>
      </c>
      <c r="H30" s="13" t="s">
        <v>43</v>
      </c>
      <c r="I30" s="13" t="s">
        <v>204</v>
      </c>
      <c r="J30" s="13" t="s">
        <v>180</v>
      </c>
      <c r="K30" s="5" t="s">
        <v>45</v>
      </c>
      <c r="L30" s="88">
        <v>42331</v>
      </c>
      <c r="M30" s="59">
        <v>3</v>
      </c>
    </row>
    <row r="31" spans="1:13" x14ac:dyDescent="0.2">
      <c r="A31" s="5" t="s">
        <v>12</v>
      </c>
      <c r="B31" s="13">
        <v>1</v>
      </c>
      <c r="C31" s="14">
        <v>8</v>
      </c>
      <c r="D31" s="1">
        <v>2</v>
      </c>
      <c r="E31" s="11">
        <v>21</v>
      </c>
      <c r="F31" s="12">
        <v>2626.5804597701149</v>
      </c>
      <c r="H31" s="13" t="s">
        <v>43</v>
      </c>
      <c r="I31" s="13" t="s">
        <v>204</v>
      </c>
      <c r="J31" s="13" t="s">
        <v>180</v>
      </c>
      <c r="K31" s="5" t="s">
        <v>45</v>
      </c>
      <c r="L31" s="88">
        <v>42331</v>
      </c>
      <c r="M31" s="59">
        <v>3</v>
      </c>
    </row>
    <row r="32" spans="1:13" x14ac:dyDescent="0.2">
      <c r="A32" s="5" t="s">
        <v>12</v>
      </c>
      <c r="B32" s="13">
        <v>1</v>
      </c>
      <c r="C32" s="14">
        <v>8</v>
      </c>
      <c r="D32" s="1">
        <v>3</v>
      </c>
      <c r="E32" s="11">
        <v>24</v>
      </c>
      <c r="F32" s="12">
        <v>3072.5574712643679</v>
      </c>
      <c r="H32" s="13" t="s">
        <v>43</v>
      </c>
      <c r="I32" s="13" t="s">
        <v>204</v>
      </c>
      <c r="J32" s="13" t="s">
        <v>180</v>
      </c>
      <c r="K32" s="5" t="s">
        <v>45</v>
      </c>
      <c r="L32" s="88">
        <v>42331</v>
      </c>
      <c r="M32" s="59">
        <v>3</v>
      </c>
    </row>
    <row r="33" spans="1:13" x14ac:dyDescent="0.2">
      <c r="A33" s="5" t="s">
        <v>12</v>
      </c>
      <c r="B33" s="13">
        <v>1</v>
      </c>
      <c r="C33" s="14">
        <v>8</v>
      </c>
      <c r="D33" s="1">
        <v>4</v>
      </c>
      <c r="E33" s="11">
        <v>23.5</v>
      </c>
      <c r="F33" s="12">
        <v>2757.7586206896553</v>
      </c>
      <c r="H33" s="13" t="s">
        <v>43</v>
      </c>
      <c r="I33" s="13" t="s">
        <v>204</v>
      </c>
      <c r="J33" s="13" t="s">
        <v>180</v>
      </c>
      <c r="K33" s="5" t="s">
        <v>45</v>
      </c>
      <c r="L33" s="88">
        <v>42331</v>
      </c>
      <c r="M33" s="59">
        <v>3</v>
      </c>
    </row>
    <row r="34" spans="1:13" x14ac:dyDescent="0.2">
      <c r="A34" s="5" t="s">
        <v>13</v>
      </c>
      <c r="B34" s="13">
        <v>1</v>
      </c>
      <c r="C34" s="14">
        <v>9</v>
      </c>
      <c r="D34" s="1">
        <v>1</v>
      </c>
      <c r="E34" s="11">
        <v>22.5</v>
      </c>
      <c r="F34" s="12">
        <v>2909.4252873563223</v>
      </c>
      <c r="H34" s="13" t="s">
        <v>43</v>
      </c>
      <c r="I34" s="13" t="s">
        <v>204</v>
      </c>
      <c r="J34" s="13" t="s">
        <v>180</v>
      </c>
      <c r="K34" s="5" t="s">
        <v>45</v>
      </c>
      <c r="L34" s="88">
        <v>42331</v>
      </c>
      <c r="M34" s="59">
        <v>3</v>
      </c>
    </row>
    <row r="35" spans="1:13" x14ac:dyDescent="0.2">
      <c r="A35" s="5" t="s">
        <v>13</v>
      </c>
      <c r="B35" s="13">
        <v>1</v>
      </c>
      <c r="C35" s="14">
        <v>9</v>
      </c>
      <c r="D35" s="1">
        <v>2</v>
      </c>
      <c r="E35" s="11">
        <v>13</v>
      </c>
      <c r="F35" s="12">
        <v>2817.2413793103447</v>
      </c>
      <c r="H35" s="13" t="s">
        <v>43</v>
      </c>
      <c r="I35" s="13" t="s">
        <v>204</v>
      </c>
      <c r="J35" s="13" t="s">
        <v>180</v>
      </c>
      <c r="K35" s="5" t="s">
        <v>45</v>
      </c>
      <c r="L35" s="88">
        <v>42331</v>
      </c>
      <c r="M35" s="59">
        <v>3</v>
      </c>
    </row>
    <row r="36" spans="1:13" x14ac:dyDescent="0.2">
      <c r="A36" s="5" t="s">
        <v>13</v>
      </c>
      <c r="B36" s="13">
        <v>1</v>
      </c>
      <c r="C36" s="14">
        <v>9</v>
      </c>
      <c r="D36" s="1">
        <v>3</v>
      </c>
      <c r="E36" s="11">
        <v>13.5</v>
      </c>
      <c r="F36" s="12">
        <v>2564.367816091954</v>
      </c>
      <c r="H36" s="13" t="s">
        <v>43</v>
      </c>
      <c r="I36" s="13" t="s">
        <v>204</v>
      </c>
      <c r="J36" s="13" t="s">
        <v>180</v>
      </c>
      <c r="K36" s="5" t="s">
        <v>45</v>
      </c>
      <c r="L36" s="88">
        <v>42331</v>
      </c>
      <c r="M36" s="59">
        <v>3</v>
      </c>
    </row>
    <row r="37" spans="1:13" x14ac:dyDescent="0.2">
      <c r="A37" s="5" t="s">
        <v>13</v>
      </c>
      <c r="B37" s="13">
        <v>1</v>
      </c>
      <c r="C37" s="14">
        <v>9</v>
      </c>
      <c r="D37" s="1">
        <v>4</v>
      </c>
      <c r="E37" s="11">
        <v>23</v>
      </c>
      <c r="F37" s="12">
        <v>2667.2413793103451</v>
      </c>
      <c r="H37" s="13" t="s">
        <v>43</v>
      </c>
      <c r="I37" s="13" t="s">
        <v>204</v>
      </c>
      <c r="J37" s="13" t="s">
        <v>180</v>
      </c>
      <c r="K37" s="5" t="s">
        <v>45</v>
      </c>
      <c r="L37" s="88">
        <v>42331</v>
      </c>
      <c r="M37" s="59">
        <v>3</v>
      </c>
    </row>
    <row r="38" spans="1:13" x14ac:dyDescent="0.2">
      <c r="A38" s="5" t="s">
        <v>14</v>
      </c>
      <c r="B38" s="13">
        <v>1</v>
      </c>
      <c r="C38" s="14">
        <v>10</v>
      </c>
      <c r="D38" s="1">
        <v>1</v>
      </c>
      <c r="E38" s="11">
        <v>21.5</v>
      </c>
      <c r="F38" s="12">
        <v>3158.477011494253</v>
      </c>
      <c r="H38" s="13" t="s">
        <v>43</v>
      </c>
      <c r="I38" s="13" t="s">
        <v>204</v>
      </c>
      <c r="J38" s="13" t="s">
        <v>180</v>
      </c>
      <c r="K38" s="5" t="s">
        <v>45</v>
      </c>
      <c r="L38" s="88">
        <v>42331</v>
      </c>
      <c r="M38" s="59">
        <v>3</v>
      </c>
    </row>
    <row r="39" spans="1:13" x14ac:dyDescent="0.2">
      <c r="A39" s="5" t="s">
        <v>14</v>
      </c>
      <c r="B39" s="13">
        <v>1</v>
      </c>
      <c r="C39" s="14">
        <v>10</v>
      </c>
      <c r="D39" s="1">
        <v>2</v>
      </c>
      <c r="E39" s="11">
        <v>17</v>
      </c>
      <c r="F39" s="12">
        <v>2928.9080459770112</v>
      </c>
      <c r="H39" s="13" t="s">
        <v>43</v>
      </c>
      <c r="I39" s="13" t="s">
        <v>204</v>
      </c>
      <c r="J39" s="13" t="s">
        <v>180</v>
      </c>
      <c r="K39" s="5" t="s">
        <v>45</v>
      </c>
      <c r="L39" s="88">
        <v>42331</v>
      </c>
      <c r="M39" s="59">
        <v>3</v>
      </c>
    </row>
    <row r="40" spans="1:13" x14ac:dyDescent="0.2">
      <c r="A40" s="5" t="s">
        <v>14</v>
      </c>
      <c r="B40" s="13">
        <v>1</v>
      </c>
      <c r="C40" s="14">
        <v>10</v>
      </c>
      <c r="D40" s="1">
        <v>3</v>
      </c>
      <c r="E40" s="11">
        <v>21.5</v>
      </c>
      <c r="F40" s="12">
        <v>3206.0201149425288</v>
      </c>
      <c r="H40" s="13" t="s">
        <v>43</v>
      </c>
      <c r="I40" s="13" t="s">
        <v>204</v>
      </c>
      <c r="J40" s="13" t="s">
        <v>180</v>
      </c>
      <c r="K40" s="5" t="s">
        <v>45</v>
      </c>
      <c r="L40" s="88">
        <v>42331</v>
      </c>
      <c r="M40" s="59">
        <v>3</v>
      </c>
    </row>
    <row r="41" spans="1:13" x14ac:dyDescent="0.2">
      <c r="A41" s="5" t="s">
        <v>14</v>
      </c>
      <c r="B41" s="13">
        <v>1</v>
      </c>
      <c r="C41" s="14">
        <v>10</v>
      </c>
      <c r="D41" s="1">
        <v>4</v>
      </c>
      <c r="E41" s="11">
        <v>23.5</v>
      </c>
      <c r="F41" s="12">
        <v>2783.261494252873</v>
      </c>
      <c r="H41" s="13" t="s">
        <v>43</v>
      </c>
      <c r="I41" s="13" t="s">
        <v>204</v>
      </c>
      <c r="J41" s="13" t="s">
        <v>180</v>
      </c>
      <c r="K41" s="5" t="s">
        <v>45</v>
      </c>
      <c r="L41" s="88">
        <v>42331</v>
      </c>
      <c r="M41" s="59">
        <v>3</v>
      </c>
    </row>
    <row r="42" spans="1:13" x14ac:dyDescent="0.2">
      <c r="A42" s="5" t="s">
        <v>15</v>
      </c>
      <c r="B42" s="13">
        <v>1</v>
      </c>
      <c r="C42" s="14">
        <v>11</v>
      </c>
      <c r="D42" s="1">
        <v>1</v>
      </c>
      <c r="E42" s="11">
        <v>19.5</v>
      </c>
      <c r="F42" s="12">
        <v>3098.0172413793102</v>
      </c>
      <c r="H42" s="13" t="s">
        <v>43</v>
      </c>
      <c r="I42" s="13" t="s">
        <v>204</v>
      </c>
      <c r="J42" s="13" t="s">
        <v>180</v>
      </c>
      <c r="K42" s="5" t="s">
        <v>45</v>
      </c>
      <c r="L42" s="88">
        <v>42331</v>
      </c>
      <c r="M42" s="59">
        <v>3</v>
      </c>
    </row>
    <row r="43" spans="1:13" x14ac:dyDescent="0.2">
      <c r="A43" s="5" t="s">
        <v>15</v>
      </c>
      <c r="B43" s="13">
        <v>1</v>
      </c>
      <c r="C43" s="14">
        <v>11</v>
      </c>
      <c r="D43" s="1">
        <v>2</v>
      </c>
      <c r="E43" s="11">
        <v>22</v>
      </c>
      <c r="F43" s="12">
        <v>3146.9827586206902</v>
      </c>
      <c r="H43" s="13" t="s">
        <v>43</v>
      </c>
      <c r="I43" s="13" t="s">
        <v>204</v>
      </c>
      <c r="J43" s="13" t="s">
        <v>180</v>
      </c>
      <c r="K43" s="5" t="s">
        <v>45</v>
      </c>
      <c r="L43" s="88">
        <v>42331</v>
      </c>
      <c r="M43" s="59">
        <v>3</v>
      </c>
    </row>
    <row r="44" spans="1:13" x14ac:dyDescent="0.2">
      <c r="A44" s="5" t="s">
        <v>15</v>
      </c>
      <c r="B44" s="13">
        <v>1</v>
      </c>
      <c r="C44" s="14">
        <v>11</v>
      </c>
      <c r="D44" s="1">
        <v>3</v>
      </c>
      <c r="E44" s="11">
        <v>23</v>
      </c>
      <c r="F44" s="12">
        <v>3030</v>
      </c>
      <c r="H44" s="13" t="s">
        <v>43</v>
      </c>
      <c r="I44" s="13" t="s">
        <v>204</v>
      </c>
      <c r="J44" s="13" t="s">
        <v>180</v>
      </c>
      <c r="K44" s="5" t="s">
        <v>45</v>
      </c>
      <c r="L44" s="88">
        <v>42331</v>
      </c>
      <c r="M44" s="59">
        <v>3</v>
      </c>
    </row>
    <row r="45" spans="1:13" x14ac:dyDescent="0.2">
      <c r="A45" s="5" t="s">
        <v>15</v>
      </c>
      <c r="B45" s="13">
        <v>1</v>
      </c>
      <c r="C45" s="14">
        <v>11</v>
      </c>
      <c r="D45" s="1">
        <v>4</v>
      </c>
      <c r="E45" s="11">
        <v>23.5</v>
      </c>
      <c r="F45" s="12">
        <v>2964.2241379310344</v>
      </c>
      <c r="H45" s="13" t="s">
        <v>43</v>
      </c>
      <c r="I45" s="13" t="s">
        <v>204</v>
      </c>
      <c r="J45" s="13" t="s">
        <v>180</v>
      </c>
      <c r="K45" s="5" t="s">
        <v>45</v>
      </c>
      <c r="L45" s="88">
        <v>42331</v>
      </c>
      <c r="M45" s="59">
        <v>3</v>
      </c>
    </row>
    <row r="46" spans="1:13" x14ac:dyDescent="0.2">
      <c r="A46" s="5" t="s">
        <v>16</v>
      </c>
      <c r="B46" s="13">
        <v>1</v>
      </c>
      <c r="C46" s="14">
        <v>12</v>
      </c>
      <c r="D46" s="1">
        <v>1</v>
      </c>
      <c r="E46" s="11">
        <v>16.5</v>
      </c>
      <c r="F46" s="12">
        <v>3354.0517241379312</v>
      </c>
      <c r="H46" s="13" t="s">
        <v>43</v>
      </c>
      <c r="I46" s="13" t="s">
        <v>204</v>
      </c>
      <c r="J46" s="13" t="s">
        <v>180</v>
      </c>
      <c r="K46" s="5" t="s">
        <v>45</v>
      </c>
      <c r="L46" s="88">
        <v>42331</v>
      </c>
      <c r="M46" s="59">
        <v>3</v>
      </c>
    </row>
    <row r="47" spans="1:13" x14ac:dyDescent="0.2">
      <c r="A47" s="5" t="s">
        <v>16</v>
      </c>
      <c r="B47" s="13">
        <v>1</v>
      </c>
      <c r="C47" s="14">
        <v>12</v>
      </c>
      <c r="D47" s="1">
        <v>2</v>
      </c>
      <c r="E47" s="11">
        <v>22.5</v>
      </c>
      <c r="F47" s="12">
        <v>3218.7931034482758</v>
      </c>
      <c r="H47" s="13" t="s">
        <v>43</v>
      </c>
      <c r="I47" s="13" t="s">
        <v>204</v>
      </c>
      <c r="J47" s="13" t="s">
        <v>180</v>
      </c>
      <c r="K47" s="5" t="s">
        <v>45</v>
      </c>
      <c r="L47" s="88">
        <v>42331</v>
      </c>
      <c r="M47" s="59">
        <v>3</v>
      </c>
    </row>
    <row r="48" spans="1:13" x14ac:dyDescent="0.2">
      <c r="A48" s="5" t="s">
        <v>16</v>
      </c>
      <c r="B48" s="13">
        <v>1</v>
      </c>
      <c r="C48" s="14">
        <v>12</v>
      </c>
      <c r="D48" s="1">
        <v>3</v>
      </c>
      <c r="E48" s="11">
        <v>15.5</v>
      </c>
      <c r="F48" s="12">
        <v>3314.022988505747</v>
      </c>
      <c r="H48" s="13" t="s">
        <v>43</v>
      </c>
      <c r="I48" s="13" t="s">
        <v>204</v>
      </c>
      <c r="J48" s="13" t="s">
        <v>180</v>
      </c>
      <c r="K48" s="5" t="s">
        <v>45</v>
      </c>
      <c r="L48" s="88">
        <v>42331</v>
      </c>
      <c r="M48" s="59">
        <v>3</v>
      </c>
    </row>
    <row r="49" spans="1:13" x14ac:dyDescent="0.2">
      <c r="A49" s="5" t="s">
        <v>16</v>
      </c>
      <c r="B49" s="13">
        <v>1</v>
      </c>
      <c r="C49" s="14">
        <v>12</v>
      </c>
      <c r="D49" s="1">
        <v>4</v>
      </c>
      <c r="E49" s="11">
        <v>13.5</v>
      </c>
      <c r="F49" s="12">
        <v>3354.5977011494251</v>
      </c>
      <c r="H49" s="13" t="s">
        <v>43</v>
      </c>
      <c r="I49" s="13" t="s">
        <v>204</v>
      </c>
      <c r="J49" s="13" t="s">
        <v>180</v>
      </c>
      <c r="K49" s="5" t="s">
        <v>45</v>
      </c>
      <c r="L49" s="88">
        <v>42331</v>
      </c>
      <c r="M49" s="59">
        <v>3</v>
      </c>
    </row>
    <row r="50" spans="1:13" x14ac:dyDescent="0.2">
      <c r="A50" s="5" t="s">
        <v>5</v>
      </c>
      <c r="B50" s="13">
        <v>1</v>
      </c>
      <c r="C50" s="14">
        <v>13</v>
      </c>
      <c r="D50" s="1">
        <v>1</v>
      </c>
      <c r="E50" s="11">
        <v>14</v>
      </c>
      <c r="F50" s="12">
        <v>3214.022988505747</v>
      </c>
      <c r="H50" s="13" t="s">
        <v>43</v>
      </c>
      <c r="I50" s="13" t="s">
        <v>204</v>
      </c>
      <c r="J50" s="13" t="s">
        <v>180</v>
      </c>
      <c r="K50" s="5" t="s">
        <v>45</v>
      </c>
      <c r="L50" s="88">
        <v>42331</v>
      </c>
      <c r="M50" s="59">
        <v>3</v>
      </c>
    </row>
    <row r="51" spans="1:13" x14ac:dyDescent="0.2">
      <c r="A51" s="5" t="s">
        <v>5</v>
      </c>
      <c r="B51" s="13">
        <v>1</v>
      </c>
      <c r="C51" s="14">
        <v>13</v>
      </c>
      <c r="D51" s="1">
        <v>2</v>
      </c>
      <c r="E51" s="11">
        <v>16.5</v>
      </c>
      <c r="F51" s="12">
        <v>3326.9683908045972</v>
      </c>
      <c r="H51" s="13" t="s">
        <v>43</v>
      </c>
      <c r="I51" s="13" t="s">
        <v>204</v>
      </c>
      <c r="J51" s="13" t="s">
        <v>180</v>
      </c>
      <c r="K51" s="5" t="s">
        <v>45</v>
      </c>
      <c r="L51" s="88">
        <v>42331</v>
      </c>
      <c r="M51" s="59">
        <v>3</v>
      </c>
    </row>
    <row r="52" spans="1:13" x14ac:dyDescent="0.2">
      <c r="A52" s="5" t="s">
        <v>5</v>
      </c>
      <c r="B52" s="13">
        <v>1</v>
      </c>
      <c r="C52" s="14">
        <v>13</v>
      </c>
      <c r="D52" s="1">
        <v>3</v>
      </c>
      <c r="E52" s="11">
        <v>20.5</v>
      </c>
      <c r="F52" s="12">
        <v>3397.0833333333335</v>
      </c>
      <c r="H52" s="13" t="s">
        <v>43</v>
      </c>
      <c r="I52" s="13" t="s">
        <v>204</v>
      </c>
      <c r="J52" s="13" t="s">
        <v>180</v>
      </c>
      <c r="K52" s="5" t="s">
        <v>45</v>
      </c>
      <c r="L52" s="88">
        <v>42331</v>
      </c>
      <c r="M52" s="59">
        <v>3</v>
      </c>
    </row>
    <row r="53" spans="1:13" x14ac:dyDescent="0.2">
      <c r="A53" s="5" t="s">
        <v>5</v>
      </c>
      <c r="B53" s="13">
        <v>1</v>
      </c>
      <c r="C53" s="14">
        <v>13</v>
      </c>
      <c r="D53" s="1">
        <v>4</v>
      </c>
      <c r="E53" s="11">
        <v>20.5</v>
      </c>
      <c r="F53" s="12">
        <v>3105.5172413793102</v>
      </c>
      <c r="H53" s="13" t="s">
        <v>43</v>
      </c>
      <c r="I53" s="13" t="s">
        <v>204</v>
      </c>
      <c r="J53" s="13" t="s">
        <v>180</v>
      </c>
      <c r="K53" s="5" t="s">
        <v>45</v>
      </c>
      <c r="L53" s="88">
        <v>42331</v>
      </c>
      <c r="M53" s="59">
        <v>3</v>
      </c>
    </row>
    <row r="54" spans="1:13" x14ac:dyDescent="0.2">
      <c r="A54" s="6" t="s">
        <v>17</v>
      </c>
      <c r="B54" s="13">
        <v>1</v>
      </c>
      <c r="C54" s="14">
        <v>14</v>
      </c>
      <c r="D54" s="1">
        <v>1</v>
      </c>
      <c r="E54" s="11">
        <v>11.5</v>
      </c>
      <c r="F54" s="12">
        <v>3763.5344827586205</v>
      </c>
      <c r="H54" s="13" t="s">
        <v>43</v>
      </c>
      <c r="I54" s="13" t="s">
        <v>204</v>
      </c>
      <c r="J54" s="13" t="s">
        <v>180</v>
      </c>
      <c r="K54" s="5" t="s">
        <v>45</v>
      </c>
      <c r="L54" s="88">
        <v>42331</v>
      </c>
      <c r="M54" s="59">
        <v>3</v>
      </c>
    </row>
    <row r="55" spans="1:13" x14ac:dyDescent="0.2">
      <c r="A55" s="6" t="s">
        <v>17</v>
      </c>
      <c r="B55" s="13">
        <v>1</v>
      </c>
      <c r="C55" s="14">
        <v>14</v>
      </c>
      <c r="D55" s="1">
        <v>2</v>
      </c>
      <c r="E55" s="11">
        <v>11.5</v>
      </c>
      <c r="F55" s="12">
        <v>3279.094827586207</v>
      </c>
      <c r="H55" s="13" t="s">
        <v>43</v>
      </c>
      <c r="I55" s="13" t="s">
        <v>204</v>
      </c>
      <c r="J55" s="13" t="s">
        <v>180</v>
      </c>
      <c r="K55" s="5" t="s">
        <v>45</v>
      </c>
      <c r="L55" s="88">
        <v>42331</v>
      </c>
      <c r="M55" s="59">
        <v>3</v>
      </c>
    </row>
    <row r="56" spans="1:13" x14ac:dyDescent="0.2">
      <c r="A56" s="6" t="s">
        <v>17</v>
      </c>
      <c r="B56" s="13">
        <v>1</v>
      </c>
      <c r="C56" s="14">
        <v>14</v>
      </c>
      <c r="D56" s="1">
        <v>3</v>
      </c>
      <c r="E56" s="11">
        <v>12.5</v>
      </c>
      <c r="F56" s="12">
        <v>3616.6666666666665</v>
      </c>
      <c r="H56" s="13" t="s">
        <v>43</v>
      </c>
      <c r="I56" s="13" t="s">
        <v>204</v>
      </c>
      <c r="J56" s="13" t="s">
        <v>180</v>
      </c>
      <c r="K56" s="5" t="s">
        <v>45</v>
      </c>
      <c r="L56" s="88">
        <v>42331</v>
      </c>
      <c r="M56" s="59">
        <v>3</v>
      </c>
    </row>
    <row r="57" spans="1:13" x14ac:dyDescent="0.2">
      <c r="A57" s="6" t="s">
        <v>17</v>
      </c>
      <c r="B57" s="13">
        <v>1</v>
      </c>
      <c r="C57" s="14">
        <v>14</v>
      </c>
      <c r="D57" s="1">
        <v>4</v>
      </c>
      <c r="E57" s="11">
        <v>12.5</v>
      </c>
      <c r="F57" s="12">
        <v>3456.4224137931033</v>
      </c>
      <c r="H57" s="13" t="s">
        <v>43</v>
      </c>
      <c r="I57" s="13" t="s">
        <v>204</v>
      </c>
      <c r="J57" s="13" t="s">
        <v>180</v>
      </c>
      <c r="K57" s="5" t="s">
        <v>45</v>
      </c>
      <c r="L57" s="88">
        <v>42331</v>
      </c>
      <c r="M57" s="59">
        <v>3</v>
      </c>
    </row>
    <row r="58" spans="1:13" x14ac:dyDescent="0.2">
      <c r="A58" s="4" t="s">
        <v>18</v>
      </c>
      <c r="B58" s="13">
        <v>1</v>
      </c>
      <c r="C58" s="14">
        <v>15</v>
      </c>
      <c r="D58" s="1">
        <v>1</v>
      </c>
      <c r="E58" s="15">
        <v>10.5</v>
      </c>
      <c r="F58" s="12">
        <v>3482.3132183908037</v>
      </c>
      <c r="H58" s="13" t="s">
        <v>43</v>
      </c>
      <c r="I58" s="13" t="s">
        <v>204</v>
      </c>
      <c r="J58" s="13" t="s">
        <v>180</v>
      </c>
      <c r="K58" s="5" t="s">
        <v>45</v>
      </c>
      <c r="L58" s="88">
        <v>42331</v>
      </c>
      <c r="M58" s="59">
        <v>3</v>
      </c>
    </row>
    <row r="59" spans="1:13" x14ac:dyDescent="0.2">
      <c r="A59" s="4" t="s">
        <v>18</v>
      </c>
      <c r="B59" s="13">
        <v>1</v>
      </c>
      <c r="C59" s="14">
        <v>15</v>
      </c>
      <c r="D59" s="1">
        <v>2</v>
      </c>
      <c r="E59" s="15">
        <v>11.5</v>
      </c>
      <c r="F59" s="12">
        <v>3896.4511494252879</v>
      </c>
      <c r="H59" s="13" t="s">
        <v>43</v>
      </c>
      <c r="I59" s="13" t="s">
        <v>204</v>
      </c>
      <c r="J59" s="13" t="s">
        <v>180</v>
      </c>
      <c r="K59" s="5" t="s">
        <v>45</v>
      </c>
      <c r="L59" s="88">
        <v>42331</v>
      </c>
      <c r="M59" s="59">
        <v>3</v>
      </c>
    </row>
    <row r="60" spans="1:13" x14ac:dyDescent="0.2">
      <c r="A60" s="4" t="s">
        <v>18</v>
      </c>
      <c r="B60" s="13">
        <v>1</v>
      </c>
      <c r="C60" s="14">
        <v>15</v>
      </c>
      <c r="D60" s="1">
        <v>3</v>
      </c>
      <c r="E60" s="15">
        <v>12.5</v>
      </c>
      <c r="F60" s="12">
        <v>4322.2701149425284</v>
      </c>
      <c r="H60" s="13" t="s">
        <v>43</v>
      </c>
      <c r="I60" s="13" t="s">
        <v>204</v>
      </c>
      <c r="J60" s="13" t="s">
        <v>180</v>
      </c>
      <c r="K60" s="5" t="s">
        <v>45</v>
      </c>
      <c r="L60" s="88">
        <v>42331</v>
      </c>
      <c r="M60" s="59">
        <v>3</v>
      </c>
    </row>
    <row r="61" spans="1:13" x14ac:dyDescent="0.2">
      <c r="A61" s="4" t="s">
        <v>18</v>
      </c>
      <c r="B61" s="13">
        <v>1</v>
      </c>
      <c r="C61" s="14">
        <v>15</v>
      </c>
      <c r="D61" s="1">
        <v>4</v>
      </c>
      <c r="E61" s="15">
        <v>9.5</v>
      </c>
      <c r="F61" s="12">
        <v>3460.9913793103447</v>
      </c>
      <c r="H61" s="13" t="s">
        <v>43</v>
      </c>
      <c r="I61" s="13" t="s">
        <v>204</v>
      </c>
      <c r="J61" s="13" t="s">
        <v>180</v>
      </c>
      <c r="K61" s="5" t="s">
        <v>45</v>
      </c>
      <c r="L61" s="88">
        <v>42331</v>
      </c>
      <c r="M61" s="59">
        <v>3</v>
      </c>
    </row>
    <row r="62" spans="1:13" x14ac:dyDescent="0.2">
      <c r="A62" s="5" t="s">
        <v>19</v>
      </c>
      <c r="B62" s="13">
        <v>1</v>
      </c>
      <c r="C62" s="14">
        <v>16</v>
      </c>
      <c r="D62" s="1">
        <v>1</v>
      </c>
      <c r="E62" s="15">
        <v>12</v>
      </c>
      <c r="F62" s="12">
        <v>3417.5862068965516</v>
      </c>
      <c r="H62" s="13" t="s">
        <v>43</v>
      </c>
      <c r="I62" s="13" t="s">
        <v>204</v>
      </c>
      <c r="J62" s="13" t="s">
        <v>180</v>
      </c>
      <c r="K62" s="5" t="s">
        <v>45</v>
      </c>
      <c r="L62" s="88">
        <v>42331</v>
      </c>
      <c r="M62" s="59">
        <v>3</v>
      </c>
    </row>
    <row r="63" spans="1:13" x14ac:dyDescent="0.2">
      <c r="A63" s="5" t="s">
        <v>19</v>
      </c>
      <c r="B63" s="13">
        <v>1</v>
      </c>
      <c r="C63" s="14">
        <v>16</v>
      </c>
      <c r="D63" s="1">
        <v>2</v>
      </c>
      <c r="E63" s="15">
        <v>15.5</v>
      </c>
      <c r="F63" s="12">
        <v>3496.5229885057465</v>
      </c>
      <c r="H63" s="13" t="s">
        <v>43</v>
      </c>
      <c r="I63" s="13" t="s">
        <v>204</v>
      </c>
      <c r="J63" s="13" t="s">
        <v>180</v>
      </c>
      <c r="K63" s="5" t="s">
        <v>45</v>
      </c>
      <c r="L63" s="88">
        <v>42331</v>
      </c>
      <c r="M63" s="59">
        <v>3</v>
      </c>
    </row>
    <row r="64" spans="1:13" x14ac:dyDescent="0.2">
      <c r="A64" s="5" t="s">
        <v>19</v>
      </c>
      <c r="B64" s="13">
        <v>1</v>
      </c>
      <c r="C64" s="14">
        <v>16</v>
      </c>
      <c r="D64" s="1">
        <v>3</v>
      </c>
      <c r="E64" s="15">
        <v>17</v>
      </c>
      <c r="F64" s="12">
        <v>3301.1206896551726</v>
      </c>
      <c r="H64" s="13" t="s">
        <v>43</v>
      </c>
      <c r="I64" s="13" t="s">
        <v>204</v>
      </c>
      <c r="J64" s="13" t="s">
        <v>180</v>
      </c>
      <c r="K64" s="5" t="s">
        <v>45</v>
      </c>
      <c r="L64" s="88">
        <v>42331</v>
      </c>
      <c r="M64" s="59">
        <v>3</v>
      </c>
    </row>
    <row r="65" spans="1:13" x14ac:dyDescent="0.2">
      <c r="A65" s="5" t="s">
        <v>19</v>
      </c>
      <c r="B65" s="13">
        <v>1</v>
      </c>
      <c r="C65" s="14">
        <v>16</v>
      </c>
      <c r="D65" s="1">
        <v>4</v>
      </c>
      <c r="E65" s="15">
        <v>23</v>
      </c>
      <c r="F65" s="12">
        <v>3273.5344827586205</v>
      </c>
      <c r="H65" s="13" t="s">
        <v>43</v>
      </c>
      <c r="I65" s="13" t="s">
        <v>204</v>
      </c>
      <c r="J65" s="13" t="s">
        <v>180</v>
      </c>
      <c r="K65" s="5" t="s">
        <v>45</v>
      </c>
      <c r="L65" s="88">
        <v>42331</v>
      </c>
      <c r="M65" s="59">
        <v>3</v>
      </c>
    </row>
    <row r="66" spans="1:13" x14ac:dyDescent="0.2">
      <c r="A66" s="5" t="s">
        <v>20</v>
      </c>
      <c r="B66" s="13">
        <v>1</v>
      </c>
      <c r="C66" s="14">
        <v>17</v>
      </c>
      <c r="D66" s="1">
        <v>1</v>
      </c>
      <c r="E66" s="15">
        <v>8.5</v>
      </c>
      <c r="F66" s="12">
        <v>3312.1982758620688</v>
      </c>
      <c r="H66" s="13" t="s">
        <v>43</v>
      </c>
      <c r="I66" s="13" t="s">
        <v>204</v>
      </c>
      <c r="J66" s="13" t="s">
        <v>180</v>
      </c>
      <c r="K66" s="5" t="s">
        <v>45</v>
      </c>
      <c r="L66" s="88">
        <v>42331</v>
      </c>
      <c r="M66" s="59">
        <v>3</v>
      </c>
    </row>
    <row r="67" spans="1:13" x14ac:dyDescent="0.2">
      <c r="A67" s="5" t="s">
        <v>20</v>
      </c>
      <c r="B67" s="13">
        <v>1</v>
      </c>
      <c r="C67" s="14">
        <v>17</v>
      </c>
      <c r="D67" s="1">
        <v>2</v>
      </c>
      <c r="E67" s="15">
        <v>10.5</v>
      </c>
      <c r="F67" s="12">
        <v>3672.4137931034484</v>
      </c>
      <c r="H67" s="13" t="s">
        <v>43</v>
      </c>
      <c r="I67" s="13" t="s">
        <v>204</v>
      </c>
      <c r="J67" s="13" t="s">
        <v>180</v>
      </c>
      <c r="K67" s="5" t="s">
        <v>45</v>
      </c>
      <c r="L67" s="88">
        <v>42331</v>
      </c>
      <c r="M67" s="59">
        <v>3</v>
      </c>
    </row>
    <row r="68" spans="1:13" x14ac:dyDescent="0.2">
      <c r="A68" s="5" t="s">
        <v>20</v>
      </c>
      <c r="B68" s="13">
        <v>1</v>
      </c>
      <c r="C68" s="14">
        <v>17</v>
      </c>
      <c r="D68" s="1">
        <v>3</v>
      </c>
      <c r="E68" s="15">
        <v>12</v>
      </c>
      <c r="F68" s="12">
        <v>4032.5431034482754</v>
      </c>
      <c r="H68" s="13" t="s">
        <v>43</v>
      </c>
      <c r="I68" s="13" t="s">
        <v>204</v>
      </c>
      <c r="J68" s="13" t="s">
        <v>180</v>
      </c>
      <c r="K68" s="5" t="s">
        <v>45</v>
      </c>
      <c r="L68" s="88">
        <v>42331</v>
      </c>
      <c r="M68" s="59">
        <v>3</v>
      </c>
    </row>
    <row r="69" spans="1:13" x14ac:dyDescent="0.2">
      <c r="A69" s="5" t="s">
        <v>20</v>
      </c>
      <c r="B69" s="13">
        <v>1</v>
      </c>
      <c r="C69" s="14">
        <v>17</v>
      </c>
      <c r="D69" s="1">
        <v>4</v>
      </c>
      <c r="E69" s="15">
        <v>9.5</v>
      </c>
      <c r="F69" s="12">
        <v>3180.6465517241381</v>
      </c>
      <c r="H69" s="13" t="s">
        <v>43</v>
      </c>
      <c r="I69" s="13" t="s">
        <v>204</v>
      </c>
      <c r="J69" s="13" t="s">
        <v>180</v>
      </c>
      <c r="K69" s="5" t="s">
        <v>45</v>
      </c>
      <c r="L69" s="88">
        <v>42331</v>
      </c>
      <c r="M69" s="59">
        <v>3</v>
      </c>
    </row>
    <row r="70" spans="1:13" x14ac:dyDescent="0.2">
      <c r="A70" s="5" t="s">
        <v>21</v>
      </c>
      <c r="B70" s="13">
        <v>1</v>
      </c>
      <c r="C70" s="14">
        <v>18</v>
      </c>
      <c r="D70" s="1">
        <v>1</v>
      </c>
      <c r="E70" s="15">
        <v>13</v>
      </c>
      <c r="F70" s="12">
        <v>3017.8160919540228</v>
      </c>
      <c r="H70" s="13" t="s">
        <v>43</v>
      </c>
      <c r="I70" s="13" t="s">
        <v>204</v>
      </c>
      <c r="J70" s="13" t="s">
        <v>180</v>
      </c>
      <c r="K70" s="5" t="s">
        <v>45</v>
      </c>
      <c r="L70" s="88">
        <v>42331</v>
      </c>
      <c r="M70" s="59">
        <v>3</v>
      </c>
    </row>
    <row r="71" spans="1:13" x14ac:dyDescent="0.2">
      <c r="A71" s="5" t="s">
        <v>21</v>
      </c>
      <c r="B71" s="13">
        <v>1</v>
      </c>
      <c r="C71" s="14">
        <v>18</v>
      </c>
      <c r="D71" s="1">
        <v>2</v>
      </c>
      <c r="E71" s="15">
        <v>15.5</v>
      </c>
      <c r="F71" s="12">
        <v>3341.7385057471265</v>
      </c>
      <c r="H71" s="13" t="s">
        <v>43</v>
      </c>
      <c r="I71" s="13" t="s">
        <v>204</v>
      </c>
      <c r="J71" s="13" t="s">
        <v>180</v>
      </c>
      <c r="K71" s="5" t="s">
        <v>45</v>
      </c>
      <c r="L71" s="88">
        <v>42331</v>
      </c>
      <c r="M71" s="59">
        <v>3</v>
      </c>
    </row>
    <row r="72" spans="1:13" x14ac:dyDescent="0.2">
      <c r="A72" s="5" t="s">
        <v>21</v>
      </c>
      <c r="B72" s="13">
        <v>1</v>
      </c>
      <c r="C72" s="14">
        <v>18</v>
      </c>
      <c r="D72" s="1">
        <v>3</v>
      </c>
      <c r="E72" s="15">
        <v>17</v>
      </c>
      <c r="F72" s="12">
        <v>3459.310344827587</v>
      </c>
      <c r="H72" s="13" t="s">
        <v>43</v>
      </c>
      <c r="I72" s="13" t="s">
        <v>204</v>
      </c>
      <c r="J72" s="13" t="s">
        <v>180</v>
      </c>
      <c r="K72" s="5" t="s">
        <v>45</v>
      </c>
      <c r="L72" s="88">
        <v>42331</v>
      </c>
      <c r="M72" s="59">
        <v>3</v>
      </c>
    </row>
    <row r="73" spans="1:13" x14ac:dyDescent="0.2">
      <c r="A73" s="5" t="s">
        <v>21</v>
      </c>
      <c r="B73" s="13">
        <v>1</v>
      </c>
      <c r="C73" s="14">
        <v>18</v>
      </c>
      <c r="D73" s="1">
        <v>4</v>
      </c>
      <c r="E73" s="15">
        <v>23.5</v>
      </c>
      <c r="F73" s="12">
        <v>3009.9999999999995</v>
      </c>
      <c r="H73" s="13" t="s">
        <v>43</v>
      </c>
      <c r="I73" s="13" t="s">
        <v>204</v>
      </c>
      <c r="J73" s="13" t="s">
        <v>180</v>
      </c>
      <c r="K73" s="5" t="s">
        <v>45</v>
      </c>
      <c r="L73" s="88">
        <v>42331</v>
      </c>
      <c r="M73" s="59">
        <v>3</v>
      </c>
    </row>
    <row r="74" spans="1:13" x14ac:dyDescent="0.2">
      <c r="A74" s="5" t="s">
        <v>22</v>
      </c>
      <c r="B74" s="13">
        <v>1</v>
      </c>
      <c r="C74" s="14">
        <v>19</v>
      </c>
      <c r="D74" s="1">
        <v>1</v>
      </c>
      <c r="E74" s="15">
        <v>13</v>
      </c>
      <c r="F74" s="12">
        <v>3192.6436781609195</v>
      </c>
      <c r="H74" s="13" t="s">
        <v>43</v>
      </c>
      <c r="I74" s="13" t="s">
        <v>204</v>
      </c>
      <c r="J74" s="13" t="s">
        <v>180</v>
      </c>
      <c r="K74" s="5" t="s">
        <v>45</v>
      </c>
      <c r="L74" s="88">
        <v>42331</v>
      </c>
      <c r="M74" s="59">
        <v>3</v>
      </c>
    </row>
    <row r="75" spans="1:13" x14ac:dyDescent="0.2">
      <c r="A75" s="5" t="s">
        <v>22</v>
      </c>
      <c r="B75" s="13">
        <v>1</v>
      </c>
      <c r="C75" s="14">
        <v>19</v>
      </c>
      <c r="D75" s="1">
        <v>2</v>
      </c>
      <c r="E75" s="15">
        <v>14</v>
      </c>
      <c r="F75" s="12">
        <v>3046.6666666666665</v>
      </c>
      <c r="H75" s="13" t="s">
        <v>43</v>
      </c>
      <c r="I75" s="13" t="s">
        <v>204</v>
      </c>
      <c r="J75" s="13" t="s">
        <v>180</v>
      </c>
      <c r="K75" s="5" t="s">
        <v>45</v>
      </c>
      <c r="L75" s="88">
        <v>42331</v>
      </c>
      <c r="M75" s="59">
        <v>3</v>
      </c>
    </row>
    <row r="76" spans="1:13" x14ac:dyDescent="0.2">
      <c r="A76" s="5" t="s">
        <v>22</v>
      </c>
      <c r="B76" s="13">
        <v>1</v>
      </c>
      <c r="C76" s="14">
        <v>19</v>
      </c>
      <c r="D76" s="1">
        <v>3</v>
      </c>
      <c r="E76" s="15">
        <v>13</v>
      </c>
      <c r="F76" s="12">
        <v>3609.3965517241386</v>
      </c>
      <c r="H76" s="13" t="s">
        <v>43</v>
      </c>
      <c r="I76" s="13" t="s">
        <v>204</v>
      </c>
      <c r="J76" s="13" t="s">
        <v>180</v>
      </c>
      <c r="K76" s="5" t="s">
        <v>45</v>
      </c>
      <c r="L76" s="88">
        <v>42331</v>
      </c>
      <c r="M76" s="59">
        <v>3</v>
      </c>
    </row>
    <row r="77" spans="1:13" x14ac:dyDescent="0.2">
      <c r="A77" s="5" t="s">
        <v>22</v>
      </c>
      <c r="B77" s="13">
        <v>1</v>
      </c>
      <c r="C77" s="14">
        <v>19</v>
      </c>
      <c r="D77" s="1">
        <v>4</v>
      </c>
      <c r="E77" s="15">
        <v>20</v>
      </c>
      <c r="F77" s="12">
        <v>2762.7011494252879</v>
      </c>
      <c r="H77" s="13" t="s">
        <v>43</v>
      </c>
      <c r="I77" s="13" t="s">
        <v>204</v>
      </c>
      <c r="J77" s="13" t="s">
        <v>180</v>
      </c>
      <c r="K77" s="5" t="s">
        <v>45</v>
      </c>
      <c r="L77" s="88">
        <v>42331</v>
      </c>
      <c r="M77" s="59">
        <v>3</v>
      </c>
    </row>
    <row r="78" spans="1:13" x14ac:dyDescent="0.2">
      <c r="A78" s="5" t="s">
        <v>23</v>
      </c>
      <c r="B78" s="13">
        <v>1</v>
      </c>
      <c r="C78" s="14">
        <v>20</v>
      </c>
      <c r="D78" s="1">
        <v>1</v>
      </c>
      <c r="E78" s="15">
        <v>13</v>
      </c>
      <c r="F78" s="12">
        <v>3370.632183908046</v>
      </c>
      <c r="H78" s="13" t="s">
        <v>43</v>
      </c>
      <c r="I78" s="13" t="s">
        <v>204</v>
      </c>
      <c r="J78" s="13" t="s">
        <v>180</v>
      </c>
      <c r="K78" s="5" t="s">
        <v>45</v>
      </c>
      <c r="L78" s="88">
        <v>42331</v>
      </c>
      <c r="M78" s="59">
        <v>3</v>
      </c>
    </row>
    <row r="79" spans="1:13" x14ac:dyDescent="0.2">
      <c r="A79" s="5" t="s">
        <v>23</v>
      </c>
      <c r="B79" s="13">
        <v>1</v>
      </c>
      <c r="C79" s="14">
        <v>20</v>
      </c>
      <c r="D79" s="1">
        <v>2</v>
      </c>
      <c r="E79" s="15">
        <v>9.5</v>
      </c>
      <c r="F79" s="12">
        <v>3077.5862068965516</v>
      </c>
      <c r="H79" s="13" t="s">
        <v>43</v>
      </c>
      <c r="I79" s="13" t="s">
        <v>204</v>
      </c>
      <c r="J79" s="13" t="s">
        <v>180</v>
      </c>
      <c r="K79" s="5" t="s">
        <v>45</v>
      </c>
      <c r="L79" s="88">
        <v>42331</v>
      </c>
      <c r="M79" s="59">
        <v>3</v>
      </c>
    </row>
    <row r="80" spans="1:13" x14ac:dyDescent="0.2">
      <c r="A80" s="5" t="s">
        <v>23</v>
      </c>
      <c r="B80" s="13">
        <v>1</v>
      </c>
      <c r="C80" s="14">
        <v>20</v>
      </c>
      <c r="D80" s="1">
        <v>3</v>
      </c>
      <c r="E80" s="15">
        <v>9.5</v>
      </c>
      <c r="F80" s="12">
        <v>3321.3793103448274</v>
      </c>
      <c r="H80" s="13" t="s">
        <v>43</v>
      </c>
      <c r="I80" s="13" t="s">
        <v>204</v>
      </c>
      <c r="J80" s="13" t="s">
        <v>180</v>
      </c>
      <c r="K80" s="5" t="s">
        <v>45</v>
      </c>
      <c r="L80" s="88">
        <v>42331</v>
      </c>
      <c r="M80" s="59">
        <v>3</v>
      </c>
    </row>
    <row r="81" spans="1:13" x14ac:dyDescent="0.2">
      <c r="A81" s="5" t="s">
        <v>23</v>
      </c>
      <c r="B81" s="13">
        <v>1</v>
      </c>
      <c r="C81" s="14">
        <v>20</v>
      </c>
      <c r="D81" s="1">
        <v>4</v>
      </c>
      <c r="E81" s="15">
        <v>13</v>
      </c>
      <c r="F81" s="12">
        <v>3422.9166666666665</v>
      </c>
      <c r="H81" s="13" t="s">
        <v>43</v>
      </c>
      <c r="I81" s="13" t="s">
        <v>204</v>
      </c>
      <c r="J81" s="13" t="s">
        <v>180</v>
      </c>
      <c r="K81" s="5" t="s">
        <v>45</v>
      </c>
      <c r="L81" s="88">
        <v>42331</v>
      </c>
      <c r="M81" s="59">
        <v>3</v>
      </c>
    </row>
    <row r="82" spans="1:13" x14ac:dyDescent="0.2">
      <c r="A82" s="5" t="s">
        <v>24</v>
      </c>
      <c r="B82" s="13">
        <v>1</v>
      </c>
      <c r="C82" s="14">
        <v>21</v>
      </c>
      <c r="D82" s="1">
        <v>1</v>
      </c>
      <c r="E82" s="15">
        <v>14.5</v>
      </c>
      <c r="F82" s="12">
        <v>3418.1034482758619</v>
      </c>
      <c r="H82" s="13" t="s">
        <v>43</v>
      </c>
      <c r="I82" s="13" t="s">
        <v>204</v>
      </c>
      <c r="J82" s="13" t="s">
        <v>180</v>
      </c>
      <c r="K82" s="5" t="s">
        <v>45</v>
      </c>
      <c r="L82" s="88">
        <v>42331</v>
      </c>
      <c r="M82" s="59">
        <v>3</v>
      </c>
    </row>
    <row r="83" spans="1:13" x14ac:dyDescent="0.2">
      <c r="A83" s="5" t="s">
        <v>24</v>
      </c>
      <c r="B83" s="13">
        <v>1</v>
      </c>
      <c r="C83" s="14">
        <v>21</v>
      </c>
      <c r="D83" s="1">
        <v>2</v>
      </c>
      <c r="E83" s="15">
        <v>12</v>
      </c>
      <c r="F83" s="12">
        <v>2851.1494252873567</v>
      </c>
      <c r="H83" s="13" t="s">
        <v>43</v>
      </c>
      <c r="I83" s="13" t="s">
        <v>204</v>
      </c>
      <c r="J83" s="13" t="s">
        <v>180</v>
      </c>
      <c r="K83" s="5" t="s">
        <v>45</v>
      </c>
      <c r="L83" s="88">
        <v>42331</v>
      </c>
      <c r="M83" s="59">
        <v>3</v>
      </c>
    </row>
    <row r="84" spans="1:13" x14ac:dyDescent="0.2">
      <c r="A84" s="5" t="s">
        <v>24</v>
      </c>
      <c r="B84" s="13">
        <v>1</v>
      </c>
      <c r="C84" s="14">
        <v>21</v>
      </c>
      <c r="D84" s="1">
        <v>3</v>
      </c>
      <c r="E84" s="15">
        <v>8.5</v>
      </c>
      <c r="F84" s="12">
        <v>3465.5172413793102</v>
      </c>
      <c r="H84" s="13" t="s">
        <v>43</v>
      </c>
      <c r="I84" s="13" t="s">
        <v>204</v>
      </c>
      <c r="J84" s="13" t="s">
        <v>180</v>
      </c>
      <c r="K84" s="5" t="s">
        <v>45</v>
      </c>
      <c r="L84" s="88">
        <v>42331</v>
      </c>
      <c r="M84" s="59">
        <v>3</v>
      </c>
    </row>
    <row r="85" spans="1:13" x14ac:dyDescent="0.2">
      <c r="A85" s="5" t="s">
        <v>24</v>
      </c>
      <c r="B85" s="13">
        <v>1</v>
      </c>
      <c r="C85" s="14">
        <v>21</v>
      </c>
      <c r="D85" s="1">
        <v>4</v>
      </c>
      <c r="E85" s="15">
        <v>11.5</v>
      </c>
      <c r="F85" s="12">
        <v>3023.7212643678163</v>
      </c>
      <c r="H85" s="13" t="s">
        <v>43</v>
      </c>
      <c r="I85" s="13" t="s">
        <v>204</v>
      </c>
      <c r="J85" s="13" t="s">
        <v>180</v>
      </c>
      <c r="K85" s="5" t="s">
        <v>45</v>
      </c>
      <c r="L85" s="88">
        <v>42331</v>
      </c>
      <c r="M85" s="59">
        <v>3</v>
      </c>
    </row>
    <row r="86" spans="1:13" x14ac:dyDescent="0.2">
      <c r="A86" s="5" t="s">
        <v>25</v>
      </c>
      <c r="B86" s="13">
        <v>1</v>
      </c>
      <c r="C86" s="14">
        <v>22</v>
      </c>
      <c r="D86" s="1">
        <v>1</v>
      </c>
      <c r="E86" s="15">
        <v>14</v>
      </c>
      <c r="F86" s="12">
        <v>3457.1839080459763</v>
      </c>
      <c r="H86" s="13" t="s">
        <v>43</v>
      </c>
      <c r="I86" s="13" t="s">
        <v>204</v>
      </c>
      <c r="J86" s="13" t="s">
        <v>180</v>
      </c>
      <c r="K86" s="5" t="s">
        <v>45</v>
      </c>
      <c r="L86" s="88">
        <v>42331</v>
      </c>
      <c r="M86" s="59">
        <v>3</v>
      </c>
    </row>
    <row r="87" spans="1:13" x14ac:dyDescent="0.2">
      <c r="A87" s="5" t="s">
        <v>25</v>
      </c>
      <c r="B87" s="13">
        <v>1</v>
      </c>
      <c r="C87" s="14">
        <v>22</v>
      </c>
      <c r="D87" s="1">
        <v>2</v>
      </c>
      <c r="E87" s="15">
        <v>11</v>
      </c>
      <c r="F87" s="12">
        <v>3135.1580459770116</v>
      </c>
      <c r="H87" s="13" t="s">
        <v>43</v>
      </c>
      <c r="I87" s="13" t="s">
        <v>204</v>
      </c>
      <c r="J87" s="13" t="s">
        <v>180</v>
      </c>
      <c r="K87" s="5" t="s">
        <v>45</v>
      </c>
      <c r="L87" s="88">
        <v>42331</v>
      </c>
      <c r="M87" s="59">
        <v>3</v>
      </c>
    </row>
    <row r="88" spans="1:13" x14ac:dyDescent="0.2">
      <c r="A88" s="5" t="s">
        <v>25</v>
      </c>
      <c r="B88" s="13">
        <v>1</v>
      </c>
      <c r="C88" s="14">
        <v>22</v>
      </c>
      <c r="D88" s="1">
        <v>3</v>
      </c>
      <c r="E88" s="15">
        <v>12</v>
      </c>
      <c r="F88" s="12">
        <v>4017.5287356321837</v>
      </c>
      <c r="H88" s="13" t="s">
        <v>43</v>
      </c>
      <c r="I88" s="13" t="s">
        <v>204</v>
      </c>
      <c r="J88" s="13" t="s">
        <v>180</v>
      </c>
      <c r="K88" s="5" t="s">
        <v>45</v>
      </c>
      <c r="L88" s="88">
        <v>42331</v>
      </c>
      <c r="M88" s="59">
        <v>3</v>
      </c>
    </row>
    <row r="89" spans="1:13" x14ac:dyDescent="0.2">
      <c r="A89" s="5" t="s">
        <v>25</v>
      </c>
      <c r="B89" s="13">
        <v>1</v>
      </c>
      <c r="C89" s="14">
        <v>22</v>
      </c>
      <c r="D89" s="1">
        <v>4</v>
      </c>
      <c r="E89" s="15">
        <v>12.5</v>
      </c>
      <c r="F89" s="12">
        <v>3450.1149425287358</v>
      </c>
      <c r="H89" s="13" t="s">
        <v>43</v>
      </c>
      <c r="I89" s="13" t="s">
        <v>204</v>
      </c>
      <c r="J89" s="13" t="s">
        <v>180</v>
      </c>
      <c r="K89" s="5" t="s">
        <v>45</v>
      </c>
      <c r="L89" s="88">
        <v>42331</v>
      </c>
      <c r="M89" s="59">
        <v>3</v>
      </c>
    </row>
    <row r="90" spans="1:13" x14ac:dyDescent="0.2">
      <c r="A90" s="5" t="s">
        <v>26</v>
      </c>
      <c r="B90" s="13">
        <v>1</v>
      </c>
      <c r="C90" s="14">
        <v>23</v>
      </c>
      <c r="D90" s="1">
        <v>1</v>
      </c>
      <c r="E90" s="15">
        <v>9</v>
      </c>
      <c r="F90" s="12">
        <v>3427.5</v>
      </c>
      <c r="H90" s="13" t="s">
        <v>43</v>
      </c>
      <c r="I90" s="13" t="s">
        <v>204</v>
      </c>
      <c r="J90" s="13" t="s">
        <v>180</v>
      </c>
      <c r="K90" s="5" t="s">
        <v>45</v>
      </c>
      <c r="L90" s="88">
        <v>42331</v>
      </c>
      <c r="M90" s="59">
        <v>3</v>
      </c>
    </row>
    <row r="91" spans="1:13" x14ac:dyDescent="0.2">
      <c r="A91" s="5" t="s">
        <v>26</v>
      </c>
      <c r="B91" s="13">
        <v>1</v>
      </c>
      <c r="C91" s="14">
        <v>23</v>
      </c>
      <c r="D91" s="1">
        <v>2</v>
      </c>
      <c r="E91" s="15">
        <v>12</v>
      </c>
      <c r="F91" s="12">
        <v>3562.8735632183907</v>
      </c>
      <c r="H91" s="13" t="s">
        <v>43</v>
      </c>
      <c r="I91" s="13" t="s">
        <v>204</v>
      </c>
      <c r="J91" s="13" t="s">
        <v>180</v>
      </c>
      <c r="K91" s="5" t="s">
        <v>45</v>
      </c>
      <c r="L91" s="88">
        <v>42331</v>
      </c>
      <c r="M91" s="59">
        <v>3</v>
      </c>
    </row>
    <row r="92" spans="1:13" x14ac:dyDescent="0.2">
      <c r="A92" s="5" t="s">
        <v>26</v>
      </c>
      <c r="B92" s="13">
        <v>1</v>
      </c>
      <c r="C92" s="14">
        <v>23</v>
      </c>
      <c r="D92" s="1">
        <v>3</v>
      </c>
      <c r="E92" s="15">
        <v>9.5</v>
      </c>
      <c r="F92" s="12">
        <v>3706.4942528735633</v>
      </c>
      <c r="H92" s="13" t="s">
        <v>43</v>
      </c>
      <c r="I92" s="13" t="s">
        <v>204</v>
      </c>
      <c r="J92" s="13" t="s">
        <v>180</v>
      </c>
      <c r="K92" s="5" t="s">
        <v>45</v>
      </c>
      <c r="L92" s="88">
        <v>42331</v>
      </c>
      <c r="M92" s="59">
        <v>3</v>
      </c>
    </row>
    <row r="93" spans="1:13" x14ac:dyDescent="0.2">
      <c r="A93" s="5" t="s">
        <v>26</v>
      </c>
      <c r="B93" s="13">
        <v>1</v>
      </c>
      <c r="C93" s="14">
        <v>23</v>
      </c>
      <c r="D93" s="1">
        <v>4</v>
      </c>
      <c r="E93" s="15">
        <v>9.5</v>
      </c>
      <c r="F93" s="12">
        <v>3279.4540229885056</v>
      </c>
      <c r="H93" s="13" t="s">
        <v>43</v>
      </c>
      <c r="I93" s="13" t="s">
        <v>204</v>
      </c>
      <c r="J93" s="13" t="s">
        <v>180</v>
      </c>
      <c r="K93" s="5" t="s">
        <v>45</v>
      </c>
      <c r="L93" s="88">
        <v>42331</v>
      </c>
      <c r="M93" s="59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42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10</v>
      </c>
      <c r="C2" s="14">
        <v>1</v>
      </c>
      <c r="D2" s="1">
        <v>1</v>
      </c>
      <c r="E2" s="50">
        <v>80</v>
      </c>
      <c r="F2" s="51">
        <v>2352.2775649212431</v>
      </c>
      <c r="G2" s="3">
        <f>CORREL(F2:F93,E2:E93)</f>
        <v>-0.61204124992109343</v>
      </c>
      <c r="H2" s="16" t="s">
        <v>148</v>
      </c>
      <c r="I2" s="16" t="s">
        <v>196</v>
      </c>
      <c r="J2" s="16" t="s">
        <v>188</v>
      </c>
      <c r="K2" s="5" t="s">
        <v>150</v>
      </c>
      <c r="L2" s="87">
        <v>42354</v>
      </c>
      <c r="M2" s="13">
        <v>3</v>
      </c>
    </row>
    <row r="3" spans="1:13" ht="17" x14ac:dyDescent="0.2">
      <c r="A3" s="2" t="s">
        <v>4</v>
      </c>
      <c r="B3" s="13">
        <v>10</v>
      </c>
      <c r="C3" s="14">
        <v>1</v>
      </c>
      <c r="D3" s="1">
        <v>2</v>
      </c>
      <c r="E3" s="49">
        <v>80</v>
      </c>
      <c r="F3" s="15">
        <v>2537.9310344827586</v>
      </c>
      <c r="H3" s="16" t="s">
        <v>148</v>
      </c>
      <c r="I3" s="16" t="s">
        <v>196</v>
      </c>
      <c r="J3" s="16" t="s">
        <v>188</v>
      </c>
      <c r="K3" s="5" t="s">
        <v>150</v>
      </c>
      <c r="L3" s="87">
        <v>42354</v>
      </c>
      <c r="M3" s="13">
        <v>3</v>
      </c>
    </row>
    <row r="4" spans="1:13" ht="17" x14ac:dyDescent="0.2">
      <c r="A4" s="2" t="s">
        <v>4</v>
      </c>
      <c r="B4" s="13">
        <v>10</v>
      </c>
      <c r="C4" s="14">
        <v>1</v>
      </c>
      <c r="D4" s="1">
        <v>3</v>
      </c>
      <c r="E4" s="49">
        <v>80</v>
      </c>
      <c r="F4" s="15">
        <v>2262.0689655172414</v>
      </c>
      <c r="H4" s="16" t="s">
        <v>148</v>
      </c>
      <c r="I4" s="16" t="s">
        <v>196</v>
      </c>
      <c r="J4" s="16" t="s">
        <v>188</v>
      </c>
      <c r="K4" s="5" t="s">
        <v>150</v>
      </c>
      <c r="L4" s="87">
        <v>42354</v>
      </c>
      <c r="M4" s="13">
        <v>3</v>
      </c>
    </row>
    <row r="5" spans="1:13" ht="17" x14ac:dyDescent="0.2">
      <c r="A5" s="2" t="s">
        <v>4</v>
      </c>
      <c r="B5" s="13">
        <v>10</v>
      </c>
      <c r="C5" s="14">
        <v>1</v>
      </c>
      <c r="D5" s="1">
        <v>4</v>
      </c>
      <c r="E5" s="49">
        <v>82</v>
      </c>
      <c r="F5" s="15">
        <v>2303.8314176245208</v>
      </c>
      <c r="H5" s="16" t="s">
        <v>148</v>
      </c>
      <c r="I5" s="16" t="s">
        <v>196</v>
      </c>
      <c r="J5" s="16" t="s">
        <v>188</v>
      </c>
      <c r="K5" s="5" t="s">
        <v>150</v>
      </c>
      <c r="L5" s="87">
        <v>42354</v>
      </c>
      <c r="M5" s="13">
        <v>3</v>
      </c>
    </row>
    <row r="6" spans="1:13" x14ac:dyDescent="0.2">
      <c r="A6" s="4" t="s">
        <v>6</v>
      </c>
      <c r="B6" s="13">
        <v>10</v>
      </c>
      <c r="C6" s="14">
        <v>2</v>
      </c>
      <c r="D6" s="1">
        <v>1</v>
      </c>
      <c r="E6" s="49">
        <v>38</v>
      </c>
      <c r="F6" s="15">
        <v>2768.1992337164747</v>
      </c>
      <c r="H6" s="16" t="s">
        <v>148</v>
      </c>
      <c r="I6" s="16" t="s">
        <v>196</v>
      </c>
      <c r="J6" s="16" t="s">
        <v>188</v>
      </c>
      <c r="K6" s="5" t="s">
        <v>150</v>
      </c>
      <c r="L6" s="87">
        <v>42354</v>
      </c>
      <c r="M6" s="13">
        <v>3</v>
      </c>
    </row>
    <row r="7" spans="1:13" x14ac:dyDescent="0.2">
      <c r="A7" s="4" t="s">
        <v>6</v>
      </c>
      <c r="B7" s="13">
        <v>10</v>
      </c>
      <c r="C7" s="14">
        <v>2</v>
      </c>
      <c r="D7" s="1">
        <v>2</v>
      </c>
      <c r="E7" s="49">
        <v>42</v>
      </c>
      <c r="F7" s="15">
        <v>2771.9455087271176</v>
      </c>
      <c r="H7" s="16" t="s">
        <v>148</v>
      </c>
      <c r="I7" s="16" t="s">
        <v>196</v>
      </c>
      <c r="J7" s="16" t="s">
        <v>188</v>
      </c>
      <c r="K7" s="5" t="s">
        <v>150</v>
      </c>
      <c r="L7" s="87">
        <v>42354</v>
      </c>
      <c r="M7" s="13">
        <v>3</v>
      </c>
    </row>
    <row r="8" spans="1:13" x14ac:dyDescent="0.2">
      <c r="A8" s="4" t="s">
        <v>6</v>
      </c>
      <c r="B8" s="13">
        <v>10</v>
      </c>
      <c r="C8" s="14">
        <v>2</v>
      </c>
      <c r="D8" s="1">
        <v>3</v>
      </c>
      <c r="E8" s="49">
        <v>42</v>
      </c>
      <c r="F8" s="15">
        <v>2628.7675606641128</v>
      </c>
      <c r="H8" s="16" t="s">
        <v>148</v>
      </c>
      <c r="I8" s="16" t="s">
        <v>196</v>
      </c>
      <c r="J8" s="16" t="s">
        <v>188</v>
      </c>
      <c r="K8" s="5" t="s">
        <v>150</v>
      </c>
      <c r="L8" s="87">
        <v>42354</v>
      </c>
      <c r="M8" s="13">
        <v>3</v>
      </c>
    </row>
    <row r="9" spans="1:13" x14ac:dyDescent="0.2">
      <c r="A9" s="4" t="s">
        <v>6</v>
      </c>
      <c r="B9" s="13">
        <v>10</v>
      </c>
      <c r="C9" s="14">
        <v>2</v>
      </c>
      <c r="D9" s="1">
        <v>4</v>
      </c>
      <c r="E9" s="49">
        <v>40</v>
      </c>
      <c r="F9" s="15">
        <v>2740.9961685823755</v>
      </c>
      <c r="H9" s="16" t="s">
        <v>148</v>
      </c>
      <c r="I9" s="16" t="s">
        <v>196</v>
      </c>
      <c r="J9" s="16" t="s">
        <v>188</v>
      </c>
      <c r="K9" s="5" t="s">
        <v>150</v>
      </c>
      <c r="L9" s="87">
        <v>42354</v>
      </c>
      <c r="M9" s="13">
        <v>3</v>
      </c>
    </row>
    <row r="10" spans="1:13" x14ac:dyDescent="0.2">
      <c r="A10" s="6" t="s">
        <v>7</v>
      </c>
      <c r="B10" s="13">
        <v>10</v>
      </c>
      <c r="C10" s="14">
        <v>3</v>
      </c>
      <c r="D10" s="1">
        <v>1</v>
      </c>
      <c r="E10" s="49">
        <v>18</v>
      </c>
      <c r="F10" s="15">
        <v>2928.1289910600258</v>
      </c>
      <c r="H10" s="16" t="s">
        <v>148</v>
      </c>
      <c r="I10" s="16" t="s">
        <v>196</v>
      </c>
      <c r="J10" s="16" t="s">
        <v>188</v>
      </c>
      <c r="K10" s="5" t="s">
        <v>150</v>
      </c>
      <c r="L10" s="87">
        <v>42354</v>
      </c>
      <c r="M10" s="13">
        <v>3</v>
      </c>
    </row>
    <row r="11" spans="1:13" x14ac:dyDescent="0.2">
      <c r="A11" s="6" t="s">
        <v>7</v>
      </c>
      <c r="B11" s="13">
        <v>10</v>
      </c>
      <c r="C11" s="14">
        <v>3</v>
      </c>
      <c r="D11" s="1">
        <v>2</v>
      </c>
      <c r="E11" s="49">
        <v>22</v>
      </c>
      <c r="F11" s="15">
        <v>2987.0689655172409</v>
      </c>
      <c r="H11" s="16" t="s">
        <v>148</v>
      </c>
      <c r="I11" s="16" t="s">
        <v>196</v>
      </c>
      <c r="J11" s="16" t="s">
        <v>188</v>
      </c>
      <c r="K11" s="5" t="s">
        <v>150</v>
      </c>
      <c r="L11" s="87">
        <v>42354</v>
      </c>
      <c r="M11" s="13">
        <v>3</v>
      </c>
    </row>
    <row r="12" spans="1:13" x14ac:dyDescent="0.2">
      <c r="A12" s="6" t="s">
        <v>7</v>
      </c>
      <c r="B12" s="13">
        <v>10</v>
      </c>
      <c r="C12" s="14">
        <v>3</v>
      </c>
      <c r="D12" s="1">
        <v>3</v>
      </c>
      <c r="E12" s="49">
        <v>20</v>
      </c>
      <c r="F12" s="15">
        <v>2873.0523627075349</v>
      </c>
      <c r="H12" s="16" t="s">
        <v>148</v>
      </c>
      <c r="I12" s="16" t="s">
        <v>196</v>
      </c>
      <c r="J12" s="16" t="s">
        <v>188</v>
      </c>
      <c r="K12" s="5" t="s">
        <v>150</v>
      </c>
      <c r="L12" s="87">
        <v>42354</v>
      </c>
      <c r="M12" s="13">
        <v>3</v>
      </c>
    </row>
    <row r="13" spans="1:13" x14ac:dyDescent="0.2">
      <c r="A13" s="6" t="s">
        <v>7</v>
      </c>
      <c r="B13" s="13">
        <v>10</v>
      </c>
      <c r="C13" s="14">
        <v>3</v>
      </c>
      <c r="D13" s="1">
        <v>4</v>
      </c>
      <c r="E13" s="49">
        <v>20</v>
      </c>
      <c r="F13" s="15">
        <v>2882.1839080459768</v>
      </c>
      <c r="H13" s="16" t="s">
        <v>148</v>
      </c>
      <c r="I13" s="16" t="s">
        <v>196</v>
      </c>
      <c r="J13" s="16" t="s">
        <v>188</v>
      </c>
      <c r="K13" s="5" t="s">
        <v>150</v>
      </c>
      <c r="L13" s="87">
        <v>42354</v>
      </c>
      <c r="M13" s="13">
        <v>3</v>
      </c>
    </row>
    <row r="14" spans="1:13" x14ac:dyDescent="0.2">
      <c r="A14" s="4" t="s">
        <v>8</v>
      </c>
      <c r="B14" s="13">
        <v>10</v>
      </c>
      <c r="C14" s="14">
        <v>4</v>
      </c>
      <c r="D14" s="1">
        <v>1</v>
      </c>
      <c r="E14" s="49">
        <v>20</v>
      </c>
      <c r="F14" s="15">
        <v>2772.2860791826301</v>
      </c>
      <c r="H14" s="16" t="s">
        <v>148</v>
      </c>
      <c r="I14" s="16" t="s">
        <v>196</v>
      </c>
      <c r="J14" s="16" t="s">
        <v>188</v>
      </c>
      <c r="K14" s="5" t="s">
        <v>150</v>
      </c>
      <c r="L14" s="87">
        <v>42354</v>
      </c>
      <c r="M14" s="13">
        <v>3</v>
      </c>
    </row>
    <row r="15" spans="1:13" x14ac:dyDescent="0.2">
      <c r="A15" s="4" t="s">
        <v>8</v>
      </c>
      <c r="B15" s="13">
        <v>10</v>
      </c>
      <c r="C15" s="14">
        <v>4</v>
      </c>
      <c r="D15" s="1">
        <v>2</v>
      </c>
      <c r="E15" s="49">
        <v>18</v>
      </c>
      <c r="F15" s="15">
        <v>2869.1570881226048</v>
      </c>
      <c r="H15" s="16" t="s">
        <v>148</v>
      </c>
      <c r="I15" s="16" t="s">
        <v>196</v>
      </c>
      <c r="J15" s="16" t="s">
        <v>188</v>
      </c>
      <c r="K15" s="5" t="s">
        <v>150</v>
      </c>
      <c r="L15" s="87">
        <v>42354</v>
      </c>
      <c r="M15" s="13">
        <v>3</v>
      </c>
    </row>
    <row r="16" spans="1:13" x14ac:dyDescent="0.2">
      <c r="A16" s="4" t="s">
        <v>8</v>
      </c>
      <c r="B16" s="13">
        <v>10</v>
      </c>
      <c r="C16" s="14">
        <v>4</v>
      </c>
      <c r="D16" s="1">
        <v>3</v>
      </c>
      <c r="E16" s="49">
        <v>20</v>
      </c>
      <c r="F16" s="15">
        <v>2917.0178799489145</v>
      </c>
      <c r="H16" s="16" t="s">
        <v>148</v>
      </c>
      <c r="I16" s="16" t="s">
        <v>196</v>
      </c>
      <c r="J16" s="16" t="s">
        <v>188</v>
      </c>
      <c r="K16" s="5" t="s">
        <v>150</v>
      </c>
      <c r="L16" s="87">
        <v>42354</v>
      </c>
      <c r="M16" s="13">
        <v>3</v>
      </c>
    </row>
    <row r="17" spans="1:13" x14ac:dyDescent="0.2">
      <c r="A17" s="4" t="s">
        <v>8</v>
      </c>
      <c r="B17" s="13">
        <v>10</v>
      </c>
      <c r="C17" s="14">
        <v>4</v>
      </c>
      <c r="D17" s="1">
        <v>4</v>
      </c>
      <c r="E17" s="49">
        <v>20</v>
      </c>
      <c r="F17" s="15">
        <v>2894.8701575138357</v>
      </c>
      <c r="H17" s="16" t="s">
        <v>148</v>
      </c>
      <c r="I17" s="16" t="s">
        <v>196</v>
      </c>
      <c r="J17" s="16" t="s">
        <v>188</v>
      </c>
      <c r="K17" s="5" t="s">
        <v>150</v>
      </c>
      <c r="L17" s="87">
        <v>42354</v>
      </c>
      <c r="M17" s="13">
        <v>3</v>
      </c>
    </row>
    <row r="18" spans="1:13" x14ac:dyDescent="0.2">
      <c r="A18" s="5" t="s">
        <v>9</v>
      </c>
      <c r="B18" s="13">
        <v>10</v>
      </c>
      <c r="C18" s="14">
        <v>5</v>
      </c>
      <c r="D18" s="1">
        <v>1</v>
      </c>
      <c r="E18" s="49">
        <v>26</v>
      </c>
      <c r="F18" s="15">
        <v>2947.5095785440612</v>
      </c>
      <c r="H18" s="16" t="s">
        <v>148</v>
      </c>
      <c r="I18" s="16" t="s">
        <v>196</v>
      </c>
      <c r="J18" s="16" t="s">
        <v>188</v>
      </c>
      <c r="K18" s="5" t="s">
        <v>150</v>
      </c>
      <c r="L18" s="87">
        <v>42354</v>
      </c>
      <c r="M18" s="13">
        <v>3</v>
      </c>
    </row>
    <row r="19" spans="1:13" x14ac:dyDescent="0.2">
      <c r="A19" s="5" t="s">
        <v>9</v>
      </c>
      <c r="B19" s="13">
        <v>10</v>
      </c>
      <c r="C19" s="14">
        <v>5</v>
      </c>
      <c r="D19" s="1">
        <v>2</v>
      </c>
      <c r="E19" s="49">
        <v>28</v>
      </c>
      <c r="F19" s="15">
        <v>3032.8863346104722</v>
      </c>
      <c r="H19" s="16" t="s">
        <v>148</v>
      </c>
      <c r="I19" s="16" t="s">
        <v>196</v>
      </c>
      <c r="J19" s="16" t="s">
        <v>188</v>
      </c>
      <c r="K19" s="5" t="s">
        <v>150</v>
      </c>
      <c r="L19" s="87">
        <v>42354</v>
      </c>
      <c r="M19" s="13">
        <v>3</v>
      </c>
    </row>
    <row r="20" spans="1:13" x14ac:dyDescent="0.2">
      <c r="A20" s="5" t="s">
        <v>9</v>
      </c>
      <c r="B20" s="13">
        <v>10</v>
      </c>
      <c r="C20" s="14">
        <v>5</v>
      </c>
      <c r="D20" s="1">
        <v>3</v>
      </c>
      <c r="E20" s="49">
        <v>25</v>
      </c>
      <c r="F20" s="15">
        <v>2527.9587058322691</v>
      </c>
      <c r="H20" s="16" t="s">
        <v>148</v>
      </c>
      <c r="I20" s="16" t="s">
        <v>196</v>
      </c>
      <c r="J20" s="16" t="s">
        <v>188</v>
      </c>
      <c r="K20" s="5" t="s">
        <v>150</v>
      </c>
      <c r="L20" s="87">
        <v>42354</v>
      </c>
      <c r="M20" s="13">
        <v>3</v>
      </c>
    </row>
    <row r="21" spans="1:13" x14ac:dyDescent="0.2">
      <c r="A21" s="5" t="s">
        <v>9</v>
      </c>
      <c r="B21" s="13">
        <v>10</v>
      </c>
      <c r="C21" s="14">
        <v>5</v>
      </c>
      <c r="D21" s="1">
        <v>4</v>
      </c>
      <c r="E21" s="49">
        <v>25</v>
      </c>
      <c r="F21" s="15">
        <v>2863.3461047254145</v>
      </c>
      <c r="H21" s="16" t="s">
        <v>148</v>
      </c>
      <c r="I21" s="16" t="s">
        <v>196</v>
      </c>
      <c r="J21" s="16" t="s">
        <v>188</v>
      </c>
      <c r="K21" s="5" t="s">
        <v>150</v>
      </c>
      <c r="L21" s="87">
        <v>42354</v>
      </c>
      <c r="M21" s="13">
        <v>3</v>
      </c>
    </row>
    <row r="22" spans="1:13" x14ac:dyDescent="0.2">
      <c r="A22" s="5" t="s">
        <v>10</v>
      </c>
      <c r="B22" s="13">
        <v>10</v>
      </c>
      <c r="C22" s="14">
        <v>6</v>
      </c>
      <c r="D22" s="1">
        <v>1</v>
      </c>
      <c r="E22" s="49">
        <v>22</v>
      </c>
      <c r="F22" s="15">
        <v>2970.9025117071092</v>
      </c>
      <c r="H22" s="16" t="s">
        <v>148</v>
      </c>
      <c r="I22" s="16" t="s">
        <v>196</v>
      </c>
      <c r="J22" s="16" t="s">
        <v>188</v>
      </c>
      <c r="K22" s="5" t="s">
        <v>150</v>
      </c>
      <c r="L22" s="87">
        <v>42354</v>
      </c>
      <c r="M22" s="13">
        <v>3</v>
      </c>
    </row>
    <row r="23" spans="1:13" x14ac:dyDescent="0.2">
      <c r="A23" s="5" t="s">
        <v>10</v>
      </c>
      <c r="B23" s="13">
        <v>10</v>
      </c>
      <c r="C23" s="14">
        <v>6</v>
      </c>
      <c r="D23" s="1">
        <v>2</v>
      </c>
      <c r="E23" s="49">
        <v>25</v>
      </c>
      <c r="F23" s="15">
        <v>2719.1358024691349</v>
      </c>
      <c r="H23" s="16" t="s">
        <v>148</v>
      </c>
      <c r="I23" s="16" t="s">
        <v>196</v>
      </c>
      <c r="J23" s="16" t="s">
        <v>188</v>
      </c>
      <c r="K23" s="5" t="s">
        <v>150</v>
      </c>
      <c r="L23" s="87">
        <v>42354</v>
      </c>
      <c r="M23" s="13">
        <v>3</v>
      </c>
    </row>
    <row r="24" spans="1:13" x14ac:dyDescent="0.2">
      <c r="A24" s="5" t="s">
        <v>10</v>
      </c>
      <c r="B24" s="13">
        <v>10</v>
      </c>
      <c r="C24" s="14">
        <v>6</v>
      </c>
      <c r="D24" s="1">
        <v>3</v>
      </c>
      <c r="E24" s="49">
        <v>25</v>
      </c>
      <c r="F24" s="15">
        <v>2910.8556832694762</v>
      </c>
      <c r="H24" s="16" t="s">
        <v>148</v>
      </c>
      <c r="I24" s="16" t="s">
        <v>196</v>
      </c>
      <c r="J24" s="16" t="s">
        <v>188</v>
      </c>
      <c r="K24" s="5" t="s">
        <v>150</v>
      </c>
      <c r="L24" s="87">
        <v>42354</v>
      </c>
      <c r="M24" s="13">
        <v>3</v>
      </c>
    </row>
    <row r="25" spans="1:13" x14ac:dyDescent="0.2">
      <c r="A25" s="5" t="s">
        <v>10</v>
      </c>
      <c r="B25" s="13">
        <v>10</v>
      </c>
      <c r="C25" s="14">
        <v>6</v>
      </c>
      <c r="D25" s="1">
        <v>4</v>
      </c>
      <c r="E25" s="49">
        <v>25</v>
      </c>
      <c r="F25" s="15">
        <v>2938.6973180076625</v>
      </c>
      <c r="H25" s="16" t="s">
        <v>148</v>
      </c>
      <c r="I25" s="16" t="s">
        <v>196</v>
      </c>
      <c r="J25" s="16" t="s">
        <v>188</v>
      </c>
      <c r="K25" s="5" t="s">
        <v>150</v>
      </c>
      <c r="L25" s="87">
        <v>42354</v>
      </c>
      <c r="M25" s="13">
        <v>3</v>
      </c>
    </row>
    <row r="26" spans="1:13" x14ac:dyDescent="0.2">
      <c r="A26" s="5" t="s">
        <v>11</v>
      </c>
      <c r="B26" s="13">
        <v>10</v>
      </c>
      <c r="C26" s="14">
        <v>7</v>
      </c>
      <c r="D26" s="1">
        <v>1</v>
      </c>
      <c r="E26" s="49">
        <v>28</v>
      </c>
      <c r="F26" s="15">
        <v>2797.4137931034479</v>
      </c>
      <c r="H26" s="16" t="s">
        <v>148</v>
      </c>
      <c r="I26" s="16" t="s">
        <v>196</v>
      </c>
      <c r="J26" s="16" t="s">
        <v>188</v>
      </c>
      <c r="K26" s="5" t="s">
        <v>150</v>
      </c>
      <c r="L26" s="87">
        <v>42354</v>
      </c>
      <c r="M26" s="13">
        <v>3</v>
      </c>
    </row>
    <row r="27" spans="1:13" x14ac:dyDescent="0.2">
      <c r="A27" s="5" t="s">
        <v>11</v>
      </c>
      <c r="B27" s="13">
        <v>10</v>
      </c>
      <c r="C27" s="14">
        <v>7</v>
      </c>
      <c r="D27" s="1">
        <v>2</v>
      </c>
      <c r="E27" s="49">
        <v>30</v>
      </c>
      <c r="F27" s="15">
        <v>2997.8395061728393</v>
      </c>
      <c r="H27" s="16" t="s">
        <v>148</v>
      </c>
      <c r="I27" s="16" t="s">
        <v>196</v>
      </c>
      <c r="J27" s="16" t="s">
        <v>188</v>
      </c>
      <c r="K27" s="5" t="s">
        <v>150</v>
      </c>
      <c r="L27" s="87">
        <v>42354</v>
      </c>
      <c r="M27" s="13">
        <v>3</v>
      </c>
    </row>
    <row r="28" spans="1:13" x14ac:dyDescent="0.2">
      <c r="A28" s="5" t="s">
        <v>11</v>
      </c>
      <c r="B28" s="13">
        <v>10</v>
      </c>
      <c r="C28" s="14">
        <v>7</v>
      </c>
      <c r="D28" s="1">
        <v>3</v>
      </c>
      <c r="E28" s="49">
        <v>30</v>
      </c>
      <c r="F28" s="15">
        <v>2731.4814814814813</v>
      </c>
      <c r="H28" s="16" t="s">
        <v>148</v>
      </c>
      <c r="I28" s="16" t="s">
        <v>196</v>
      </c>
      <c r="J28" s="16" t="s">
        <v>188</v>
      </c>
      <c r="K28" s="5" t="s">
        <v>150</v>
      </c>
      <c r="L28" s="87">
        <v>42354</v>
      </c>
      <c r="M28" s="13">
        <v>3</v>
      </c>
    </row>
    <row r="29" spans="1:13" x14ac:dyDescent="0.2">
      <c r="A29" s="5" t="s">
        <v>11</v>
      </c>
      <c r="B29" s="13">
        <v>10</v>
      </c>
      <c r="C29" s="14">
        <v>7</v>
      </c>
      <c r="D29" s="1">
        <v>4</v>
      </c>
      <c r="E29" s="49">
        <v>26</v>
      </c>
      <c r="F29" s="15">
        <v>2640.2724563644097</v>
      </c>
      <c r="H29" s="16" t="s">
        <v>148</v>
      </c>
      <c r="I29" s="16" t="s">
        <v>196</v>
      </c>
      <c r="J29" s="16" t="s">
        <v>188</v>
      </c>
      <c r="K29" s="5" t="s">
        <v>150</v>
      </c>
      <c r="L29" s="87">
        <v>42354</v>
      </c>
      <c r="M29" s="13">
        <v>3</v>
      </c>
    </row>
    <row r="30" spans="1:13" x14ac:dyDescent="0.2">
      <c r="A30" s="5" t="s">
        <v>12</v>
      </c>
      <c r="B30" s="13">
        <v>10</v>
      </c>
      <c r="C30" s="14">
        <v>8</v>
      </c>
      <c r="D30" s="1">
        <v>1</v>
      </c>
      <c r="E30" s="49">
        <v>28</v>
      </c>
      <c r="F30" s="15">
        <v>2962.9203916560232</v>
      </c>
      <c r="H30" s="16" t="s">
        <v>148</v>
      </c>
      <c r="I30" s="16" t="s">
        <v>196</v>
      </c>
      <c r="J30" s="16" t="s">
        <v>188</v>
      </c>
      <c r="K30" s="5" t="s">
        <v>150</v>
      </c>
      <c r="L30" s="87">
        <v>42354</v>
      </c>
      <c r="M30" s="13">
        <v>3</v>
      </c>
    </row>
    <row r="31" spans="1:13" x14ac:dyDescent="0.2">
      <c r="A31" s="5" t="s">
        <v>12</v>
      </c>
      <c r="B31" s="13">
        <v>10</v>
      </c>
      <c r="C31" s="14">
        <v>8</v>
      </c>
      <c r="D31" s="1">
        <v>2</v>
      </c>
      <c r="E31" s="49">
        <v>30</v>
      </c>
      <c r="F31" s="15">
        <v>2750.3192848020431</v>
      </c>
      <c r="H31" s="16" t="s">
        <v>148</v>
      </c>
      <c r="I31" s="16" t="s">
        <v>196</v>
      </c>
      <c r="J31" s="16" t="s">
        <v>188</v>
      </c>
      <c r="K31" s="5" t="s">
        <v>150</v>
      </c>
      <c r="L31" s="87">
        <v>42354</v>
      </c>
      <c r="M31" s="13">
        <v>3</v>
      </c>
    </row>
    <row r="32" spans="1:13" x14ac:dyDescent="0.2">
      <c r="A32" s="5" t="s">
        <v>12</v>
      </c>
      <c r="B32" s="13">
        <v>10</v>
      </c>
      <c r="C32" s="14">
        <v>8</v>
      </c>
      <c r="D32" s="1">
        <v>3</v>
      </c>
      <c r="E32" s="49">
        <v>30</v>
      </c>
      <c r="F32" s="15">
        <v>2584.344401873137</v>
      </c>
      <c r="H32" s="16" t="s">
        <v>148</v>
      </c>
      <c r="I32" s="16" t="s">
        <v>196</v>
      </c>
      <c r="J32" s="16" t="s">
        <v>188</v>
      </c>
      <c r="K32" s="5" t="s">
        <v>150</v>
      </c>
      <c r="L32" s="87">
        <v>42354</v>
      </c>
      <c r="M32" s="13">
        <v>3</v>
      </c>
    </row>
    <row r="33" spans="1:13" x14ac:dyDescent="0.2">
      <c r="A33" s="5" t="s">
        <v>12</v>
      </c>
      <c r="B33" s="13">
        <v>10</v>
      </c>
      <c r="C33" s="14">
        <v>8</v>
      </c>
      <c r="D33" s="1">
        <v>4</v>
      </c>
      <c r="E33" s="49">
        <v>32</v>
      </c>
      <c r="F33" s="15">
        <v>3061.4729672200933</v>
      </c>
      <c r="H33" s="16" t="s">
        <v>148</v>
      </c>
      <c r="I33" s="16" t="s">
        <v>196</v>
      </c>
      <c r="J33" s="16" t="s">
        <v>188</v>
      </c>
      <c r="K33" s="5" t="s">
        <v>150</v>
      </c>
      <c r="L33" s="87">
        <v>42354</v>
      </c>
      <c r="M33" s="13">
        <v>3</v>
      </c>
    </row>
    <row r="34" spans="1:13" x14ac:dyDescent="0.2">
      <c r="A34" s="5" t="s">
        <v>13</v>
      </c>
      <c r="B34" s="13">
        <v>10</v>
      </c>
      <c r="C34" s="14">
        <v>9</v>
      </c>
      <c r="D34" s="1">
        <v>1</v>
      </c>
      <c r="E34" s="49">
        <v>24</v>
      </c>
      <c r="F34" s="15">
        <v>3135.2703277990636</v>
      </c>
      <c r="H34" s="16" t="s">
        <v>148</v>
      </c>
      <c r="I34" s="16" t="s">
        <v>196</v>
      </c>
      <c r="J34" s="16" t="s">
        <v>188</v>
      </c>
      <c r="K34" s="5" t="s">
        <v>150</v>
      </c>
      <c r="L34" s="87">
        <v>42354</v>
      </c>
      <c r="M34" s="13">
        <v>3</v>
      </c>
    </row>
    <row r="35" spans="1:13" x14ac:dyDescent="0.2">
      <c r="A35" s="5" t="s">
        <v>13</v>
      </c>
      <c r="B35" s="13">
        <v>10</v>
      </c>
      <c r="C35" s="14">
        <v>9</v>
      </c>
      <c r="D35" s="1">
        <v>2</v>
      </c>
      <c r="E35" s="49">
        <v>22</v>
      </c>
      <c r="F35" s="15">
        <v>2663.1545338441888</v>
      </c>
      <c r="H35" s="16" t="s">
        <v>148</v>
      </c>
      <c r="I35" s="16" t="s">
        <v>196</v>
      </c>
      <c r="J35" s="16" t="s">
        <v>188</v>
      </c>
      <c r="K35" s="5" t="s">
        <v>150</v>
      </c>
      <c r="L35" s="87">
        <v>42354</v>
      </c>
      <c r="M35" s="13">
        <v>3</v>
      </c>
    </row>
    <row r="36" spans="1:13" x14ac:dyDescent="0.2">
      <c r="A36" s="5" t="s">
        <v>13</v>
      </c>
      <c r="B36" s="13">
        <v>10</v>
      </c>
      <c r="C36" s="14">
        <v>9</v>
      </c>
      <c r="D36" s="1">
        <v>3</v>
      </c>
      <c r="E36" s="49">
        <v>24</v>
      </c>
      <c r="F36" s="15">
        <v>2541.6773094934015</v>
      </c>
      <c r="H36" s="16" t="s">
        <v>148</v>
      </c>
      <c r="I36" s="16" t="s">
        <v>196</v>
      </c>
      <c r="J36" s="16" t="s">
        <v>188</v>
      </c>
      <c r="K36" s="5" t="s">
        <v>150</v>
      </c>
      <c r="L36" s="87">
        <v>42354</v>
      </c>
      <c r="M36" s="13">
        <v>3</v>
      </c>
    </row>
    <row r="37" spans="1:13" x14ac:dyDescent="0.2">
      <c r="A37" s="5" t="s">
        <v>13</v>
      </c>
      <c r="B37" s="13">
        <v>10</v>
      </c>
      <c r="C37" s="14">
        <v>9</v>
      </c>
      <c r="D37" s="1">
        <v>4</v>
      </c>
      <c r="E37" s="49">
        <v>24</v>
      </c>
      <c r="F37" s="15">
        <v>2573.6590038314171</v>
      </c>
      <c r="H37" s="16" t="s">
        <v>148</v>
      </c>
      <c r="I37" s="16" t="s">
        <v>196</v>
      </c>
      <c r="J37" s="16" t="s">
        <v>188</v>
      </c>
      <c r="K37" s="5" t="s">
        <v>150</v>
      </c>
      <c r="L37" s="87">
        <v>42354</v>
      </c>
      <c r="M37" s="13">
        <v>3</v>
      </c>
    </row>
    <row r="38" spans="1:13" x14ac:dyDescent="0.2">
      <c r="A38" s="5" t="s">
        <v>14</v>
      </c>
      <c r="B38" s="13">
        <v>10</v>
      </c>
      <c r="C38" s="14">
        <v>10</v>
      </c>
      <c r="D38" s="1">
        <v>1</v>
      </c>
      <c r="E38" s="49">
        <v>22</v>
      </c>
      <c r="F38" s="15">
        <v>3132.9501915708806</v>
      </c>
      <c r="H38" s="16" t="s">
        <v>148</v>
      </c>
      <c r="I38" s="16" t="s">
        <v>196</v>
      </c>
      <c r="J38" s="16" t="s">
        <v>188</v>
      </c>
      <c r="K38" s="5" t="s">
        <v>150</v>
      </c>
      <c r="L38" s="87">
        <v>42354</v>
      </c>
      <c r="M38" s="13">
        <v>3</v>
      </c>
    </row>
    <row r="39" spans="1:13" x14ac:dyDescent="0.2">
      <c r="A39" s="5" t="s">
        <v>14</v>
      </c>
      <c r="B39" s="13">
        <v>10</v>
      </c>
      <c r="C39" s="14">
        <v>10</v>
      </c>
      <c r="D39" s="1">
        <v>2</v>
      </c>
      <c r="E39" s="49">
        <v>23</v>
      </c>
      <c r="F39" s="15">
        <v>2907.5776926351641</v>
      </c>
      <c r="H39" s="16" t="s">
        <v>148</v>
      </c>
      <c r="I39" s="16" t="s">
        <v>196</v>
      </c>
      <c r="J39" s="16" t="s">
        <v>188</v>
      </c>
      <c r="K39" s="5" t="s">
        <v>150</v>
      </c>
      <c r="L39" s="87">
        <v>42354</v>
      </c>
      <c r="M39" s="13">
        <v>3</v>
      </c>
    </row>
    <row r="40" spans="1:13" x14ac:dyDescent="0.2">
      <c r="A40" s="5" t="s">
        <v>14</v>
      </c>
      <c r="B40" s="13">
        <v>10</v>
      </c>
      <c r="C40" s="14">
        <v>10</v>
      </c>
      <c r="D40" s="1">
        <v>3</v>
      </c>
      <c r="E40" s="49">
        <v>22</v>
      </c>
      <c r="F40" s="15">
        <v>2765.974882928906</v>
      </c>
      <c r="H40" s="16" t="s">
        <v>148</v>
      </c>
      <c r="I40" s="16" t="s">
        <v>196</v>
      </c>
      <c r="J40" s="16" t="s">
        <v>188</v>
      </c>
      <c r="K40" s="5" t="s">
        <v>150</v>
      </c>
      <c r="L40" s="87">
        <v>42354</v>
      </c>
      <c r="M40" s="13">
        <v>3</v>
      </c>
    </row>
    <row r="41" spans="1:13" x14ac:dyDescent="0.2">
      <c r="A41" s="5" t="s">
        <v>14</v>
      </c>
      <c r="B41" s="13">
        <v>10</v>
      </c>
      <c r="C41" s="14">
        <v>10</v>
      </c>
      <c r="D41" s="1">
        <v>4</v>
      </c>
      <c r="E41" s="49">
        <v>22</v>
      </c>
      <c r="F41" s="15">
        <v>2696.8497232865047</v>
      </c>
      <c r="H41" s="16" t="s">
        <v>148</v>
      </c>
      <c r="I41" s="16" t="s">
        <v>196</v>
      </c>
      <c r="J41" s="16" t="s">
        <v>188</v>
      </c>
      <c r="K41" s="5" t="s">
        <v>150</v>
      </c>
      <c r="L41" s="87">
        <v>42354</v>
      </c>
      <c r="M41" s="13">
        <v>3</v>
      </c>
    </row>
    <row r="42" spans="1:13" x14ac:dyDescent="0.2">
      <c r="A42" s="5" t="s">
        <v>15</v>
      </c>
      <c r="B42" s="13">
        <v>10</v>
      </c>
      <c r="C42" s="14">
        <v>11</v>
      </c>
      <c r="D42" s="1">
        <v>1</v>
      </c>
      <c r="E42" s="49">
        <v>20</v>
      </c>
      <c r="F42" s="15">
        <v>3060.1532567049812</v>
      </c>
      <c r="H42" s="16" t="s">
        <v>148</v>
      </c>
      <c r="I42" s="16" t="s">
        <v>196</v>
      </c>
      <c r="J42" s="16" t="s">
        <v>188</v>
      </c>
      <c r="K42" s="5" t="s">
        <v>150</v>
      </c>
      <c r="L42" s="87">
        <v>42354</v>
      </c>
      <c r="M42" s="13">
        <v>3</v>
      </c>
    </row>
    <row r="43" spans="1:13" x14ac:dyDescent="0.2">
      <c r="A43" s="5" t="s">
        <v>15</v>
      </c>
      <c r="B43" s="13">
        <v>10</v>
      </c>
      <c r="C43" s="14">
        <v>11</v>
      </c>
      <c r="D43" s="1">
        <v>2</v>
      </c>
      <c r="E43" s="49">
        <v>19</v>
      </c>
      <c r="F43" s="15">
        <v>3026.0323541932739</v>
      </c>
      <c r="H43" s="16" t="s">
        <v>148</v>
      </c>
      <c r="I43" s="16" t="s">
        <v>196</v>
      </c>
      <c r="J43" s="16" t="s">
        <v>188</v>
      </c>
      <c r="K43" s="5" t="s">
        <v>150</v>
      </c>
      <c r="L43" s="87">
        <v>42354</v>
      </c>
      <c r="M43" s="13">
        <v>3</v>
      </c>
    </row>
    <row r="44" spans="1:13" x14ac:dyDescent="0.2">
      <c r="A44" s="5" t="s">
        <v>15</v>
      </c>
      <c r="B44" s="13">
        <v>10</v>
      </c>
      <c r="C44" s="14">
        <v>11</v>
      </c>
      <c r="D44" s="1">
        <v>3</v>
      </c>
      <c r="E44" s="49">
        <v>19</v>
      </c>
      <c r="F44" s="15">
        <v>2919.3486590038315</v>
      </c>
      <c r="H44" s="16" t="s">
        <v>148</v>
      </c>
      <c r="I44" s="16" t="s">
        <v>196</v>
      </c>
      <c r="J44" s="16" t="s">
        <v>188</v>
      </c>
      <c r="K44" s="5" t="s">
        <v>150</v>
      </c>
      <c r="L44" s="87">
        <v>42354</v>
      </c>
      <c r="M44" s="13">
        <v>3</v>
      </c>
    </row>
    <row r="45" spans="1:13" x14ac:dyDescent="0.2">
      <c r="A45" s="5" t="s">
        <v>15</v>
      </c>
      <c r="B45" s="13">
        <v>10</v>
      </c>
      <c r="C45" s="14">
        <v>11</v>
      </c>
      <c r="D45" s="1">
        <v>4</v>
      </c>
      <c r="E45" s="49">
        <v>20</v>
      </c>
      <c r="F45" s="15">
        <v>2835.3448275862065</v>
      </c>
      <c r="H45" s="16" t="s">
        <v>148</v>
      </c>
      <c r="I45" s="16" t="s">
        <v>196</v>
      </c>
      <c r="J45" s="16" t="s">
        <v>188</v>
      </c>
      <c r="K45" s="5" t="s">
        <v>150</v>
      </c>
      <c r="L45" s="87">
        <v>42354</v>
      </c>
      <c r="M45" s="13">
        <v>3</v>
      </c>
    </row>
    <row r="46" spans="1:13" x14ac:dyDescent="0.2">
      <c r="A46" s="5" t="s">
        <v>16</v>
      </c>
      <c r="B46" s="13">
        <v>10</v>
      </c>
      <c r="C46" s="14">
        <v>12</v>
      </c>
      <c r="D46" s="1">
        <v>1</v>
      </c>
      <c r="E46" s="49">
        <v>26</v>
      </c>
      <c r="F46" s="15">
        <v>3033.7164750957854</v>
      </c>
      <c r="H46" s="16" t="s">
        <v>148</v>
      </c>
      <c r="I46" s="16" t="s">
        <v>196</v>
      </c>
      <c r="J46" s="16" t="s">
        <v>188</v>
      </c>
      <c r="K46" s="5" t="s">
        <v>150</v>
      </c>
      <c r="L46" s="87">
        <v>42354</v>
      </c>
      <c r="M46" s="13">
        <v>3</v>
      </c>
    </row>
    <row r="47" spans="1:13" x14ac:dyDescent="0.2">
      <c r="A47" s="5" t="s">
        <v>16</v>
      </c>
      <c r="B47" s="13">
        <v>10</v>
      </c>
      <c r="C47" s="14">
        <v>12</v>
      </c>
      <c r="D47" s="1">
        <v>2</v>
      </c>
      <c r="E47" s="49">
        <v>25</v>
      </c>
      <c r="F47" s="15">
        <v>2975.670498084291</v>
      </c>
      <c r="H47" s="16" t="s">
        <v>148</v>
      </c>
      <c r="I47" s="16" t="s">
        <v>196</v>
      </c>
      <c r="J47" s="16" t="s">
        <v>188</v>
      </c>
      <c r="K47" s="5" t="s">
        <v>150</v>
      </c>
      <c r="L47" s="87">
        <v>42354</v>
      </c>
      <c r="M47" s="13">
        <v>3</v>
      </c>
    </row>
    <row r="48" spans="1:13" x14ac:dyDescent="0.2">
      <c r="A48" s="5" t="s">
        <v>16</v>
      </c>
      <c r="B48" s="13">
        <v>10</v>
      </c>
      <c r="C48" s="14">
        <v>12</v>
      </c>
      <c r="D48" s="1">
        <v>3</v>
      </c>
      <c r="E48" s="49">
        <v>25</v>
      </c>
      <c r="F48" s="15">
        <v>2784.8446147296722</v>
      </c>
      <c r="H48" s="16" t="s">
        <v>148</v>
      </c>
      <c r="I48" s="16" t="s">
        <v>196</v>
      </c>
      <c r="J48" s="16" t="s">
        <v>188</v>
      </c>
      <c r="K48" s="5" t="s">
        <v>150</v>
      </c>
      <c r="L48" s="87">
        <v>42354</v>
      </c>
      <c r="M48" s="13">
        <v>3</v>
      </c>
    </row>
    <row r="49" spans="1:13" x14ac:dyDescent="0.2">
      <c r="A49" s="5" t="s">
        <v>16</v>
      </c>
      <c r="B49" s="13">
        <v>10</v>
      </c>
      <c r="C49" s="14">
        <v>12</v>
      </c>
      <c r="D49" s="1">
        <v>4</v>
      </c>
      <c r="E49" s="49">
        <v>28</v>
      </c>
      <c r="F49" s="15">
        <v>3007.2371221796507</v>
      </c>
      <c r="H49" s="16" t="s">
        <v>148</v>
      </c>
      <c r="I49" s="16" t="s">
        <v>196</v>
      </c>
      <c r="J49" s="16" t="s">
        <v>188</v>
      </c>
      <c r="K49" s="5" t="s">
        <v>150</v>
      </c>
      <c r="L49" s="87">
        <v>42354</v>
      </c>
      <c r="M49" s="13">
        <v>3</v>
      </c>
    </row>
    <row r="50" spans="1:13" x14ac:dyDescent="0.2">
      <c r="A50" s="5" t="s">
        <v>5</v>
      </c>
      <c r="B50" s="13">
        <v>10</v>
      </c>
      <c r="C50" s="14">
        <v>13</v>
      </c>
      <c r="D50" s="1">
        <v>1</v>
      </c>
      <c r="E50" s="49">
        <v>4</v>
      </c>
      <c r="F50" s="15">
        <v>3343.710089399744</v>
      </c>
      <c r="H50" s="16" t="s">
        <v>148</v>
      </c>
      <c r="I50" s="16" t="s">
        <v>196</v>
      </c>
      <c r="J50" s="16" t="s">
        <v>188</v>
      </c>
      <c r="K50" s="5" t="s">
        <v>150</v>
      </c>
      <c r="L50" s="87">
        <v>42354</v>
      </c>
      <c r="M50" s="13">
        <v>3</v>
      </c>
    </row>
    <row r="51" spans="1:13" x14ac:dyDescent="0.2">
      <c r="A51" s="5" t="s">
        <v>5</v>
      </c>
      <c r="B51" s="13">
        <v>10</v>
      </c>
      <c r="C51" s="14">
        <v>13</v>
      </c>
      <c r="D51" s="1">
        <v>2</v>
      </c>
      <c r="E51" s="49">
        <v>4.5</v>
      </c>
      <c r="F51" s="15">
        <v>3384.8552575564063</v>
      </c>
      <c r="H51" s="16" t="s">
        <v>148</v>
      </c>
      <c r="I51" s="16" t="s">
        <v>196</v>
      </c>
      <c r="J51" s="16" t="s">
        <v>188</v>
      </c>
      <c r="K51" s="5" t="s">
        <v>150</v>
      </c>
      <c r="L51" s="87">
        <v>42354</v>
      </c>
      <c r="M51" s="13">
        <v>3</v>
      </c>
    </row>
    <row r="52" spans="1:13" x14ac:dyDescent="0.2">
      <c r="A52" s="5" t="s">
        <v>5</v>
      </c>
      <c r="B52" s="13">
        <v>10</v>
      </c>
      <c r="C52" s="14">
        <v>13</v>
      </c>
      <c r="D52" s="1">
        <v>3</v>
      </c>
      <c r="E52" s="49">
        <v>6</v>
      </c>
      <c r="F52" s="15">
        <v>2515.7088122605364</v>
      </c>
      <c r="H52" s="16" t="s">
        <v>148</v>
      </c>
      <c r="I52" s="16" t="s">
        <v>196</v>
      </c>
      <c r="J52" s="16" t="s">
        <v>188</v>
      </c>
      <c r="K52" s="5" t="s">
        <v>150</v>
      </c>
      <c r="L52" s="87">
        <v>42354</v>
      </c>
      <c r="M52" s="13">
        <v>3</v>
      </c>
    </row>
    <row r="53" spans="1:13" x14ac:dyDescent="0.2">
      <c r="A53" s="5" t="s">
        <v>5</v>
      </c>
      <c r="B53" s="13">
        <v>10</v>
      </c>
      <c r="C53" s="14">
        <v>13</v>
      </c>
      <c r="D53" s="1">
        <v>4</v>
      </c>
      <c r="E53" s="49">
        <v>5.5</v>
      </c>
      <c r="F53" s="15">
        <v>2956.1941251596427</v>
      </c>
      <c r="H53" s="16" t="s">
        <v>148</v>
      </c>
      <c r="I53" s="16" t="s">
        <v>196</v>
      </c>
      <c r="J53" s="16" t="s">
        <v>188</v>
      </c>
      <c r="K53" s="5" t="s">
        <v>150</v>
      </c>
      <c r="L53" s="87">
        <v>42354</v>
      </c>
      <c r="M53" s="13">
        <v>3</v>
      </c>
    </row>
    <row r="54" spans="1:13" x14ac:dyDescent="0.2">
      <c r="A54" s="6" t="s">
        <v>17</v>
      </c>
      <c r="B54" s="13">
        <v>10</v>
      </c>
      <c r="C54" s="14">
        <v>14</v>
      </c>
      <c r="D54" s="1">
        <v>1</v>
      </c>
      <c r="E54" s="49">
        <v>5</v>
      </c>
      <c r="F54" s="15">
        <v>2922.0945083014053</v>
      </c>
      <c r="H54" s="16" t="s">
        <v>148</v>
      </c>
      <c r="I54" s="16" t="s">
        <v>196</v>
      </c>
      <c r="J54" s="16" t="s">
        <v>188</v>
      </c>
      <c r="K54" s="5" t="s">
        <v>150</v>
      </c>
      <c r="L54" s="87">
        <v>42354</v>
      </c>
      <c r="M54" s="13">
        <v>3</v>
      </c>
    </row>
    <row r="55" spans="1:13" x14ac:dyDescent="0.2">
      <c r="A55" s="6" t="s">
        <v>17</v>
      </c>
      <c r="B55" s="13">
        <v>10</v>
      </c>
      <c r="C55" s="14">
        <v>14</v>
      </c>
      <c r="D55" s="1">
        <v>2</v>
      </c>
      <c r="E55" s="49">
        <v>4.5</v>
      </c>
      <c r="F55" s="15">
        <v>3031.992337164751</v>
      </c>
      <c r="H55" s="16" t="s">
        <v>148</v>
      </c>
      <c r="I55" s="16" t="s">
        <v>196</v>
      </c>
      <c r="J55" s="16" t="s">
        <v>188</v>
      </c>
      <c r="K55" s="5" t="s">
        <v>150</v>
      </c>
      <c r="L55" s="87">
        <v>42354</v>
      </c>
      <c r="M55" s="13">
        <v>3</v>
      </c>
    </row>
    <row r="56" spans="1:13" x14ac:dyDescent="0.2">
      <c r="A56" s="6" t="s">
        <v>17</v>
      </c>
      <c r="B56" s="13">
        <v>10</v>
      </c>
      <c r="C56" s="14">
        <v>14</v>
      </c>
      <c r="D56" s="1">
        <v>3</v>
      </c>
      <c r="E56" s="49">
        <v>4.5</v>
      </c>
      <c r="F56" s="15">
        <v>2904.6722009365685</v>
      </c>
      <c r="H56" s="16" t="s">
        <v>148</v>
      </c>
      <c r="I56" s="16" t="s">
        <v>196</v>
      </c>
      <c r="J56" s="16" t="s">
        <v>188</v>
      </c>
      <c r="K56" s="5" t="s">
        <v>150</v>
      </c>
      <c r="L56" s="87">
        <v>42354</v>
      </c>
      <c r="M56" s="13">
        <v>3</v>
      </c>
    </row>
    <row r="57" spans="1:13" x14ac:dyDescent="0.2">
      <c r="A57" s="6" t="s">
        <v>17</v>
      </c>
      <c r="B57" s="13">
        <v>10</v>
      </c>
      <c r="C57" s="14">
        <v>14</v>
      </c>
      <c r="D57" s="1">
        <v>4</v>
      </c>
      <c r="E57" s="49">
        <v>5</v>
      </c>
      <c r="F57" s="15">
        <v>2741.0280970625799</v>
      </c>
      <c r="H57" s="16" t="s">
        <v>148</v>
      </c>
      <c r="I57" s="16" t="s">
        <v>196</v>
      </c>
      <c r="J57" s="16" t="s">
        <v>188</v>
      </c>
      <c r="K57" s="5" t="s">
        <v>150</v>
      </c>
      <c r="L57" s="87">
        <v>42354</v>
      </c>
      <c r="M57" s="13">
        <v>3</v>
      </c>
    </row>
    <row r="58" spans="1:13" x14ac:dyDescent="0.2">
      <c r="A58" s="4" t="s">
        <v>18</v>
      </c>
      <c r="B58" s="13">
        <v>10</v>
      </c>
      <c r="C58" s="14">
        <v>15</v>
      </c>
      <c r="D58" s="1">
        <v>1</v>
      </c>
      <c r="E58" s="49">
        <v>5</v>
      </c>
      <c r="F58" s="49">
        <v>2822.4776500638568</v>
      </c>
      <c r="H58" s="16" t="s">
        <v>148</v>
      </c>
      <c r="I58" s="16" t="s">
        <v>196</v>
      </c>
      <c r="J58" s="16" t="s">
        <v>188</v>
      </c>
      <c r="K58" s="5" t="s">
        <v>150</v>
      </c>
      <c r="L58" s="87">
        <v>42354</v>
      </c>
      <c r="M58" s="13">
        <v>3</v>
      </c>
    </row>
    <row r="59" spans="1:13" x14ac:dyDescent="0.2">
      <c r="A59" s="4" t="s">
        <v>18</v>
      </c>
      <c r="B59" s="13">
        <v>10</v>
      </c>
      <c r="C59" s="14">
        <v>15</v>
      </c>
      <c r="D59" s="1">
        <v>2</v>
      </c>
      <c r="E59" s="49">
        <v>4.5</v>
      </c>
      <c r="F59" s="49">
        <v>3083.4610472541503</v>
      </c>
      <c r="H59" s="16" t="s">
        <v>148</v>
      </c>
      <c r="I59" s="16" t="s">
        <v>196</v>
      </c>
      <c r="J59" s="16" t="s">
        <v>188</v>
      </c>
      <c r="K59" s="5" t="s">
        <v>150</v>
      </c>
      <c r="L59" s="87">
        <v>42354</v>
      </c>
      <c r="M59" s="13">
        <v>3</v>
      </c>
    </row>
    <row r="60" spans="1:13" x14ac:dyDescent="0.2">
      <c r="A60" s="4" t="s">
        <v>18</v>
      </c>
      <c r="B60" s="13">
        <v>10</v>
      </c>
      <c r="C60" s="14">
        <v>15</v>
      </c>
      <c r="D60" s="1">
        <v>3</v>
      </c>
      <c r="E60" s="49">
        <v>5</v>
      </c>
      <c r="F60" s="49">
        <v>2797.3180076628355</v>
      </c>
      <c r="H60" s="16" t="s">
        <v>148</v>
      </c>
      <c r="I60" s="16" t="s">
        <v>196</v>
      </c>
      <c r="J60" s="16" t="s">
        <v>188</v>
      </c>
      <c r="K60" s="5" t="s">
        <v>150</v>
      </c>
      <c r="L60" s="87">
        <v>42354</v>
      </c>
      <c r="M60" s="13">
        <v>3</v>
      </c>
    </row>
    <row r="61" spans="1:13" x14ac:dyDescent="0.2">
      <c r="A61" s="4" t="s">
        <v>18</v>
      </c>
      <c r="B61" s="13">
        <v>10</v>
      </c>
      <c r="C61" s="14">
        <v>15</v>
      </c>
      <c r="D61" s="1">
        <v>4</v>
      </c>
      <c r="E61" s="49">
        <v>5</v>
      </c>
      <c r="F61" s="49">
        <v>2897.7437207322264</v>
      </c>
      <c r="H61" s="16" t="s">
        <v>148</v>
      </c>
      <c r="I61" s="16" t="s">
        <v>196</v>
      </c>
      <c r="J61" s="16" t="s">
        <v>188</v>
      </c>
      <c r="K61" s="5" t="s">
        <v>150</v>
      </c>
      <c r="L61" s="87">
        <v>42354</v>
      </c>
      <c r="M61" s="13">
        <v>3</v>
      </c>
    </row>
    <row r="62" spans="1:13" x14ac:dyDescent="0.2">
      <c r="A62" s="5" t="s">
        <v>19</v>
      </c>
      <c r="B62" s="13">
        <v>10</v>
      </c>
      <c r="C62" s="14">
        <v>16</v>
      </c>
      <c r="D62" s="1">
        <v>1</v>
      </c>
      <c r="E62" s="49">
        <v>6</v>
      </c>
      <c r="F62" s="49">
        <v>2900.5747126436781</v>
      </c>
      <c r="H62" s="16" t="s">
        <v>148</v>
      </c>
      <c r="I62" s="16" t="s">
        <v>196</v>
      </c>
      <c r="J62" s="16" t="s">
        <v>188</v>
      </c>
      <c r="K62" s="5" t="s">
        <v>150</v>
      </c>
      <c r="L62" s="87">
        <v>42354</v>
      </c>
      <c r="M62" s="13">
        <v>3</v>
      </c>
    </row>
    <row r="63" spans="1:13" x14ac:dyDescent="0.2">
      <c r="A63" s="5" t="s">
        <v>19</v>
      </c>
      <c r="B63" s="13">
        <v>10</v>
      </c>
      <c r="C63" s="14">
        <v>16</v>
      </c>
      <c r="D63" s="1">
        <v>2</v>
      </c>
      <c r="E63" s="49">
        <v>5.5</v>
      </c>
      <c r="F63" s="49">
        <v>2997.8395061728393</v>
      </c>
      <c r="H63" s="16" t="s">
        <v>148</v>
      </c>
      <c r="I63" s="16" t="s">
        <v>196</v>
      </c>
      <c r="J63" s="16" t="s">
        <v>188</v>
      </c>
      <c r="K63" s="5" t="s">
        <v>150</v>
      </c>
      <c r="L63" s="87">
        <v>42354</v>
      </c>
      <c r="M63" s="13">
        <v>3</v>
      </c>
    </row>
    <row r="64" spans="1:13" x14ac:dyDescent="0.2">
      <c r="A64" s="5" t="s">
        <v>19</v>
      </c>
      <c r="B64" s="13">
        <v>10</v>
      </c>
      <c r="C64" s="14">
        <v>16</v>
      </c>
      <c r="D64" s="1">
        <v>3</v>
      </c>
      <c r="E64" s="49">
        <v>6</v>
      </c>
      <c r="F64" s="49">
        <v>2743.5930183056621</v>
      </c>
      <c r="H64" s="16" t="s">
        <v>148</v>
      </c>
      <c r="I64" s="16" t="s">
        <v>196</v>
      </c>
      <c r="J64" s="16" t="s">
        <v>188</v>
      </c>
      <c r="K64" s="5" t="s">
        <v>150</v>
      </c>
      <c r="L64" s="87">
        <v>42354</v>
      </c>
      <c r="M64" s="13">
        <v>3</v>
      </c>
    </row>
    <row r="65" spans="1:13" x14ac:dyDescent="0.2">
      <c r="A65" s="5" t="s">
        <v>19</v>
      </c>
      <c r="B65" s="13">
        <v>10</v>
      </c>
      <c r="C65" s="14">
        <v>16</v>
      </c>
      <c r="D65" s="1">
        <v>4</v>
      </c>
      <c r="E65" s="49">
        <v>6</v>
      </c>
      <c r="F65" s="49">
        <v>3101.2132822477647</v>
      </c>
      <c r="H65" s="16" t="s">
        <v>148</v>
      </c>
      <c r="I65" s="16" t="s">
        <v>196</v>
      </c>
      <c r="J65" s="16" t="s">
        <v>188</v>
      </c>
      <c r="K65" s="5" t="s">
        <v>150</v>
      </c>
      <c r="L65" s="87">
        <v>42354</v>
      </c>
      <c r="M65" s="13">
        <v>3</v>
      </c>
    </row>
    <row r="66" spans="1:13" x14ac:dyDescent="0.2">
      <c r="A66" s="5" t="s">
        <v>20</v>
      </c>
      <c r="B66" s="13">
        <v>10</v>
      </c>
      <c r="C66" s="14">
        <v>17</v>
      </c>
      <c r="D66" s="1">
        <v>1</v>
      </c>
      <c r="E66" s="49">
        <v>5</v>
      </c>
      <c r="F66" s="49">
        <v>3154.0229885057474</v>
      </c>
      <c r="H66" s="16" t="s">
        <v>148</v>
      </c>
      <c r="I66" s="16" t="s">
        <v>196</v>
      </c>
      <c r="J66" s="16" t="s">
        <v>188</v>
      </c>
      <c r="K66" s="5" t="s">
        <v>150</v>
      </c>
      <c r="L66" s="87">
        <v>42354</v>
      </c>
      <c r="M66" s="13">
        <v>3</v>
      </c>
    </row>
    <row r="67" spans="1:13" x14ac:dyDescent="0.2">
      <c r="A67" s="5" t="s">
        <v>20</v>
      </c>
      <c r="B67" s="13">
        <v>10</v>
      </c>
      <c r="C67" s="14">
        <v>17</v>
      </c>
      <c r="D67" s="1">
        <v>2</v>
      </c>
      <c r="E67" s="49">
        <v>4.5</v>
      </c>
      <c r="F67" s="49">
        <v>3305.7684120902509</v>
      </c>
      <c r="H67" s="16" t="s">
        <v>148</v>
      </c>
      <c r="I67" s="16" t="s">
        <v>196</v>
      </c>
      <c r="J67" s="16" t="s">
        <v>188</v>
      </c>
      <c r="K67" s="5" t="s">
        <v>150</v>
      </c>
      <c r="L67" s="87">
        <v>42354</v>
      </c>
      <c r="M67" s="13">
        <v>3</v>
      </c>
    </row>
    <row r="68" spans="1:13" x14ac:dyDescent="0.2">
      <c r="A68" s="5" t="s">
        <v>20</v>
      </c>
      <c r="B68" s="13">
        <v>10</v>
      </c>
      <c r="C68" s="14">
        <v>17</v>
      </c>
      <c r="D68" s="1">
        <v>3</v>
      </c>
      <c r="E68" s="49">
        <v>4.5</v>
      </c>
      <c r="F68" s="49">
        <v>2841.2941677309491</v>
      </c>
      <c r="H68" s="16" t="s">
        <v>148</v>
      </c>
      <c r="I68" s="16" t="s">
        <v>196</v>
      </c>
      <c r="J68" s="16" t="s">
        <v>188</v>
      </c>
      <c r="K68" s="5" t="s">
        <v>150</v>
      </c>
      <c r="L68" s="87">
        <v>42354</v>
      </c>
      <c r="M68" s="13">
        <v>3</v>
      </c>
    </row>
    <row r="69" spans="1:13" x14ac:dyDescent="0.2">
      <c r="A69" s="5" t="s">
        <v>20</v>
      </c>
      <c r="B69" s="13">
        <v>10</v>
      </c>
      <c r="C69" s="14">
        <v>17</v>
      </c>
      <c r="D69" s="1">
        <v>4</v>
      </c>
      <c r="E69" s="49">
        <v>4.5</v>
      </c>
      <c r="F69" s="49">
        <v>2938.1226053639848</v>
      </c>
      <c r="H69" s="16" t="s">
        <v>148</v>
      </c>
      <c r="I69" s="16" t="s">
        <v>196</v>
      </c>
      <c r="J69" s="16" t="s">
        <v>188</v>
      </c>
      <c r="K69" s="5" t="s">
        <v>150</v>
      </c>
      <c r="L69" s="87">
        <v>42354</v>
      </c>
      <c r="M69" s="13">
        <v>3</v>
      </c>
    </row>
    <row r="70" spans="1:13" x14ac:dyDescent="0.2">
      <c r="A70" s="5" t="s">
        <v>21</v>
      </c>
      <c r="B70" s="13">
        <v>10</v>
      </c>
      <c r="C70" s="14">
        <v>18</v>
      </c>
      <c r="D70" s="1">
        <v>1</v>
      </c>
      <c r="E70" s="49">
        <v>7</v>
      </c>
      <c r="F70" s="49">
        <v>3242.5074499787138</v>
      </c>
      <c r="H70" s="16" t="s">
        <v>148</v>
      </c>
      <c r="I70" s="16" t="s">
        <v>196</v>
      </c>
      <c r="J70" s="16" t="s">
        <v>188</v>
      </c>
      <c r="K70" s="5" t="s">
        <v>150</v>
      </c>
      <c r="L70" s="87">
        <v>42354</v>
      </c>
      <c r="M70" s="13">
        <v>3</v>
      </c>
    </row>
    <row r="71" spans="1:13" x14ac:dyDescent="0.2">
      <c r="A71" s="5" t="s">
        <v>21</v>
      </c>
      <c r="B71" s="13">
        <v>10</v>
      </c>
      <c r="C71" s="14">
        <v>18</v>
      </c>
      <c r="D71" s="1">
        <v>2</v>
      </c>
      <c r="E71" s="49">
        <v>6.5</v>
      </c>
      <c r="F71" s="49">
        <v>2973.009791400596</v>
      </c>
      <c r="H71" s="16" t="s">
        <v>148</v>
      </c>
      <c r="I71" s="16" t="s">
        <v>196</v>
      </c>
      <c r="J71" s="16" t="s">
        <v>188</v>
      </c>
      <c r="K71" s="5" t="s">
        <v>150</v>
      </c>
      <c r="L71" s="87">
        <v>42354</v>
      </c>
      <c r="M71" s="13">
        <v>3</v>
      </c>
    </row>
    <row r="72" spans="1:13" x14ac:dyDescent="0.2">
      <c r="A72" s="5" t="s">
        <v>21</v>
      </c>
      <c r="B72" s="13">
        <v>10</v>
      </c>
      <c r="C72" s="14">
        <v>18</v>
      </c>
      <c r="D72" s="1">
        <v>3</v>
      </c>
      <c r="E72" s="49">
        <v>7</v>
      </c>
      <c r="F72" s="49">
        <v>2835.2490421455936</v>
      </c>
      <c r="H72" s="16" t="s">
        <v>148</v>
      </c>
      <c r="I72" s="16" t="s">
        <v>196</v>
      </c>
      <c r="J72" s="16" t="s">
        <v>188</v>
      </c>
      <c r="K72" s="5" t="s">
        <v>150</v>
      </c>
      <c r="L72" s="87">
        <v>42354</v>
      </c>
      <c r="M72" s="13">
        <v>3</v>
      </c>
    </row>
    <row r="73" spans="1:13" x14ac:dyDescent="0.2">
      <c r="A73" s="5" t="s">
        <v>21</v>
      </c>
      <c r="B73" s="13">
        <v>10</v>
      </c>
      <c r="C73" s="14">
        <v>18</v>
      </c>
      <c r="D73" s="1">
        <v>4</v>
      </c>
      <c r="E73" s="49">
        <v>7</v>
      </c>
      <c r="F73" s="49">
        <v>2813.0693912303104</v>
      </c>
      <c r="H73" s="16" t="s">
        <v>148</v>
      </c>
      <c r="I73" s="16" t="s">
        <v>196</v>
      </c>
      <c r="J73" s="16" t="s">
        <v>188</v>
      </c>
      <c r="K73" s="5" t="s">
        <v>150</v>
      </c>
      <c r="L73" s="87">
        <v>42354</v>
      </c>
      <c r="M73" s="13">
        <v>3</v>
      </c>
    </row>
    <row r="74" spans="1:13" x14ac:dyDescent="0.2">
      <c r="A74" s="5" t="s">
        <v>22</v>
      </c>
      <c r="B74" s="13">
        <v>10</v>
      </c>
      <c r="C74" s="14">
        <v>19</v>
      </c>
      <c r="D74" s="1">
        <v>1</v>
      </c>
      <c r="E74" s="49">
        <v>7</v>
      </c>
      <c r="F74" s="49">
        <v>3091.8156662409533</v>
      </c>
      <c r="H74" s="16" t="s">
        <v>148</v>
      </c>
      <c r="I74" s="16" t="s">
        <v>196</v>
      </c>
      <c r="J74" s="16" t="s">
        <v>188</v>
      </c>
      <c r="K74" s="5" t="s">
        <v>150</v>
      </c>
      <c r="L74" s="87">
        <v>42354</v>
      </c>
      <c r="M74" s="13">
        <v>3</v>
      </c>
    </row>
    <row r="75" spans="1:13" x14ac:dyDescent="0.2">
      <c r="A75" s="5" t="s">
        <v>22</v>
      </c>
      <c r="B75" s="13">
        <v>10</v>
      </c>
      <c r="C75" s="14">
        <v>19</v>
      </c>
      <c r="D75" s="1">
        <v>2</v>
      </c>
      <c r="E75" s="49">
        <v>7</v>
      </c>
      <c r="F75" s="49">
        <v>3349.340144742443</v>
      </c>
      <c r="H75" s="16" t="s">
        <v>148</v>
      </c>
      <c r="I75" s="16" t="s">
        <v>196</v>
      </c>
      <c r="J75" s="16" t="s">
        <v>188</v>
      </c>
      <c r="K75" s="5" t="s">
        <v>150</v>
      </c>
      <c r="L75" s="87">
        <v>42354</v>
      </c>
      <c r="M75" s="13">
        <v>3</v>
      </c>
    </row>
    <row r="76" spans="1:13" x14ac:dyDescent="0.2">
      <c r="A76" s="5" t="s">
        <v>22</v>
      </c>
      <c r="B76" s="13">
        <v>10</v>
      </c>
      <c r="C76" s="14">
        <v>19</v>
      </c>
      <c r="D76" s="1">
        <v>3</v>
      </c>
      <c r="E76" s="49">
        <v>6.5</v>
      </c>
      <c r="F76" s="49">
        <v>2963.6015325670492</v>
      </c>
      <c r="H76" s="16" t="s">
        <v>148</v>
      </c>
      <c r="I76" s="16" t="s">
        <v>196</v>
      </c>
      <c r="J76" s="16" t="s">
        <v>188</v>
      </c>
      <c r="K76" s="5" t="s">
        <v>150</v>
      </c>
      <c r="L76" s="87">
        <v>42354</v>
      </c>
      <c r="M76" s="13">
        <v>3</v>
      </c>
    </row>
    <row r="77" spans="1:13" x14ac:dyDescent="0.2">
      <c r="A77" s="5" t="s">
        <v>22</v>
      </c>
      <c r="B77" s="13">
        <v>10</v>
      </c>
      <c r="C77" s="14">
        <v>19</v>
      </c>
      <c r="D77" s="1">
        <v>4</v>
      </c>
      <c r="E77" s="49">
        <v>7</v>
      </c>
      <c r="F77" s="49">
        <v>2888.9953171562361</v>
      </c>
      <c r="H77" s="16" t="s">
        <v>148</v>
      </c>
      <c r="I77" s="16" t="s">
        <v>196</v>
      </c>
      <c r="J77" s="16" t="s">
        <v>188</v>
      </c>
      <c r="K77" s="5" t="s">
        <v>150</v>
      </c>
      <c r="L77" s="87">
        <v>42354</v>
      </c>
      <c r="M77" s="13">
        <v>3</v>
      </c>
    </row>
    <row r="78" spans="1:13" x14ac:dyDescent="0.2">
      <c r="A78" s="5" t="s">
        <v>23</v>
      </c>
      <c r="B78" s="13">
        <v>10</v>
      </c>
      <c r="C78" s="14">
        <v>20</v>
      </c>
      <c r="D78" s="1">
        <v>1</v>
      </c>
      <c r="E78" s="49">
        <v>5</v>
      </c>
      <c r="F78" s="49">
        <v>3021.6794380587489</v>
      </c>
      <c r="H78" s="16" t="s">
        <v>148</v>
      </c>
      <c r="I78" s="16" t="s">
        <v>196</v>
      </c>
      <c r="J78" s="16" t="s">
        <v>188</v>
      </c>
      <c r="K78" s="5" t="s">
        <v>150</v>
      </c>
      <c r="L78" s="87">
        <v>42354</v>
      </c>
      <c r="M78" s="13">
        <v>3</v>
      </c>
    </row>
    <row r="79" spans="1:13" x14ac:dyDescent="0.2">
      <c r="A79" s="5" t="s">
        <v>23</v>
      </c>
      <c r="B79" s="13">
        <v>10</v>
      </c>
      <c r="C79" s="14">
        <v>20</v>
      </c>
      <c r="D79" s="1">
        <v>2</v>
      </c>
      <c r="E79" s="49">
        <v>4</v>
      </c>
      <c r="F79" s="49">
        <v>3085.9088974031501</v>
      </c>
      <c r="H79" s="16" t="s">
        <v>148</v>
      </c>
      <c r="I79" s="16" t="s">
        <v>196</v>
      </c>
      <c r="J79" s="16" t="s">
        <v>188</v>
      </c>
      <c r="K79" s="5" t="s">
        <v>150</v>
      </c>
      <c r="L79" s="87">
        <v>42354</v>
      </c>
      <c r="M79" s="13">
        <v>3</v>
      </c>
    </row>
    <row r="80" spans="1:13" x14ac:dyDescent="0.2">
      <c r="A80" s="5" t="s">
        <v>23</v>
      </c>
      <c r="B80" s="13">
        <v>10</v>
      </c>
      <c r="C80" s="14">
        <v>20</v>
      </c>
      <c r="D80" s="1">
        <v>3</v>
      </c>
      <c r="E80" s="49">
        <v>5</v>
      </c>
      <c r="F80" s="49">
        <v>3082.4180502341419</v>
      </c>
      <c r="H80" s="16" t="s">
        <v>148</v>
      </c>
      <c r="I80" s="16" t="s">
        <v>196</v>
      </c>
      <c r="J80" s="16" t="s">
        <v>188</v>
      </c>
      <c r="K80" s="5" t="s">
        <v>150</v>
      </c>
      <c r="L80" s="87">
        <v>42354</v>
      </c>
      <c r="M80" s="13">
        <v>3</v>
      </c>
    </row>
    <row r="81" spans="1:13" x14ac:dyDescent="0.2">
      <c r="A81" s="5" t="s">
        <v>23</v>
      </c>
      <c r="B81" s="13">
        <v>10</v>
      </c>
      <c r="C81" s="14">
        <v>20</v>
      </c>
      <c r="D81" s="1">
        <v>4</v>
      </c>
      <c r="E81" s="49">
        <v>4</v>
      </c>
      <c r="F81" s="49">
        <v>3090.6768837803324</v>
      </c>
      <c r="H81" s="16" t="s">
        <v>148</v>
      </c>
      <c r="I81" s="16" t="s">
        <v>196</v>
      </c>
      <c r="J81" s="16" t="s">
        <v>188</v>
      </c>
      <c r="K81" s="5" t="s">
        <v>150</v>
      </c>
      <c r="L81" s="87">
        <v>42354</v>
      </c>
      <c r="M81" s="13">
        <v>3</v>
      </c>
    </row>
    <row r="82" spans="1:13" x14ac:dyDescent="0.2">
      <c r="A82" s="5" t="s">
        <v>24</v>
      </c>
      <c r="B82" s="13">
        <v>10</v>
      </c>
      <c r="C82" s="14">
        <v>21</v>
      </c>
      <c r="D82" s="1">
        <v>1</v>
      </c>
      <c r="E82" s="49">
        <v>4</v>
      </c>
      <c r="F82" s="49">
        <v>3046.2750106428261</v>
      </c>
      <c r="H82" s="16" t="s">
        <v>148</v>
      </c>
      <c r="I82" s="16" t="s">
        <v>196</v>
      </c>
      <c r="J82" s="16" t="s">
        <v>188</v>
      </c>
      <c r="K82" s="5" t="s">
        <v>150</v>
      </c>
      <c r="L82" s="87">
        <v>42354</v>
      </c>
      <c r="M82" s="13">
        <v>3</v>
      </c>
    </row>
    <row r="83" spans="1:13" x14ac:dyDescent="0.2">
      <c r="A83" s="5" t="s">
        <v>24</v>
      </c>
      <c r="B83" s="13">
        <v>10</v>
      </c>
      <c r="C83" s="14">
        <v>21</v>
      </c>
      <c r="D83" s="1">
        <v>2</v>
      </c>
      <c r="E83" s="49">
        <v>4</v>
      </c>
      <c r="F83" s="49">
        <v>3159.8233290762018</v>
      </c>
      <c r="H83" s="16" t="s">
        <v>148</v>
      </c>
      <c r="I83" s="16" t="s">
        <v>196</v>
      </c>
      <c r="J83" s="16" t="s">
        <v>188</v>
      </c>
      <c r="K83" s="5" t="s">
        <v>150</v>
      </c>
      <c r="L83" s="87">
        <v>42354</v>
      </c>
      <c r="M83" s="13">
        <v>3</v>
      </c>
    </row>
    <row r="84" spans="1:13" x14ac:dyDescent="0.2">
      <c r="A84" s="5" t="s">
        <v>24</v>
      </c>
      <c r="B84" s="13">
        <v>10</v>
      </c>
      <c r="C84" s="14">
        <v>21</v>
      </c>
      <c r="D84" s="1">
        <v>3</v>
      </c>
      <c r="E84" s="49">
        <v>4</v>
      </c>
      <c r="F84" s="49">
        <v>3163.4099616858239</v>
      </c>
      <c r="H84" s="16" t="s">
        <v>148</v>
      </c>
      <c r="I84" s="16" t="s">
        <v>196</v>
      </c>
      <c r="J84" s="16" t="s">
        <v>188</v>
      </c>
      <c r="K84" s="5" t="s">
        <v>150</v>
      </c>
      <c r="L84" s="87">
        <v>42354</v>
      </c>
      <c r="M84" s="13">
        <v>3</v>
      </c>
    </row>
    <row r="85" spans="1:13" x14ac:dyDescent="0.2">
      <c r="A85" s="5" t="s">
        <v>24</v>
      </c>
      <c r="B85" s="13">
        <v>10</v>
      </c>
      <c r="C85" s="14">
        <v>21</v>
      </c>
      <c r="D85" s="1">
        <v>4</v>
      </c>
      <c r="E85" s="49">
        <v>4</v>
      </c>
      <c r="F85" s="49">
        <v>2985.0574712643679</v>
      </c>
      <c r="H85" s="16" t="s">
        <v>148</v>
      </c>
      <c r="I85" s="16" t="s">
        <v>196</v>
      </c>
      <c r="J85" s="16" t="s">
        <v>188</v>
      </c>
      <c r="K85" s="5" t="s">
        <v>150</v>
      </c>
      <c r="L85" s="87">
        <v>42354</v>
      </c>
      <c r="M85" s="13">
        <v>3</v>
      </c>
    </row>
    <row r="86" spans="1:13" x14ac:dyDescent="0.2">
      <c r="A86" s="5" t="s">
        <v>25</v>
      </c>
      <c r="B86" s="13">
        <v>10</v>
      </c>
      <c r="C86" s="14">
        <v>22</v>
      </c>
      <c r="D86" s="1">
        <v>1</v>
      </c>
      <c r="E86" s="49">
        <v>4</v>
      </c>
      <c r="F86" s="49">
        <v>2800.4895700297998</v>
      </c>
      <c r="H86" s="16" t="s">
        <v>148</v>
      </c>
      <c r="I86" s="16" t="s">
        <v>196</v>
      </c>
      <c r="J86" s="16" t="s">
        <v>188</v>
      </c>
      <c r="K86" s="5" t="s">
        <v>150</v>
      </c>
      <c r="L86" s="87">
        <v>42354</v>
      </c>
      <c r="M86" s="13">
        <v>3</v>
      </c>
    </row>
    <row r="87" spans="1:13" x14ac:dyDescent="0.2">
      <c r="A87" s="5" t="s">
        <v>25</v>
      </c>
      <c r="B87" s="13">
        <v>10</v>
      </c>
      <c r="C87" s="14">
        <v>22</v>
      </c>
      <c r="D87" s="1">
        <v>2</v>
      </c>
      <c r="E87" s="49">
        <v>4</v>
      </c>
      <c r="F87" s="49">
        <v>3109.4082588335459</v>
      </c>
      <c r="H87" s="16" t="s">
        <v>148</v>
      </c>
      <c r="I87" s="16" t="s">
        <v>196</v>
      </c>
      <c r="J87" s="16" t="s">
        <v>188</v>
      </c>
      <c r="K87" s="5" t="s">
        <v>150</v>
      </c>
      <c r="L87" s="87">
        <v>42354</v>
      </c>
      <c r="M87" s="13">
        <v>3</v>
      </c>
    </row>
    <row r="88" spans="1:13" x14ac:dyDescent="0.2">
      <c r="A88" s="5" t="s">
        <v>25</v>
      </c>
      <c r="B88" s="13">
        <v>10</v>
      </c>
      <c r="C88" s="14">
        <v>22</v>
      </c>
      <c r="D88" s="1">
        <v>3</v>
      </c>
      <c r="E88" s="49">
        <v>5</v>
      </c>
      <c r="F88" s="49">
        <v>2908.8122605363983</v>
      </c>
      <c r="H88" s="16" t="s">
        <v>148</v>
      </c>
      <c r="I88" s="16" t="s">
        <v>196</v>
      </c>
      <c r="J88" s="16" t="s">
        <v>188</v>
      </c>
      <c r="K88" s="5" t="s">
        <v>150</v>
      </c>
      <c r="L88" s="87">
        <v>42354</v>
      </c>
      <c r="M88" s="13">
        <v>3</v>
      </c>
    </row>
    <row r="89" spans="1:13" x14ac:dyDescent="0.2">
      <c r="A89" s="5" t="s">
        <v>25</v>
      </c>
      <c r="B89" s="13">
        <v>10</v>
      </c>
      <c r="C89" s="14">
        <v>22</v>
      </c>
      <c r="D89" s="1">
        <v>4</v>
      </c>
      <c r="E89" s="49">
        <v>4</v>
      </c>
      <c r="F89" s="49">
        <v>2870.0510855683269</v>
      </c>
      <c r="H89" s="16" t="s">
        <v>148</v>
      </c>
      <c r="I89" s="16" t="s">
        <v>196</v>
      </c>
      <c r="J89" s="16" t="s">
        <v>188</v>
      </c>
      <c r="K89" s="5" t="s">
        <v>150</v>
      </c>
      <c r="L89" s="87">
        <v>42354</v>
      </c>
      <c r="M89" s="13">
        <v>3</v>
      </c>
    </row>
    <row r="90" spans="1:13" x14ac:dyDescent="0.2">
      <c r="A90" s="5" t="s">
        <v>26</v>
      </c>
      <c r="B90" s="13">
        <v>10</v>
      </c>
      <c r="C90" s="14">
        <v>23</v>
      </c>
      <c r="D90" s="1">
        <v>1</v>
      </c>
      <c r="E90" s="49">
        <v>6</v>
      </c>
      <c r="F90" s="49">
        <v>2611.3665389527459</v>
      </c>
      <c r="H90" s="16" t="s">
        <v>148</v>
      </c>
      <c r="I90" s="16" t="s">
        <v>196</v>
      </c>
      <c r="J90" s="16" t="s">
        <v>188</v>
      </c>
      <c r="K90" s="5" t="s">
        <v>150</v>
      </c>
      <c r="L90" s="87">
        <v>42354</v>
      </c>
      <c r="M90" s="13">
        <v>3</v>
      </c>
    </row>
    <row r="91" spans="1:13" x14ac:dyDescent="0.2">
      <c r="A91" s="5" t="s">
        <v>26</v>
      </c>
      <c r="B91" s="13">
        <v>10</v>
      </c>
      <c r="C91" s="14">
        <v>23</v>
      </c>
      <c r="D91" s="1">
        <v>2</v>
      </c>
      <c r="E91" s="49">
        <v>4</v>
      </c>
      <c r="F91" s="49">
        <v>2615.996168582375</v>
      </c>
      <c r="H91" s="16" t="s">
        <v>148</v>
      </c>
      <c r="I91" s="16" t="s">
        <v>196</v>
      </c>
      <c r="J91" s="16" t="s">
        <v>188</v>
      </c>
      <c r="K91" s="5" t="s">
        <v>150</v>
      </c>
      <c r="L91" s="87">
        <v>42354</v>
      </c>
      <c r="M91" s="13">
        <v>3</v>
      </c>
    </row>
    <row r="92" spans="1:13" x14ac:dyDescent="0.2">
      <c r="A92" s="5" t="s">
        <v>26</v>
      </c>
      <c r="B92" s="13">
        <v>10</v>
      </c>
      <c r="C92" s="14">
        <v>23</v>
      </c>
      <c r="D92" s="1">
        <v>3</v>
      </c>
      <c r="E92" s="49">
        <v>5</v>
      </c>
      <c r="F92" s="49">
        <v>3099.8722860791827</v>
      </c>
      <c r="H92" s="16" t="s">
        <v>148</v>
      </c>
      <c r="I92" s="16" t="s">
        <v>196</v>
      </c>
      <c r="J92" s="16" t="s">
        <v>188</v>
      </c>
      <c r="K92" s="5" t="s">
        <v>150</v>
      </c>
      <c r="L92" s="87">
        <v>42354</v>
      </c>
      <c r="M92" s="13">
        <v>3</v>
      </c>
    </row>
    <row r="93" spans="1:13" x14ac:dyDescent="0.2">
      <c r="A93" s="5" t="s">
        <v>26</v>
      </c>
      <c r="B93" s="13">
        <v>10</v>
      </c>
      <c r="C93" s="14">
        <v>23</v>
      </c>
      <c r="D93" s="1">
        <v>4</v>
      </c>
      <c r="E93" s="49">
        <v>5</v>
      </c>
      <c r="F93" s="49">
        <v>3125.8620689655172</v>
      </c>
      <c r="H93" s="16" t="s">
        <v>148</v>
      </c>
      <c r="I93" s="16" t="s">
        <v>196</v>
      </c>
      <c r="J93" s="16" t="s">
        <v>188</v>
      </c>
      <c r="K93" s="5" t="s">
        <v>150</v>
      </c>
      <c r="L93" s="87">
        <v>42354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97" fitToHeight="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11</v>
      </c>
      <c r="C2" s="14">
        <v>1</v>
      </c>
      <c r="D2" s="1">
        <v>1</v>
      </c>
      <c r="E2" s="43">
        <v>80</v>
      </c>
      <c r="F2" s="30">
        <v>2200</v>
      </c>
      <c r="G2" s="3">
        <f>CORREL(F2:F93,E2:E93)</f>
        <v>-0.5231629326127285</v>
      </c>
      <c r="H2" s="13" t="s">
        <v>151</v>
      </c>
      <c r="I2" s="13" t="s">
        <v>195</v>
      </c>
      <c r="J2" s="13" t="s">
        <v>194</v>
      </c>
      <c r="K2" s="5" t="s">
        <v>153</v>
      </c>
      <c r="L2" s="64">
        <v>42335</v>
      </c>
      <c r="M2" s="13">
        <v>3</v>
      </c>
    </row>
    <row r="3" spans="1:13" ht="17" x14ac:dyDescent="0.2">
      <c r="A3" s="2" t="s">
        <v>4</v>
      </c>
      <c r="B3" s="13">
        <v>11</v>
      </c>
      <c r="C3" s="14">
        <v>1</v>
      </c>
      <c r="D3" s="1">
        <v>2</v>
      </c>
      <c r="E3" s="43">
        <v>90</v>
      </c>
      <c r="F3" s="30">
        <v>1920</v>
      </c>
      <c r="H3" s="13" t="s">
        <v>151</v>
      </c>
      <c r="I3" s="13" t="s">
        <v>195</v>
      </c>
      <c r="J3" s="13" t="s">
        <v>194</v>
      </c>
      <c r="K3" s="5" t="s">
        <v>153</v>
      </c>
      <c r="L3" s="64">
        <v>42335</v>
      </c>
      <c r="M3" s="13">
        <v>3</v>
      </c>
    </row>
    <row r="4" spans="1:13" ht="17" x14ac:dyDescent="0.2">
      <c r="A4" s="2" t="s">
        <v>4</v>
      </c>
      <c r="B4" s="13">
        <v>11</v>
      </c>
      <c r="C4" s="14">
        <v>1</v>
      </c>
      <c r="D4" s="1">
        <v>3</v>
      </c>
      <c r="E4" s="43">
        <v>90</v>
      </c>
      <c r="F4" s="30">
        <v>2020</v>
      </c>
      <c r="H4" s="13" t="s">
        <v>151</v>
      </c>
      <c r="I4" s="13" t="s">
        <v>195</v>
      </c>
      <c r="J4" s="13" t="s">
        <v>194</v>
      </c>
      <c r="K4" s="5" t="s">
        <v>153</v>
      </c>
      <c r="L4" s="64">
        <v>42335</v>
      </c>
      <c r="M4" s="13">
        <v>3</v>
      </c>
    </row>
    <row r="5" spans="1:13" ht="17" x14ac:dyDescent="0.2">
      <c r="A5" s="2" t="s">
        <v>4</v>
      </c>
      <c r="B5" s="13">
        <v>11</v>
      </c>
      <c r="C5" s="14">
        <v>1</v>
      </c>
      <c r="D5" s="1">
        <v>4</v>
      </c>
      <c r="E5" s="43">
        <v>85</v>
      </c>
      <c r="F5" s="30">
        <v>1880</v>
      </c>
      <c r="H5" s="13" t="s">
        <v>151</v>
      </c>
      <c r="I5" s="13" t="s">
        <v>195</v>
      </c>
      <c r="J5" s="13" t="s">
        <v>194</v>
      </c>
      <c r="K5" s="5" t="s">
        <v>153</v>
      </c>
      <c r="L5" s="64">
        <v>42335</v>
      </c>
      <c r="M5" s="13">
        <v>3</v>
      </c>
    </row>
    <row r="6" spans="1:13" x14ac:dyDescent="0.2">
      <c r="A6" s="4" t="s">
        <v>6</v>
      </c>
      <c r="B6" s="13">
        <v>11</v>
      </c>
      <c r="C6" s="14">
        <v>2</v>
      </c>
      <c r="D6" s="1">
        <v>1</v>
      </c>
      <c r="E6" s="43">
        <v>40</v>
      </c>
      <c r="F6" s="30">
        <v>2310</v>
      </c>
      <c r="H6" s="13" t="s">
        <v>151</v>
      </c>
      <c r="I6" s="13" t="s">
        <v>195</v>
      </c>
      <c r="J6" s="13" t="s">
        <v>194</v>
      </c>
      <c r="K6" s="5" t="s">
        <v>153</v>
      </c>
      <c r="L6" s="64">
        <v>42335</v>
      </c>
      <c r="M6" s="13">
        <v>3</v>
      </c>
    </row>
    <row r="7" spans="1:13" x14ac:dyDescent="0.2">
      <c r="A7" s="4" t="s">
        <v>6</v>
      </c>
      <c r="B7" s="13">
        <v>11</v>
      </c>
      <c r="C7" s="14">
        <v>2</v>
      </c>
      <c r="D7" s="1">
        <v>2</v>
      </c>
      <c r="E7" s="43">
        <v>40</v>
      </c>
      <c r="F7" s="30">
        <v>3260</v>
      </c>
      <c r="H7" s="13" t="s">
        <v>151</v>
      </c>
      <c r="I7" s="13" t="s">
        <v>195</v>
      </c>
      <c r="J7" s="13" t="s">
        <v>194</v>
      </c>
      <c r="K7" s="5" t="s">
        <v>153</v>
      </c>
      <c r="L7" s="64">
        <v>42335</v>
      </c>
      <c r="M7" s="13">
        <v>3</v>
      </c>
    </row>
    <row r="8" spans="1:13" x14ac:dyDescent="0.2">
      <c r="A8" s="4" t="s">
        <v>6</v>
      </c>
      <c r="B8" s="13">
        <v>11</v>
      </c>
      <c r="C8" s="14">
        <v>2</v>
      </c>
      <c r="D8" s="1">
        <v>3</v>
      </c>
      <c r="E8" s="43">
        <v>40</v>
      </c>
      <c r="F8" s="30">
        <v>3100</v>
      </c>
      <c r="H8" s="13" t="s">
        <v>151</v>
      </c>
      <c r="I8" s="13" t="s">
        <v>195</v>
      </c>
      <c r="J8" s="13" t="s">
        <v>194</v>
      </c>
      <c r="K8" s="5" t="s">
        <v>153</v>
      </c>
      <c r="L8" s="64">
        <v>42335</v>
      </c>
      <c r="M8" s="13">
        <v>3</v>
      </c>
    </row>
    <row r="9" spans="1:13" x14ac:dyDescent="0.2">
      <c r="A9" s="4" t="s">
        <v>6</v>
      </c>
      <c r="B9" s="13">
        <v>11</v>
      </c>
      <c r="C9" s="14">
        <v>2</v>
      </c>
      <c r="D9" s="1">
        <v>4</v>
      </c>
      <c r="E9" s="43">
        <v>30</v>
      </c>
      <c r="F9" s="30">
        <v>3020</v>
      </c>
      <c r="H9" s="13" t="s">
        <v>151</v>
      </c>
      <c r="I9" s="13" t="s">
        <v>195</v>
      </c>
      <c r="J9" s="13" t="s">
        <v>194</v>
      </c>
      <c r="K9" s="5" t="s">
        <v>153</v>
      </c>
      <c r="L9" s="64">
        <v>42335</v>
      </c>
      <c r="M9" s="13">
        <v>3</v>
      </c>
    </row>
    <row r="10" spans="1:13" x14ac:dyDescent="0.2">
      <c r="A10" s="6" t="s">
        <v>7</v>
      </c>
      <c r="B10" s="13">
        <v>11</v>
      </c>
      <c r="C10" s="14">
        <v>3</v>
      </c>
      <c r="D10" s="1">
        <v>1</v>
      </c>
      <c r="E10" s="43">
        <v>20</v>
      </c>
      <c r="F10" s="30">
        <v>2940</v>
      </c>
      <c r="H10" s="13" t="s">
        <v>151</v>
      </c>
      <c r="I10" s="13" t="s">
        <v>195</v>
      </c>
      <c r="J10" s="13" t="s">
        <v>194</v>
      </c>
      <c r="K10" s="5" t="s">
        <v>153</v>
      </c>
      <c r="L10" s="64">
        <v>42335</v>
      </c>
      <c r="M10" s="13">
        <v>3</v>
      </c>
    </row>
    <row r="11" spans="1:13" x14ac:dyDescent="0.2">
      <c r="A11" s="6" t="s">
        <v>7</v>
      </c>
      <c r="B11" s="13">
        <v>11</v>
      </c>
      <c r="C11" s="14">
        <v>3</v>
      </c>
      <c r="D11" s="1">
        <v>2</v>
      </c>
      <c r="E11" s="43">
        <v>20</v>
      </c>
      <c r="F11" s="30">
        <v>2720</v>
      </c>
      <c r="H11" s="13" t="s">
        <v>151</v>
      </c>
      <c r="I11" s="13" t="s">
        <v>195</v>
      </c>
      <c r="J11" s="13" t="s">
        <v>194</v>
      </c>
      <c r="K11" s="5" t="s">
        <v>153</v>
      </c>
      <c r="L11" s="64">
        <v>42335</v>
      </c>
      <c r="M11" s="13">
        <v>3</v>
      </c>
    </row>
    <row r="12" spans="1:13" x14ac:dyDescent="0.2">
      <c r="A12" s="6" t="s">
        <v>7</v>
      </c>
      <c r="B12" s="13">
        <v>11</v>
      </c>
      <c r="C12" s="14">
        <v>3</v>
      </c>
      <c r="D12" s="1">
        <v>3</v>
      </c>
      <c r="E12" s="43">
        <v>20</v>
      </c>
      <c r="F12" s="30">
        <v>2860</v>
      </c>
      <c r="H12" s="13" t="s">
        <v>151</v>
      </c>
      <c r="I12" s="13" t="s">
        <v>195</v>
      </c>
      <c r="J12" s="13" t="s">
        <v>194</v>
      </c>
      <c r="K12" s="5" t="s">
        <v>153</v>
      </c>
      <c r="L12" s="64">
        <v>42335</v>
      </c>
      <c r="M12" s="13">
        <v>3</v>
      </c>
    </row>
    <row r="13" spans="1:13" x14ac:dyDescent="0.2">
      <c r="A13" s="6" t="s">
        <v>7</v>
      </c>
      <c r="B13" s="13">
        <v>11</v>
      </c>
      <c r="C13" s="14">
        <v>3</v>
      </c>
      <c r="D13" s="1">
        <v>4</v>
      </c>
      <c r="E13" s="43">
        <v>20</v>
      </c>
      <c r="F13" s="30">
        <v>2770</v>
      </c>
      <c r="H13" s="13" t="s">
        <v>151</v>
      </c>
      <c r="I13" s="13" t="s">
        <v>195</v>
      </c>
      <c r="J13" s="13" t="s">
        <v>194</v>
      </c>
      <c r="K13" s="5" t="s">
        <v>153</v>
      </c>
      <c r="L13" s="64">
        <v>42335</v>
      </c>
      <c r="M13" s="13">
        <v>3</v>
      </c>
    </row>
    <row r="14" spans="1:13" x14ac:dyDescent="0.2">
      <c r="A14" s="4" t="s">
        <v>8</v>
      </c>
      <c r="B14" s="13">
        <v>11</v>
      </c>
      <c r="C14" s="14">
        <v>4</v>
      </c>
      <c r="D14" s="1">
        <v>1</v>
      </c>
      <c r="E14" s="43">
        <v>20</v>
      </c>
      <c r="F14" s="30">
        <v>2720</v>
      </c>
      <c r="H14" s="13" t="s">
        <v>151</v>
      </c>
      <c r="I14" s="13" t="s">
        <v>195</v>
      </c>
      <c r="J14" s="13" t="s">
        <v>194</v>
      </c>
      <c r="K14" s="5" t="s">
        <v>153</v>
      </c>
      <c r="L14" s="64">
        <v>42335</v>
      </c>
      <c r="M14" s="13">
        <v>3</v>
      </c>
    </row>
    <row r="15" spans="1:13" x14ac:dyDescent="0.2">
      <c r="A15" s="4" t="s">
        <v>8</v>
      </c>
      <c r="B15" s="13">
        <v>11</v>
      </c>
      <c r="C15" s="14">
        <v>4</v>
      </c>
      <c r="D15" s="1">
        <v>2</v>
      </c>
      <c r="E15" s="43">
        <v>20</v>
      </c>
      <c r="F15" s="30">
        <v>3440</v>
      </c>
      <c r="H15" s="13" t="s">
        <v>151</v>
      </c>
      <c r="I15" s="13" t="s">
        <v>195</v>
      </c>
      <c r="J15" s="13" t="s">
        <v>194</v>
      </c>
      <c r="K15" s="5" t="s">
        <v>153</v>
      </c>
      <c r="L15" s="64">
        <v>42335</v>
      </c>
      <c r="M15" s="13">
        <v>3</v>
      </c>
    </row>
    <row r="16" spans="1:13" x14ac:dyDescent="0.2">
      <c r="A16" s="4" t="s">
        <v>8</v>
      </c>
      <c r="B16" s="13">
        <v>11</v>
      </c>
      <c r="C16" s="14">
        <v>4</v>
      </c>
      <c r="D16" s="1">
        <v>3</v>
      </c>
      <c r="E16" s="43">
        <v>20</v>
      </c>
      <c r="F16" s="30">
        <v>3840</v>
      </c>
      <c r="H16" s="13" t="s">
        <v>151</v>
      </c>
      <c r="I16" s="13" t="s">
        <v>195</v>
      </c>
      <c r="J16" s="13" t="s">
        <v>194</v>
      </c>
      <c r="K16" s="5" t="s">
        <v>153</v>
      </c>
      <c r="L16" s="64">
        <v>42335</v>
      </c>
      <c r="M16" s="13">
        <v>3</v>
      </c>
    </row>
    <row r="17" spans="1:13" x14ac:dyDescent="0.2">
      <c r="A17" s="4" t="s">
        <v>8</v>
      </c>
      <c r="B17" s="13">
        <v>11</v>
      </c>
      <c r="C17" s="14">
        <v>4</v>
      </c>
      <c r="D17" s="1">
        <v>4</v>
      </c>
      <c r="E17" s="43">
        <v>30</v>
      </c>
      <c r="F17" s="30">
        <v>2520</v>
      </c>
      <c r="H17" s="13" t="s">
        <v>151</v>
      </c>
      <c r="I17" s="13" t="s">
        <v>195</v>
      </c>
      <c r="J17" s="13" t="s">
        <v>194</v>
      </c>
      <c r="K17" s="5" t="s">
        <v>153</v>
      </c>
      <c r="L17" s="64">
        <v>42335</v>
      </c>
      <c r="M17" s="13">
        <v>3</v>
      </c>
    </row>
    <row r="18" spans="1:13" x14ac:dyDescent="0.2">
      <c r="A18" s="5" t="s">
        <v>9</v>
      </c>
      <c r="B18" s="13">
        <v>11</v>
      </c>
      <c r="C18" s="14">
        <v>5</v>
      </c>
      <c r="D18" s="1">
        <v>1</v>
      </c>
      <c r="E18" s="43">
        <v>20</v>
      </c>
      <c r="F18" s="30">
        <v>3240</v>
      </c>
      <c r="H18" s="13" t="s">
        <v>151</v>
      </c>
      <c r="I18" s="13" t="s">
        <v>195</v>
      </c>
      <c r="J18" s="13" t="s">
        <v>194</v>
      </c>
      <c r="K18" s="5" t="s">
        <v>153</v>
      </c>
      <c r="L18" s="64">
        <v>42335</v>
      </c>
      <c r="M18" s="13">
        <v>3</v>
      </c>
    </row>
    <row r="19" spans="1:13" x14ac:dyDescent="0.2">
      <c r="A19" s="5" t="s">
        <v>9</v>
      </c>
      <c r="B19" s="13">
        <v>11</v>
      </c>
      <c r="C19" s="14">
        <v>5</v>
      </c>
      <c r="D19" s="1">
        <v>2</v>
      </c>
      <c r="E19" s="43">
        <v>10</v>
      </c>
      <c r="F19" s="30">
        <v>2700</v>
      </c>
      <c r="H19" s="13" t="s">
        <v>151</v>
      </c>
      <c r="I19" s="13" t="s">
        <v>195</v>
      </c>
      <c r="J19" s="13" t="s">
        <v>194</v>
      </c>
      <c r="K19" s="5" t="s">
        <v>153</v>
      </c>
      <c r="L19" s="64">
        <v>42335</v>
      </c>
      <c r="M19" s="13">
        <v>3</v>
      </c>
    </row>
    <row r="20" spans="1:13" x14ac:dyDescent="0.2">
      <c r="A20" s="5" t="s">
        <v>9</v>
      </c>
      <c r="B20" s="13">
        <v>11</v>
      </c>
      <c r="C20" s="14">
        <v>5</v>
      </c>
      <c r="D20" s="1">
        <v>3</v>
      </c>
      <c r="E20" s="43">
        <v>20</v>
      </c>
      <c r="F20" s="30">
        <v>2600</v>
      </c>
      <c r="H20" s="13" t="s">
        <v>151</v>
      </c>
      <c r="I20" s="13" t="s">
        <v>195</v>
      </c>
      <c r="J20" s="13" t="s">
        <v>194</v>
      </c>
      <c r="K20" s="5" t="s">
        <v>153</v>
      </c>
      <c r="L20" s="64">
        <v>42335</v>
      </c>
      <c r="M20" s="13">
        <v>3</v>
      </c>
    </row>
    <row r="21" spans="1:13" x14ac:dyDescent="0.2">
      <c r="A21" s="5" t="s">
        <v>9</v>
      </c>
      <c r="B21" s="13">
        <v>11</v>
      </c>
      <c r="C21" s="14">
        <v>5</v>
      </c>
      <c r="D21" s="1">
        <v>4</v>
      </c>
      <c r="E21" s="43">
        <v>10</v>
      </c>
      <c r="F21" s="30">
        <v>2560</v>
      </c>
      <c r="H21" s="13" t="s">
        <v>151</v>
      </c>
      <c r="I21" s="13" t="s">
        <v>195</v>
      </c>
      <c r="J21" s="13" t="s">
        <v>194</v>
      </c>
      <c r="K21" s="5" t="s">
        <v>153</v>
      </c>
      <c r="L21" s="64">
        <v>42335</v>
      </c>
      <c r="M21" s="13">
        <v>3</v>
      </c>
    </row>
    <row r="22" spans="1:13" x14ac:dyDescent="0.2">
      <c r="A22" s="5" t="s">
        <v>10</v>
      </c>
      <c r="B22" s="13">
        <v>11</v>
      </c>
      <c r="C22" s="14">
        <v>6</v>
      </c>
      <c r="D22" s="1">
        <v>1</v>
      </c>
      <c r="E22" s="43">
        <v>30</v>
      </c>
      <c r="F22" s="30">
        <v>3220</v>
      </c>
      <c r="H22" s="13" t="s">
        <v>151</v>
      </c>
      <c r="I22" s="13" t="s">
        <v>195</v>
      </c>
      <c r="J22" s="13" t="s">
        <v>194</v>
      </c>
      <c r="K22" s="5" t="s">
        <v>153</v>
      </c>
      <c r="L22" s="64">
        <v>42335</v>
      </c>
      <c r="M22" s="13">
        <v>3</v>
      </c>
    </row>
    <row r="23" spans="1:13" x14ac:dyDescent="0.2">
      <c r="A23" s="5" t="s">
        <v>10</v>
      </c>
      <c r="B23" s="13">
        <v>11</v>
      </c>
      <c r="C23" s="14">
        <v>6</v>
      </c>
      <c r="D23" s="1">
        <v>2</v>
      </c>
      <c r="E23" s="43">
        <v>30</v>
      </c>
      <c r="F23" s="30">
        <v>3340</v>
      </c>
      <c r="H23" s="13" t="s">
        <v>151</v>
      </c>
      <c r="I23" s="13" t="s">
        <v>195</v>
      </c>
      <c r="J23" s="13" t="s">
        <v>194</v>
      </c>
      <c r="K23" s="5" t="s">
        <v>153</v>
      </c>
      <c r="L23" s="64">
        <v>42335</v>
      </c>
      <c r="M23" s="13">
        <v>3</v>
      </c>
    </row>
    <row r="24" spans="1:13" x14ac:dyDescent="0.2">
      <c r="A24" s="5" t="s">
        <v>10</v>
      </c>
      <c r="B24" s="13">
        <v>11</v>
      </c>
      <c r="C24" s="14">
        <v>6</v>
      </c>
      <c r="D24" s="1">
        <v>3</v>
      </c>
      <c r="E24" s="43">
        <v>25</v>
      </c>
      <c r="F24" s="30">
        <v>2860</v>
      </c>
      <c r="H24" s="13" t="s">
        <v>151</v>
      </c>
      <c r="I24" s="13" t="s">
        <v>195</v>
      </c>
      <c r="J24" s="13" t="s">
        <v>194</v>
      </c>
      <c r="K24" s="5" t="s">
        <v>153</v>
      </c>
      <c r="L24" s="64">
        <v>42335</v>
      </c>
      <c r="M24" s="13">
        <v>3</v>
      </c>
    </row>
    <row r="25" spans="1:13" x14ac:dyDescent="0.2">
      <c r="A25" s="5" t="s">
        <v>10</v>
      </c>
      <c r="B25" s="13">
        <v>11</v>
      </c>
      <c r="C25" s="14">
        <v>6</v>
      </c>
      <c r="D25" s="1">
        <v>4</v>
      </c>
      <c r="E25" s="43">
        <v>25</v>
      </c>
      <c r="F25" s="30">
        <v>3000</v>
      </c>
      <c r="H25" s="13" t="s">
        <v>151</v>
      </c>
      <c r="I25" s="13" t="s">
        <v>195</v>
      </c>
      <c r="J25" s="13" t="s">
        <v>194</v>
      </c>
      <c r="K25" s="5" t="s">
        <v>153</v>
      </c>
      <c r="L25" s="64">
        <v>42335</v>
      </c>
      <c r="M25" s="13">
        <v>3</v>
      </c>
    </row>
    <row r="26" spans="1:13" x14ac:dyDescent="0.2">
      <c r="A26" s="5" t="s">
        <v>11</v>
      </c>
      <c r="B26" s="13">
        <v>11</v>
      </c>
      <c r="C26" s="14">
        <v>7</v>
      </c>
      <c r="D26" s="1">
        <v>1</v>
      </c>
      <c r="E26" s="43">
        <v>35</v>
      </c>
      <c r="F26" s="30">
        <v>2440</v>
      </c>
      <c r="H26" s="13" t="s">
        <v>151</v>
      </c>
      <c r="I26" s="13" t="s">
        <v>195</v>
      </c>
      <c r="J26" s="13" t="s">
        <v>194</v>
      </c>
      <c r="K26" s="5" t="s">
        <v>153</v>
      </c>
      <c r="L26" s="64">
        <v>42335</v>
      </c>
      <c r="M26" s="13">
        <v>3</v>
      </c>
    </row>
    <row r="27" spans="1:13" x14ac:dyDescent="0.2">
      <c r="A27" s="5" t="s">
        <v>11</v>
      </c>
      <c r="B27" s="13">
        <v>11</v>
      </c>
      <c r="C27" s="14">
        <v>7</v>
      </c>
      <c r="D27" s="1">
        <v>2</v>
      </c>
      <c r="E27" s="43">
        <v>25</v>
      </c>
      <c r="F27" s="30">
        <v>2300</v>
      </c>
      <c r="H27" s="13" t="s">
        <v>151</v>
      </c>
      <c r="I27" s="13" t="s">
        <v>195</v>
      </c>
      <c r="J27" s="13" t="s">
        <v>194</v>
      </c>
      <c r="K27" s="5" t="s">
        <v>153</v>
      </c>
      <c r="L27" s="64">
        <v>42335</v>
      </c>
      <c r="M27" s="13">
        <v>3</v>
      </c>
    </row>
    <row r="28" spans="1:13" x14ac:dyDescent="0.2">
      <c r="A28" s="5" t="s">
        <v>11</v>
      </c>
      <c r="B28" s="13">
        <v>11</v>
      </c>
      <c r="C28" s="14">
        <v>7</v>
      </c>
      <c r="D28" s="1">
        <v>3</v>
      </c>
      <c r="E28" s="43">
        <v>20</v>
      </c>
      <c r="F28" s="30">
        <v>2370</v>
      </c>
      <c r="H28" s="13" t="s">
        <v>151</v>
      </c>
      <c r="I28" s="13" t="s">
        <v>195</v>
      </c>
      <c r="J28" s="13" t="s">
        <v>194</v>
      </c>
      <c r="K28" s="5" t="s">
        <v>153</v>
      </c>
      <c r="L28" s="64">
        <v>42335</v>
      </c>
      <c r="M28" s="13">
        <v>3</v>
      </c>
    </row>
    <row r="29" spans="1:13" x14ac:dyDescent="0.2">
      <c r="A29" s="5" t="s">
        <v>11</v>
      </c>
      <c r="B29" s="13">
        <v>11</v>
      </c>
      <c r="C29" s="14">
        <v>7</v>
      </c>
      <c r="D29" s="1">
        <v>4</v>
      </c>
      <c r="E29" s="43">
        <v>25</v>
      </c>
      <c r="F29" s="30">
        <v>2500</v>
      </c>
      <c r="H29" s="13" t="s">
        <v>151</v>
      </c>
      <c r="I29" s="13" t="s">
        <v>195</v>
      </c>
      <c r="J29" s="13" t="s">
        <v>194</v>
      </c>
      <c r="K29" s="5" t="s">
        <v>153</v>
      </c>
      <c r="L29" s="64">
        <v>42335</v>
      </c>
      <c r="M29" s="13">
        <v>3</v>
      </c>
    </row>
    <row r="30" spans="1:13" x14ac:dyDescent="0.2">
      <c r="A30" s="5" t="s">
        <v>12</v>
      </c>
      <c r="B30" s="13">
        <v>11</v>
      </c>
      <c r="C30" s="14">
        <v>8</v>
      </c>
      <c r="D30" s="1">
        <v>1</v>
      </c>
      <c r="E30" s="43">
        <v>20</v>
      </c>
      <c r="F30" s="30">
        <v>2900</v>
      </c>
      <c r="H30" s="13" t="s">
        <v>151</v>
      </c>
      <c r="I30" s="13" t="s">
        <v>195</v>
      </c>
      <c r="J30" s="13" t="s">
        <v>194</v>
      </c>
      <c r="K30" s="5" t="s">
        <v>153</v>
      </c>
      <c r="L30" s="64">
        <v>42335</v>
      </c>
      <c r="M30" s="13">
        <v>3</v>
      </c>
    </row>
    <row r="31" spans="1:13" x14ac:dyDescent="0.2">
      <c r="A31" s="5" t="s">
        <v>12</v>
      </c>
      <c r="B31" s="13">
        <v>11</v>
      </c>
      <c r="C31" s="14">
        <v>8</v>
      </c>
      <c r="D31" s="1">
        <v>2</v>
      </c>
      <c r="E31" s="43">
        <v>15</v>
      </c>
      <c r="F31" s="30">
        <v>3440</v>
      </c>
      <c r="H31" s="13" t="s">
        <v>151</v>
      </c>
      <c r="I31" s="13" t="s">
        <v>195</v>
      </c>
      <c r="J31" s="13" t="s">
        <v>194</v>
      </c>
      <c r="K31" s="5" t="s">
        <v>153</v>
      </c>
      <c r="L31" s="64">
        <v>42335</v>
      </c>
      <c r="M31" s="13">
        <v>3</v>
      </c>
    </row>
    <row r="32" spans="1:13" x14ac:dyDescent="0.2">
      <c r="A32" s="5" t="s">
        <v>12</v>
      </c>
      <c r="B32" s="13">
        <v>11</v>
      </c>
      <c r="C32" s="14">
        <v>8</v>
      </c>
      <c r="D32" s="1">
        <v>3</v>
      </c>
      <c r="E32" s="43">
        <v>15</v>
      </c>
      <c r="F32" s="30">
        <v>3320</v>
      </c>
      <c r="H32" s="13" t="s">
        <v>151</v>
      </c>
      <c r="I32" s="13" t="s">
        <v>195</v>
      </c>
      <c r="J32" s="13" t="s">
        <v>194</v>
      </c>
      <c r="K32" s="5" t="s">
        <v>153</v>
      </c>
      <c r="L32" s="64">
        <v>42335</v>
      </c>
      <c r="M32" s="13">
        <v>3</v>
      </c>
    </row>
    <row r="33" spans="1:13" x14ac:dyDescent="0.2">
      <c r="A33" s="5" t="s">
        <v>12</v>
      </c>
      <c r="B33" s="13">
        <v>11</v>
      </c>
      <c r="C33" s="14">
        <v>8</v>
      </c>
      <c r="D33" s="1">
        <v>4</v>
      </c>
      <c r="E33" s="43">
        <v>20</v>
      </c>
      <c r="F33" s="30">
        <v>3680</v>
      </c>
      <c r="H33" s="13" t="s">
        <v>151</v>
      </c>
      <c r="I33" s="13" t="s">
        <v>195</v>
      </c>
      <c r="J33" s="13" t="s">
        <v>194</v>
      </c>
      <c r="K33" s="5" t="s">
        <v>153</v>
      </c>
      <c r="L33" s="64">
        <v>42335</v>
      </c>
      <c r="M33" s="13">
        <v>3</v>
      </c>
    </row>
    <row r="34" spans="1:13" x14ac:dyDescent="0.2">
      <c r="A34" s="5" t="s">
        <v>13</v>
      </c>
      <c r="B34" s="13">
        <v>11</v>
      </c>
      <c r="C34" s="14">
        <v>9</v>
      </c>
      <c r="D34" s="1">
        <v>1</v>
      </c>
      <c r="E34" s="43">
        <v>25</v>
      </c>
      <c r="F34" s="30">
        <v>3180</v>
      </c>
      <c r="H34" s="13" t="s">
        <v>151</v>
      </c>
      <c r="I34" s="13" t="s">
        <v>195</v>
      </c>
      <c r="J34" s="13" t="s">
        <v>194</v>
      </c>
      <c r="K34" s="5" t="s">
        <v>153</v>
      </c>
      <c r="L34" s="64">
        <v>42335</v>
      </c>
      <c r="M34" s="13">
        <v>3</v>
      </c>
    </row>
    <row r="35" spans="1:13" x14ac:dyDescent="0.2">
      <c r="A35" s="5" t="s">
        <v>13</v>
      </c>
      <c r="B35" s="13">
        <v>11</v>
      </c>
      <c r="C35" s="14">
        <v>9</v>
      </c>
      <c r="D35" s="1">
        <v>2</v>
      </c>
      <c r="E35" s="43">
        <v>30</v>
      </c>
      <c r="F35" s="30">
        <v>2460</v>
      </c>
      <c r="H35" s="13" t="s">
        <v>151</v>
      </c>
      <c r="I35" s="13" t="s">
        <v>195</v>
      </c>
      <c r="J35" s="13" t="s">
        <v>194</v>
      </c>
      <c r="K35" s="5" t="s">
        <v>153</v>
      </c>
      <c r="L35" s="64">
        <v>42335</v>
      </c>
      <c r="M35" s="13">
        <v>3</v>
      </c>
    </row>
    <row r="36" spans="1:13" x14ac:dyDescent="0.2">
      <c r="A36" s="5" t="s">
        <v>13</v>
      </c>
      <c r="B36" s="13">
        <v>11</v>
      </c>
      <c r="C36" s="14">
        <v>9</v>
      </c>
      <c r="D36" s="1">
        <v>3</v>
      </c>
      <c r="E36" s="43">
        <v>30</v>
      </c>
      <c r="F36" s="30">
        <v>3093</v>
      </c>
      <c r="H36" s="13" t="s">
        <v>151</v>
      </c>
      <c r="I36" s="13" t="s">
        <v>195</v>
      </c>
      <c r="J36" s="13" t="s">
        <v>194</v>
      </c>
      <c r="K36" s="5" t="s">
        <v>153</v>
      </c>
      <c r="L36" s="64">
        <v>42335</v>
      </c>
      <c r="M36" s="13">
        <v>3</v>
      </c>
    </row>
    <row r="37" spans="1:13" x14ac:dyDescent="0.2">
      <c r="A37" s="5" t="s">
        <v>13</v>
      </c>
      <c r="B37" s="13">
        <v>11</v>
      </c>
      <c r="C37" s="14">
        <v>9</v>
      </c>
      <c r="D37" s="1">
        <v>4</v>
      </c>
      <c r="E37" s="43">
        <v>20</v>
      </c>
      <c r="F37" s="30">
        <v>3640</v>
      </c>
      <c r="H37" s="13" t="s">
        <v>151</v>
      </c>
      <c r="I37" s="13" t="s">
        <v>195</v>
      </c>
      <c r="J37" s="13" t="s">
        <v>194</v>
      </c>
      <c r="K37" s="5" t="s">
        <v>153</v>
      </c>
      <c r="L37" s="64">
        <v>42335</v>
      </c>
      <c r="M37" s="13">
        <v>3</v>
      </c>
    </row>
    <row r="38" spans="1:13" x14ac:dyDescent="0.2">
      <c r="A38" s="5" t="s">
        <v>14</v>
      </c>
      <c r="B38" s="13">
        <v>11</v>
      </c>
      <c r="C38" s="14">
        <v>10</v>
      </c>
      <c r="D38" s="1">
        <v>1</v>
      </c>
      <c r="E38" s="43">
        <v>45</v>
      </c>
      <c r="F38" s="30">
        <v>2960</v>
      </c>
      <c r="H38" s="13" t="s">
        <v>151</v>
      </c>
      <c r="I38" s="13" t="s">
        <v>195</v>
      </c>
      <c r="J38" s="13" t="s">
        <v>194</v>
      </c>
      <c r="K38" s="5" t="s">
        <v>153</v>
      </c>
      <c r="L38" s="64">
        <v>42335</v>
      </c>
      <c r="M38" s="13">
        <v>3</v>
      </c>
    </row>
    <row r="39" spans="1:13" x14ac:dyDescent="0.2">
      <c r="A39" s="5" t="s">
        <v>14</v>
      </c>
      <c r="B39" s="13">
        <v>11</v>
      </c>
      <c r="C39" s="14">
        <v>10</v>
      </c>
      <c r="D39" s="1">
        <v>2</v>
      </c>
      <c r="E39" s="43">
        <v>40</v>
      </c>
      <c r="F39" s="30">
        <v>2660</v>
      </c>
      <c r="H39" s="13" t="s">
        <v>151</v>
      </c>
      <c r="I39" s="13" t="s">
        <v>195</v>
      </c>
      <c r="J39" s="13" t="s">
        <v>194</v>
      </c>
      <c r="K39" s="5" t="s">
        <v>153</v>
      </c>
      <c r="L39" s="64">
        <v>42335</v>
      </c>
      <c r="M39" s="13">
        <v>3</v>
      </c>
    </row>
    <row r="40" spans="1:13" x14ac:dyDescent="0.2">
      <c r="A40" s="5" t="s">
        <v>14</v>
      </c>
      <c r="B40" s="13">
        <v>11</v>
      </c>
      <c r="C40" s="14">
        <v>10</v>
      </c>
      <c r="D40" s="1">
        <v>3</v>
      </c>
      <c r="E40" s="43">
        <v>40</v>
      </c>
      <c r="F40" s="30">
        <v>3860</v>
      </c>
      <c r="H40" s="13" t="s">
        <v>151</v>
      </c>
      <c r="I40" s="13" t="s">
        <v>195</v>
      </c>
      <c r="J40" s="13" t="s">
        <v>194</v>
      </c>
      <c r="K40" s="5" t="s">
        <v>153</v>
      </c>
      <c r="L40" s="64">
        <v>42335</v>
      </c>
      <c r="M40" s="13">
        <v>3</v>
      </c>
    </row>
    <row r="41" spans="1:13" x14ac:dyDescent="0.2">
      <c r="A41" s="5" t="s">
        <v>14</v>
      </c>
      <c r="B41" s="13">
        <v>11</v>
      </c>
      <c r="C41" s="14">
        <v>10</v>
      </c>
      <c r="D41" s="1">
        <v>4</v>
      </c>
      <c r="E41" s="43">
        <v>45</v>
      </c>
      <c r="F41" s="30">
        <v>2720</v>
      </c>
      <c r="H41" s="13" t="s">
        <v>151</v>
      </c>
      <c r="I41" s="13" t="s">
        <v>195</v>
      </c>
      <c r="J41" s="13" t="s">
        <v>194</v>
      </c>
      <c r="K41" s="5" t="s">
        <v>153</v>
      </c>
      <c r="L41" s="64">
        <v>42335</v>
      </c>
      <c r="M41" s="13">
        <v>3</v>
      </c>
    </row>
    <row r="42" spans="1:13" x14ac:dyDescent="0.2">
      <c r="A42" s="5" t="s">
        <v>15</v>
      </c>
      <c r="B42" s="13">
        <v>11</v>
      </c>
      <c r="C42" s="14">
        <v>11</v>
      </c>
      <c r="D42" s="1">
        <v>1</v>
      </c>
      <c r="E42" s="43">
        <v>25</v>
      </c>
      <c r="F42" s="30">
        <v>2620</v>
      </c>
      <c r="H42" s="13" t="s">
        <v>151</v>
      </c>
      <c r="I42" s="13" t="s">
        <v>195</v>
      </c>
      <c r="J42" s="13" t="s">
        <v>194</v>
      </c>
      <c r="K42" s="5" t="s">
        <v>153</v>
      </c>
      <c r="L42" s="64">
        <v>42335</v>
      </c>
      <c r="M42" s="13">
        <v>3</v>
      </c>
    </row>
    <row r="43" spans="1:13" x14ac:dyDescent="0.2">
      <c r="A43" s="5" t="s">
        <v>15</v>
      </c>
      <c r="B43" s="13">
        <v>11</v>
      </c>
      <c r="C43" s="14">
        <v>11</v>
      </c>
      <c r="D43" s="1">
        <v>2</v>
      </c>
      <c r="E43" s="43">
        <v>20</v>
      </c>
      <c r="F43" s="30">
        <v>3040</v>
      </c>
      <c r="H43" s="13" t="s">
        <v>151</v>
      </c>
      <c r="I43" s="13" t="s">
        <v>195</v>
      </c>
      <c r="J43" s="13" t="s">
        <v>194</v>
      </c>
      <c r="K43" s="5" t="s">
        <v>153</v>
      </c>
      <c r="L43" s="64">
        <v>42335</v>
      </c>
      <c r="M43" s="13">
        <v>3</v>
      </c>
    </row>
    <row r="44" spans="1:13" x14ac:dyDescent="0.2">
      <c r="A44" s="5" t="s">
        <v>15</v>
      </c>
      <c r="B44" s="13">
        <v>11</v>
      </c>
      <c r="C44" s="14">
        <v>11</v>
      </c>
      <c r="D44" s="1">
        <v>3</v>
      </c>
      <c r="E44" s="43">
        <v>25</v>
      </c>
      <c r="F44" s="30">
        <v>3080</v>
      </c>
      <c r="H44" s="13" t="s">
        <v>151</v>
      </c>
      <c r="I44" s="13" t="s">
        <v>195</v>
      </c>
      <c r="J44" s="13" t="s">
        <v>194</v>
      </c>
      <c r="K44" s="5" t="s">
        <v>153</v>
      </c>
      <c r="L44" s="64">
        <v>42335</v>
      </c>
      <c r="M44" s="13">
        <v>3</v>
      </c>
    </row>
    <row r="45" spans="1:13" x14ac:dyDescent="0.2">
      <c r="A45" s="5" t="s">
        <v>15</v>
      </c>
      <c r="B45" s="13">
        <v>11</v>
      </c>
      <c r="C45" s="14">
        <v>11</v>
      </c>
      <c r="D45" s="1">
        <v>4</v>
      </c>
      <c r="E45" s="43">
        <v>30</v>
      </c>
      <c r="F45" s="30">
        <v>2610</v>
      </c>
      <c r="H45" s="13" t="s">
        <v>151</v>
      </c>
      <c r="I45" s="13" t="s">
        <v>195</v>
      </c>
      <c r="J45" s="13" t="s">
        <v>194</v>
      </c>
      <c r="K45" s="5" t="s">
        <v>153</v>
      </c>
      <c r="L45" s="64">
        <v>42335</v>
      </c>
      <c r="M45" s="13">
        <v>3</v>
      </c>
    </row>
    <row r="46" spans="1:13" x14ac:dyDescent="0.2">
      <c r="A46" s="5" t="s">
        <v>16</v>
      </c>
      <c r="B46" s="13">
        <v>11</v>
      </c>
      <c r="C46" s="14">
        <v>12</v>
      </c>
      <c r="D46" s="1">
        <v>1</v>
      </c>
      <c r="E46" s="43">
        <v>20</v>
      </c>
      <c r="F46" s="30">
        <v>2740</v>
      </c>
      <c r="H46" s="13" t="s">
        <v>151</v>
      </c>
      <c r="I46" s="13" t="s">
        <v>195</v>
      </c>
      <c r="J46" s="13" t="s">
        <v>194</v>
      </c>
      <c r="K46" s="5" t="s">
        <v>153</v>
      </c>
      <c r="L46" s="64">
        <v>42335</v>
      </c>
      <c r="M46" s="13">
        <v>3</v>
      </c>
    </row>
    <row r="47" spans="1:13" x14ac:dyDescent="0.2">
      <c r="A47" s="5" t="s">
        <v>16</v>
      </c>
      <c r="B47" s="13">
        <v>11</v>
      </c>
      <c r="C47" s="14">
        <v>12</v>
      </c>
      <c r="D47" s="1">
        <v>2</v>
      </c>
      <c r="E47" s="43">
        <v>30</v>
      </c>
      <c r="F47" s="30">
        <v>3175</v>
      </c>
      <c r="H47" s="13" t="s">
        <v>151</v>
      </c>
      <c r="I47" s="13" t="s">
        <v>195</v>
      </c>
      <c r="J47" s="13" t="s">
        <v>194</v>
      </c>
      <c r="K47" s="5" t="s">
        <v>153</v>
      </c>
      <c r="L47" s="64">
        <v>42335</v>
      </c>
      <c r="M47" s="13">
        <v>3</v>
      </c>
    </row>
    <row r="48" spans="1:13" x14ac:dyDescent="0.2">
      <c r="A48" s="5" t="s">
        <v>16</v>
      </c>
      <c r="B48" s="13">
        <v>11</v>
      </c>
      <c r="C48" s="14">
        <v>12</v>
      </c>
      <c r="D48" s="1">
        <v>3</v>
      </c>
      <c r="E48" s="43">
        <v>30</v>
      </c>
      <c r="F48" s="30">
        <v>3660</v>
      </c>
      <c r="H48" s="13" t="s">
        <v>151</v>
      </c>
      <c r="I48" s="13" t="s">
        <v>195</v>
      </c>
      <c r="J48" s="13" t="s">
        <v>194</v>
      </c>
      <c r="K48" s="5" t="s">
        <v>153</v>
      </c>
      <c r="L48" s="64">
        <v>42335</v>
      </c>
      <c r="M48" s="13">
        <v>3</v>
      </c>
    </row>
    <row r="49" spans="1:13" x14ac:dyDescent="0.2">
      <c r="A49" s="5" t="s">
        <v>16</v>
      </c>
      <c r="B49" s="13">
        <v>11</v>
      </c>
      <c r="C49" s="14">
        <v>12</v>
      </c>
      <c r="D49" s="1">
        <v>4</v>
      </c>
      <c r="E49" s="43">
        <v>30</v>
      </c>
      <c r="F49" s="30">
        <v>3140</v>
      </c>
      <c r="H49" s="13" t="s">
        <v>151</v>
      </c>
      <c r="I49" s="13" t="s">
        <v>195</v>
      </c>
      <c r="J49" s="13" t="s">
        <v>194</v>
      </c>
      <c r="K49" s="5" t="s">
        <v>153</v>
      </c>
      <c r="L49" s="64">
        <v>42335</v>
      </c>
      <c r="M49" s="13">
        <v>3</v>
      </c>
    </row>
    <row r="50" spans="1:13" x14ac:dyDescent="0.2">
      <c r="A50" s="5" t="s">
        <v>5</v>
      </c>
      <c r="B50" s="13">
        <v>11</v>
      </c>
      <c r="C50" s="14">
        <v>13</v>
      </c>
      <c r="D50" s="1">
        <v>1</v>
      </c>
      <c r="E50" s="43">
        <v>30</v>
      </c>
      <c r="F50" s="30">
        <v>2880</v>
      </c>
      <c r="H50" s="13" t="s">
        <v>151</v>
      </c>
      <c r="I50" s="13" t="s">
        <v>195</v>
      </c>
      <c r="J50" s="13" t="s">
        <v>194</v>
      </c>
      <c r="K50" s="5" t="s">
        <v>153</v>
      </c>
      <c r="L50" s="64">
        <v>42335</v>
      </c>
      <c r="M50" s="13">
        <v>3</v>
      </c>
    </row>
    <row r="51" spans="1:13" x14ac:dyDescent="0.2">
      <c r="A51" s="5" t="s">
        <v>5</v>
      </c>
      <c r="B51" s="13">
        <v>11</v>
      </c>
      <c r="C51" s="14">
        <v>13</v>
      </c>
      <c r="D51" s="1">
        <v>2</v>
      </c>
      <c r="E51" s="43">
        <v>20</v>
      </c>
      <c r="F51" s="30">
        <v>3420</v>
      </c>
      <c r="H51" s="13" t="s">
        <v>151</v>
      </c>
      <c r="I51" s="13" t="s">
        <v>195</v>
      </c>
      <c r="J51" s="13" t="s">
        <v>194</v>
      </c>
      <c r="K51" s="5" t="s">
        <v>153</v>
      </c>
      <c r="L51" s="64">
        <v>42335</v>
      </c>
      <c r="M51" s="13">
        <v>3</v>
      </c>
    </row>
    <row r="52" spans="1:13" x14ac:dyDescent="0.2">
      <c r="A52" s="5" t="s">
        <v>5</v>
      </c>
      <c r="B52" s="13">
        <v>11</v>
      </c>
      <c r="C52" s="14">
        <v>13</v>
      </c>
      <c r="D52" s="1">
        <v>3</v>
      </c>
      <c r="E52" s="43">
        <v>20</v>
      </c>
      <c r="F52" s="30">
        <v>3073</v>
      </c>
      <c r="H52" s="13" t="s">
        <v>151</v>
      </c>
      <c r="I52" s="13" t="s">
        <v>195</v>
      </c>
      <c r="J52" s="13" t="s">
        <v>194</v>
      </c>
      <c r="K52" s="5" t="s">
        <v>153</v>
      </c>
      <c r="L52" s="64">
        <v>42335</v>
      </c>
      <c r="M52" s="13">
        <v>3</v>
      </c>
    </row>
    <row r="53" spans="1:13" x14ac:dyDescent="0.2">
      <c r="A53" s="5" t="s">
        <v>5</v>
      </c>
      <c r="B53" s="13">
        <v>11</v>
      </c>
      <c r="C53" s="14">
        <v>13</v>
      </c>
      <c r="D53" s="1">
        <v>4</v>
      </c>
      <c r="E53" s="43">
        <v>15</v>
      </c>
      <c r="F53" s="30">
        <v>2920</v>
      </c>
      <c r="H53" s="13" t="s">
        <v>151</v>
      </c>
      <c r="I53" s="13" t="s">
        <v>195</v>
      </c>
      <c r="J53" s="13" t="s">
        <v>194</v>
      </c>
      <c r="K53" s="5" t="s">
        <v>153</v>
      </c>
      <c r="L53" s="64">
        <v>42335</v>
      </c>
      <c r="M53" s="13">
        <v>3</v>
      </c>
    </row>
    <row r="54" spans="1:13" x14ac:dyDescent="0.2">
      <c r="A54" s="6" t="s">
        <v>17</v>
      </c>
      <c r="B54" s="13">
        <v>11</v>
      </c>
      <c r="C54" s="14">
        <v>14</v>
      </c>
      <c r="D54" s="1">
        <v>1</v>
      </c>
      <c r="E54" s="43">
        <v>0</v>
      </c>
      <c r="F54" s="30">
        <v>2880</v>
      </c>
      <c r="H54" s="13" t="s">
        <v>151</v>
      </c>
      <c r="I54" s="13" t="s">
        <v>195</v>
      </c>
      <c r="J54" s="13" t="s">
        <v>194</v>
      </c>
      <c r="K54" s="5" t="s">
        <v>153</v>
      </c>
      <c r="L54" s="64">
        <v>42335</v>
      </c>
      <c r="M54" s="13">
        <v>3</v>
      </c>
    </row>
    <row r="55" spans="1:13" x14ac:dyDescent="0.2">
      <c r="A55" s="6" t="s">
        <v>17</v>
      </c>
      <c r="B55" s="13">
        <v>11</v>
      </c>
      <c r="C55" s="14">
        <v>14</v>
      </c>
      <c r="D55" s="1">
        <v>2</v>
      </c>
      <c r="E55" s="43">
        <v>0</v>
      </c>
      <c r="F55" s="30">
        <v>3420</v>
      </c>
      <c r="H55" s="13" t="s">
        <v>151</v>
      </c>
      <c r="I55" s="13" t="s">
        <v>195</v>
      </c>
      <c r="J55" s="13" t="s">
        <v>194</v>
      </c>
      <c r="K55" s="5" t="s">
        <v>153</v>
      </c>
      <c r="L55" s="64">
        <v>42335</v>
      </c>
      <c r="M55" s="13">
        <v>3</v>
      </c>
    </row>
    <row r="56" spans="1:13" x14ac:dyDescent="0.2">
      <c r="A56" s="6" t="s">
        <v>17</v>
      </c>
      <c r="B56" s="13">
        <v>11</v>
      </c>
      <c r="C56" s="14">
        <v>14</v>
      </c>
      <c r="D56" s="1">
        <v>3</v>
      </c>
      <c r="E56" s="43">
        <v>0</v>
      </c>
      <c r="F56" s="30">
        <v>3073</v>
      </c>
      <c r="H56" s="13" t="s">
        <v>151</v>
      </c>
      <c r="I56" s="13" t="s">
        <v>195</v>
      </c>
      <c r="J56" s="13" t="s">
        <v>194</v>
      </c>
      <c r="K56" s="5" t="s">
        <v>153</v>
      </c>
      <c r="L56" s="64">
        <v>42335</v>
      </c>
      <c r="M56" s="13">
        <v>3</v>
      </c>
    </row>
    <row r="57" spans="1:13" x14ac:dyDescent="0.2">
      <c r="A57" s="6" t="s">
        <v>17</v>
      </c>
      <c r="B57" s="13">
        <v>11</v>
      </c>
      <c r="C57" s="14">
        <v>14</v>
      </c>
      <c r="D57" s="1">
        <v>4</v>
      </c>
      <c r="E57" s="43">
        <v>0</v>
      </c>
      <c r="F57" s="30">
        <v>2920</v>
      </c>
      <c r="H57" s="13" t="s">
        <v>151</v>
      </c>
      <c r="I57" s="13" t="s">
        <v>195</v>
      </c>
      <c r="J57" s="13" t="s">
        <v>194</v>
      </c>
      <c r="K57" s="5" t="s">
        <v>153</v>
      </c>
      <c r="L57" s="64">
        <v>42335</v>
      </c>
      <c r="M57" s="13">
        <v>3</v>
      </c>
    </row>
    <row r="58" spans="1:13" x14ac:dyDescent="0.2">
      <c r="A58" s="4" t="s">
        <v>18</v>
      </c>
      <c r="B58" s="13">
        <v>11</v>
      </c>
      <c r="C58" s="14">
        <v>15</v>
      </c>
      <c r="D58" s="1">
        <v>1</v>
      </c>
      <c r="E58" s="52">
        <v>0</v>
      </c>
      <c r="F58" s="53">
        <v>2760</v>
      </c>
      <c r="H58" s="13" t="s">
        <v>151</v>
      </c>
      <c r="I58" s="13" t="s">
        <v>195</v>
      </c>
      <c r="J58" s="13" t="s">
        <v>194</v>
      </c>
      <c r="K58" s="5" t="s">
        <v>153</v>
      </c>
      <c r="L58" s="64">
        <v>42335</v>
      </c>
      <c r="M58" s="13">
        <v>3</v>
      </c>
    </row>
    <row r="59" spans="1:13" x14ac:dyDescent="0.2">
      <c r="A59" s="4" t="s">
        <v>18</v>
      </c>
      <c r="B59" s="13">
        <v>11</v>
      </c>
      <c r="C59" s="14">
        <v>15</v>
      </c>
      <c r="D59" s="1">
        <v>2</v>
      </c>
      <c r="E59" s="52">
        <v>0</v>
      </c>
      <c r="F59" s="53">
        <v>3760</v>
      </c>
      <c r="H59" s="13" t="s">
        <v>151</v>
      </c>
      <c r="I59" s="13" t="s">
        <v>195</v>
      </c>
      <c r="J59" s="13" t="s">
        <v>194</v>
      </c>
      <c r="K59" s="5" t="s">
        <v>153</v>
      </c>
      <c r="L59" s="64">
        <v>42335</v>
      </c>
      <c r="M59" s="13">
        <v>3</v>
      </c>
    </row>
    <row r="60" spans="1:13" x14ac:dyDescent="0.2">
      <c r="A60" s="4" t="s">
        <v>18</v>
      </c>
      <c r="B60" s="13">
        <v>11</v>
      </c>
      <c r="C60" s="14">
        <v>15</v>
      </c>
      <c r="D60" s="1">
        <v>3</v>
      </c>
      <c r="E60" s="52">
        <v>0</v>
      </c>
      <c r="F60" s="53">
        <v>3260</v>
      </c>
      <c r="H60" s="13" t="s">
        <v>151</v>
      </c>
      <c r="I60" s="13" t="s">
        <v>195</v>
      </c>
      <c r="J60" s="13" t="s">
        <v>194</v>
      </c>
      <c r="K60" s="5" t="s">
        <v>153</v>
      </c>
      <c r="L60" s="64">
        <v>42335</v>
      </c>
      <c r="M60" s="13">
        <v>3</v>
      </c>
    </row>
    <row r="61" spans="1:13" x14ac:dyDescent="0.2">
      <c r="A61" s="4" t="s">
        <v>18</v>
      </c>
      <c r="B61" s="13">
        <v>11</v>
      </c>
      <c r="C61" s="14">
        <v>15</v>
      </c>
      <c r="D61" s="1">
        <v>4</v>
      </c>
      <c r="E61" s="52">
        <v>0</v>
      </c>
      <c r="F61" s="53">
        <v>3260</v>
      </c>
      <c r="H61" s="13" t="s">
        <v>151</v>
      </c>
      <c r="I61" s="13" t="s">
        <v>195</v>
      </c>
      <c r="J61" s="13" t="s">
        <v>194</v>
      </c>
      <c r="K61" s="5" t="s">
        <v>153</v>
      </c>
      <c r="L61" s="64">
        <v>42335</v>
      </c>
      <c r="M61" s="13">
        <v>3</v>
      </c>
    </row>
    <row r="62" spans="1:13" x14ac:dyDescent="0.2">
      <c r="A62" s="5" t="s">
        <v>19</v>
      </c>
      <c r="B62" s="13">
        <v>11</v>
      </c>
      <c r="C62" s="14">
        <v>16</v>
      </c>
      <c r="D62" s="1">
        <v>1</v>
      </c>
      <c r="E62" s="52">
        <v>0</v>
      </c>
      <c r="F62" s="53">
        <v>2873</v>
      </c>
      <c r="H62" s="13" t="s">
        <v>151</v>
      </c>
      <c r="I62" s="13" t="s">
        <v>195</v>
      </c>
      <c r="J62" s="13" t="s">
        <v>194</v>
      </c>
      <c r="K62" s="5" t="s">
        <v>153</v>
      </c>
      <c r="L62" s="64">
        <v>42335</v>
      </c>
      <c r="M62" s="13">
        <v>3</v>
      </c>
    </row>
    <row r="63" spans="1:13" x14ac:dyDescent="0.2">
      <c r="A63" s="5" t="s">
        <v>19</v>
      </c>
      <c r="B63" s="13">
        <v>11</v>
      </c>
      <c r="C63" s="14">
        <v>16</v>
      </c>
      <c r="D63" s="1">
        <v>2</v>
      </c>
      <c r="E63" s="52">
        <v>0</v>
      </c>
      <c r="F63" s="53">
        <v>3100</v>
      </c>
      <c r="H63" s="13" t="s">
        <v>151</v>
      </c>
      <c r="I63" s="13" t="s">
        <v>195</v>
      </c>
      <c r="J63" s="13" t="s">
        <v>194</v>
      </c>
      <c r="K63" s="5" t="s">
        <v>153</v>
      </c>
      <c r="L63" s="64">
        <v>42335</v>
      </c>
      <c r="M63" s="13">
        <v>3</v>
      </c>
    </row>
    <row r="64" spans="1:13" x14ac:dyDescent="0.2">
      <c r="A64" s="5" t="s">
        <v>19</v>
      </c>
      <c r="B64" s="13">
        <v>11</v>
      </c>
      <c r="C64" s="14">
        <v>16</v>
      </c>
      <c r="D64" s="1">
        <v>3</v>
      </c>
      <c r="E64" s="52">
        <v>0</v>
      </c>
      <c r="F64" s="53">
        <v>2860</v>
      </c>
      <c r="H64" s="13" t="s">
        <v>151</v>
      </c>
      <c r="I64" s="13" t="s">
        <v>195</v>
      </c>
      <c r="J64" s="13" t="s">
        <v>194</v>
      </c>
      <c r="K64" s="5" t="s">
        <v>153</v>
      </c>
      <c r="L64" s="64">
        <v>42335</v>
      </c>
      <c r="M64" s="13">
        <v>3</v>
      </c>
    </row>
    <row r="65" spans="1:13" x14ac:dyDescent="0.2">
      <c r="A65" s="5" t="s">
        <v>19</v>
      </c>
      <c r="B65" s="13">
        <v>11</v>
      </c>
      <c r="C65" s="14">
        <v>16</v>
      </c>
      <c r="D65" s="1">
        <v>4</v>
      </c>
      <c r="E65" s="52">
        <v>0</v>
      </c>
      <c r="F65" s="53">
        <v>2660</v>
      </c>
      <c r="H65" s="13" t="s">
        <v>151</v>
      </c>
      <c r="I65" s="13" t="s">
        <v>195</v>
      </c>
      <c r="J65" s="13" t="s">
        <v>194</v>
      </c>
      <c r="K65" s="5" t="s">
        <v>153</v>
      </c>
      <c r="L65" s="64">
        <v>42335</v>
      </c>
      <c r="M65" s="13">
        <v>3</v>
      </c>
    </row>
    <row r="66" spans="1:13" x14ac:dyDescent="0.2">
      <c r="A66" s="5" t="s">
        <v>20</v>
      </c>
      <c r="B66" s="13">
        <v>11</v>
      </c>
      <c r="C66" s="14">
        <v>17</v>
      </c>
      <c r="D66" s="1">
        <v>1</v>
      </c>
      <c r="E66" s="52">
        <v>0</v>
      </c>
      <c r="F66" s="53">
        <v>3603</v>
      </c>
      <c r="H66" s="13" t="s">
        <v>151</v>
      </c>
      <c r="I66" s="13" t="s">
        <v>195</v>
      </c>
      <c r="J66" s="13" t="s">
        <v>194</v>
      </c>
      <c r="K66" s="5" t="s">
        <v>153</v>
      </c>
      <c r="L66" s="64">
        <v>42335</v>
      </c>
      <c r="M66" s="13">
        <v>3</v>
      </c>
    </row>
    <row r="67" spans="1:13" x14ac:dyDescent="0.2">
      <c r="A67" s="5" t="s">
        <v>20</v>
      </c>
      <c r="B67" s="13">
        <v>11</v>
      </c>
      <c r="C67" s="14">
        <v>17</v>
      </c>
      <c r="D67" s="1">
        <v>2</v>
      </c>
      <c r="E67" s="52">
        <v>0</v>
      </c>
      <c r="F67" s="53">
        <v>4120</v>
      </c>
      <c r="H67" s="13" t="s">
        <v>151</v>
      </c>
      <c r="I67" s="13" t="s">
        <v>195</v>
      </c>
      <c r="J67" s="13" t="s">
        <v>194</v>
      </c>
      <c r="K67" s="5" t="s">
        <v>153</v>
      </c>
      <c r="L67" s="64">
        <v>42335</v>
      </c>
      <c r="M67" s="13">
        <v>3</v>
      </c>
    </row>
    <row r="68" spans="1:13" x14ac:dyDescent="0.2">
      <c r="A68" s="5" t="s">
        <v>20</v>
      </c>
      <c r="B68" s="13">
        <v>11</v>
      </c>
      <c r="C68" s="14">
        <v>17</v>
      </c>
      <c r="D68" s="1">
        <v>3</v>
      </c>
      <c r="E68" s="52">
        <v>0</v>
      </c>
      <c r="F68" s="53">
        <v>3320</v>
      </c>
      <c r="H68" s="13" t="s">
        <v>151</v>
      </c>
      <c r="I68" s="13" t="s">
        <v>195</v>
      </c>
      <c r="J68" s="13" t="s">
        <v>194</v>
      </c>
      <c r="K68" s="5" t="s">
        <v>153</v>
      </c>
      <c r="L68" s="64">
        <v>42335</v>
      </c>
      <c r="M68" s="13">
        <v>3</v>
      </c>
    </row>
    <row r="69" spans="1:13" x14ac:dyDescent="0.2">
      <c r="A69" s="5" t="s">
        <v>20</v>
      </c>
      <c r="B69" s="13">
        <v>11</v>
      </c>
      <c r="C69" s="14">
        <v>17</v>
      </c>
      <c r="D69" s="1">
        <v>4</v>
      </c>
      <c r="E69" s="52">
        <v>0</v>
      </c>
      <c r="F69" s="53">
        <v>3370</v>
      </c>
      <c r="H69" s="13" t="s">
        <v>151</v>
      </c>
      <c r="I69" s="13" t="s">
        <v>195</v>
      </c>
      <c r="J69" s="13" t="s">
        <v>194</v>
      </c>
      <c r="K69" s="5" t="s">
        <v>153</v>
      </c>
      <c r="L69" s="64">
        <v>42335</v>
      </c>
      <c r="M69" s="13">
        <v>3</v>
      </c>
    </row>
    <row r="70" spans="1:13" x14ac:dyDescent="0.2">
      <c r="A70" s="5" t="s">
        <v>21</v>
      </c>
      <c r="B70" s="13">
        <v>11</v>
      </c>
      <c r="C70" s="14">
        <v>18</v>
      </c>
      <c r="D70" s="1">
        <v>1</v>
      </c>
      <c r="E70" s="52">
        <v>0</v>
      </c>
      <c r="F70" s="53">
        <v>3140</v>
      </c>
      <c r="H70" s="13" t="s">
        <v>151</v>
      </c>
      <c r="I70" s="13" t="s">
        <v>195</v>
      </c>
      <c r="J70" s="13" t="s">
        <v>194</v>
      </c>
      <c r="K70" s="5" t="s">
        <v>153</v>
      </c>
      <c r="L70" s="64">
        <v>42335</v>
      </c>
      <c r="M70" s="13">
        <v>3</v>
      </c>
    </row>
    <row r="71" spans="1:13" x14ac:dyDescent="0.2">
      <c r="A71" s="5" t="s">
        <v>21</v>
      </c>
      <c r="B71" s="13">
        <v>11</v>
      </c>
      <c r="C71" s="14">
        <v>18</v>
      </c>
      <c r="D71" s="1">
        <v>2</v>
      </c>
      <c r="E71" s="52">
        <v>0</v>
      </c>
      <c r="F71" s="53">
        <v>3120</v>
      </c>
      <c r="H71" s="13" t="s">
        <v>151</v>
      </c>
      <c r="I71" s="13" t="s">
        <v>195</v>
      </c>
      <c r="J71" s="13" t="s">
        <v>194</v>
      </c>
      <c r="K71" s="5" t="s">
        <v>153</v>
      </c>
      <c r="L71" s="64">
        <v>42335</v>
      </c>
      <c r="M71" s="13">
        <v>3</v>
      </c>
    </row>
    <row r="72" spans="1:13" x14ac:dyDescent="0.2">
      <c r="A72" s="5" t="s">
        <v>21</v>
      </c>
      <c r="B72" s="13">
        <v>11</v>
      </c>
      <c r="C72" s="14">
        <v>18</v>
      </c>
      <c r="D72" s="1">
        <v>3</v>
      </c>
      <c r="E72" s="52">
        <v>0</v>
      </c>
      <c r="F72" s="53">
        <v>2720</v>
      </c>
      <c r="H72" s="13" t="s">
        <v>151</v>
      </c>
      <c r="I72" s="13" t="s">
        <v>195</v>
      </c>
      <c r="J72" s="13" t="s">
        <v>194</v>
      </c>
      <c r="K72" s="5" t="s">
        <v>153</v>
      </c>
      <c r="L72" s="64">
        <v>42335</v>
      </c>
      <c r="M72" s="13">
        <v>3</v>
      </c>
    </row>
    <row r="73" spans="1:13" x14ac:dyDescent="0.2">
      <c r="A73" s="5" t="s">
        <v>21</v>
      </c>
      <c r="B73" s="13">
        <v>11</v>
      </c>
      <c r="C73" s="14">
        <v>18</v>
      </c>
      <c r="D73" s="1">
        <v>4</v>
      </c>
      <c r="E73" s="52">
        <v>0</v>
      </c>
      <c r="F73" s="53">
        <v>3020</v>
      </c>
      <c r="H73" s="13" t="s">
        <v>151</v>
      </c>
      <c r="I73" s="13" t="s">
        <v>195</v>
      </c>
      <c r="J73" s="13" t="s">
        <v>194</v>
      </c>
      <c r="K73" s="5" t="s">
        <v>153</v>
      </c>
      <c r="L73" s="64">
        <v>42335</v>
      </c>
      <c r="M73" s="13">
        <v>3</v>
      </c>
    </row>
    <row r="74" spans="1:13" x14ac:dyDescent="0.2">
      <c r="A74" s="5" t="s">
        <v>22</v>
      </c>
      <c r="B74" s="13">
        <v>11</v>
      </c>
      <c r="C74" s="14">
        <v>19</v>
      </c>
      <c r="D74" s="1">
        <v>1</v>
      </c>
      <c r="E74" s="52">
        <v>10</v>
      </c>
      <c r="F74" s="53">
        <v>2900</v>
      </c>
      <c r="H74" s="13" t="s">
        <v>151</v>
      </c>
      <c r="I74" s="13" t="s">
        <v>195</v>
      </c>
      <c r="J74" s="13" t="s">
        <v>194</v>
      </c>
      <c r="K74" s="5" t="s">
        <v>153</v>
      </c>
      <c r="L74" s="64">
        <v>42335</v>
      </c>
      <c r="M74" s="13">
        <v>3</v>
      </c>
    </row>
    <row r="75" spans="1:13" x14ac:dyDescent="0.2">
      <c r="A75" s="5" t="s">
        <v>22</v>
      </c>
      <c r="B75" s="13">
        <v>11</v>
      </c>
      <c r="C75" s="14">
        <v>19</v>
      </c>
      <c r="D75" s="1">
        <v>2</v>
      </c>
      <c r="E75" s="52">
        <v>10</v>
      </c>
      <c r="F75" s="53">
        <v>3700</v>
      </c>
      <c r="H75" s="13" t="s">
        <v>151</v>
      </c>
      <c r="I75" s="13" t="s">
        <v>195</v>
      </c>
      <c r="J75" s="13" t="s">
        <v>194</v>
      </c>
      <c r="K75" s="5" t="s">
        <v>153</v>
      </c>
      <c r="L75" s="64">
        <v>42335</v>
      </c>
      <c r="M75" s="13">
        <v>3</v>
      </c>
    </row>
    <row r="76" spans="1:13" x14ac:dyDescent="0.2">
      <c r="A76" s="5" t="s">
        <v>22</v>
      </c>
      <c r="B76" s="13">
        <v>11</v>
      </c>
      <c r="C76" s="14">
        <v>19</v>
      </c>
      <c r="D76" s="1">
        <v>3</v>
      </c>
      <c r="E76" s="52">
        <v>10</v>
      </c>
      <c r="F76" s="53">
        <v>3320</v>
      </c>
      <c r="H76" s="13" t="s">
        <v>151</v>
      </c>
      <c r="I76" s="13" t="s">
        <v>195</v>
      </c>
      <c r="J76" s="13" t="s">
        <v>194</v>
      </c>
      <c r="K76" s="5" t="s">
        <v>153</v>
      </c>
      <c r="L76" s="64">
        <v>42335</v>
      </c>
      <c r="M76" s="13">
        <v>3</v>
      </c>
    </row>
    <row r="77" spans="1:13" x14ac:dyDescent="0.2">
      <c r="A77" s="5" t="s">
        <v>22</v>
      </c>
      <c r="B77" s="13">
        <v>11</v>
      </c>
      <c r="C77" s="14">
        <v>19</v>
      </c>
      <c r="D77" s="1">
        <v>4</v>
      </c>
      <c r="E77" s="52">
        <v>15</v>
      </c>
      <c r="F77" s="53">
        <v>2580</v>
      </c>
      <c r="H77" s="13" t="s">
        <v>151</v>
      </c>
      <c r="I77" s="13" t="s">
        <v>195</v>
      </c>
      <c r="J77" s="13" t="s">
        <v>194</v>
      </c>
      <c r="K77" s="5" t="s">
        <v>153</v>
      </c>
      <c r="L77" s="64">
        <v>42335</v>
      </c>
      <c r="M77" s="13">
        <v>3</v>
      </c>
    </row>
    <row r="78" spans="1:13" x14ac:dyDescent="0.2">
      <c r="A78" s="5" t="s">
        <v>23</v>
      </c>
      <c r="B78" s="13">
        <v>11</v>
      </c>
      <c r="C78" s="14">
        <v>20</v>
      </c>
      <c r="D78" s="1">
        <v>1</v>
      </c>
      <c r="E78" s="52">
        <v>0</v>
      </c>
      <c r="F78" s="53">
        <v>3700</v>
      </c>
      <c r="H78" s="13" t="s">
        <v>151</v>
      </c>
      <c r="I78" s="13" t="s">
        <v>195</v>
      </c>
      <c r="J78" s="13" t="s">
        <v>194</v>
      </c>
      <c r="K78" s="5" t="s">
        <v>153</v>
      </c>
      <c r="L78" s="64">
        <v>42335</v>
      </c>
      <c r="M78" s="13">
        <v>3</v>
      </c>
    </row>
    <row r="79" spans="1:13" x14ac:dyDescent="0.2">
      <c r="A79" s="5" t="s">
        <v>23</v>
      </c>
      <c r="B79" s="13">
        <v>11</v>
      </c>
      <c r="C79" s="14">
        <v>20</v>
      </c>
      <c r="D79" s="1">
        <v>2</v>
      </c>
      <c r="E79" s="52">
        <v>0</v>
      </c>
      <c r="F79" s="53">
        <v>3480</v>
      </c>
      <c r="H79" s="13" t="s">
        <v>151</v>
      </c>
      <c r="I79" s="13" t="s">
        <v>195</v>
      </c>
      <c r="J79" s="13" t="s">
        <v>194</v>
      </c>
      <c r="K79" s="5" t="s">
        <v>153</v>
      </c>
      <c r="L79" s="64">
        <v>42335</v>
      </c>
      <c r="M79" s="13">
        <v>3</v>
      </c>
    </row>
    <row r="80" spans="1:13" x14ac:dyDescent="0.2">
      <c r="A80" s="5" t="s">
        <v>23</v>
      </c>
      <c r="B80" s="13">
        <v>11</v>
      </c>
      <c r="C80" s="14">
        <v>20</v>
      </c>
      <c r="D80" s="1">
        <v>3</v>
      </c>
      <c r="E80" s="52">
        <v>0</v>
      </c>
      <c r="F80" s="53">
        <v>3260</v>
      </c>
      <c r="H80" s="13" t="s">
        <v>151</v>
      </c>
      <c r="I80" s="13" t="s">
        <v>195</v>
      </c>
      <c r="J80" s="13" t="s">
        <v>194</v>
      </c>
      <c r="K80" s="5" t="s">
        <v>153</v>
      </c>
      <c r="L80" s="64">
        <v>42335</v>
      </c>
      <c r="M80" s="13">
        <v>3</v>
      </c>
    </row>
    <row r="81" spans="1:13" x14ac:dyDescent="0.2">
      <c r="A81" s="5" t="s">
        <v>23</v>
      </c>
      <c r="B81" s="13">
        <v>11</v>
      </c>
      <c r="C81" s="14">
        <v>20</v>
      </c>
      <c r="D81" s="1">
        <v>4</v>
      </c>
      <c r="E81" s="52">
        <v>0</v>
      </c>
      <c r="F81" s="53">
        <v>3480</v>
      </c>
      <c r="H81" s="13" t="s">
        <v>151</v>
      </c>
      <c r="I81" s="13" t="s">
        <v>195</v>
      </c>
      <c r="J81" s="13" t="s">
        <v>194</v>
      </c>
      <c r="K81" s="5" t="s">
        <v>153</v>
      </c>
      <c r="L81" s="64">
        <v>42335</v>
      </c>
      <c r="M81" s="13">
        <v>3</v>
      </c>
    </row>
    <row r="82" spans="1:13" x14ac:dyDescent="0.2">
      <c r="A82" s="5" t="s">
        <v>24</v>
      </c>
      <c r="B82" s="13">
        <v>11</v>
      </c>
      <c r="C82" s="14">
        <v>21</v>
      </c>
      <c r="D82" s="1">
        <v>1</v>
      </c>
      <c r="E82" s="52">
        <v>10</v>
      </c>
      <c r="F82" s="53">
        <v>3160</v>
      </c>
      <c r="H82" s="13" t="s">
        <v>151</v>
      </c>
      <c r="I82" s="13" t="s">
        <v>195</v>
      </c>
      <c r="J82" s="13" t="s">
        <v>194</v>
      </c>
      <c r="K82" s="5" t="s">
        <v>153</v>
      </c>
      <c r="L82" s="64">
        <v>42335</v>
      </c>
      <c r="M82" s="13">
        <v>3</v>
      </c>
    </row>
    <row r="83" spans="1:13" x14ac:dyDescent="0.2">
      <c r="A83" s="5" t="s">
        <v>24</v>
      </c>
      <c r="B83" s="13">
        <v>11</v>
      </c>
      <c r="C83" s="14">
        <v>21</v>
      </c>
      <c r="D83" s="1">
        <v>2</v>
      </c>
      <c r="E83" s="52">
        <v>10</v>
      </c>
      <c r="F83" s="53">
        <v>2960</v>
      </c>
      <c r="H83" s="13" t="s">
        <v>151</v>
      </c>
      <c r="I83" s="13" t="s">
        <v>195</v>
      </c>
      <c r="J83" s="13" t="s">
        <v>194</v>
      </c>
      <c r="K83" s="5" t="s">
        <v>153</v>
      </c>
      <c r="L83" s="64">
        <v>42335</v>
      </c>
      <c r="M83" s="13">
        <v>3</v>
      </c>
    </row>
    <row r="84" spans="1:13" x14ac:dyDescent="0.2">
      <c r="A84" s="5" t="s">
        <v>24</v>
      </c>
      <c r="B84" s="13">
        <v>11</v>
      </c>
      <c r="C84" s="14">
        <v>21</v>
      </c>
      <c r="D84" s="1">
        <v>3</v>
      </c>
      <c r="E84" s="52">
        <v>10</v>
      </c>
      <c r="F84" s="53">
        <v>3420</v>
      </c>
      <c r="H84" s="13" t="s">
        <v>151</v>
      </c>
      <c r="I84" s="13" t="s">
        <v>195</v>
      </c>
      <c r="J84" s="13" t="s">
        <v>194</v>
      </c>
      <c r="K84" s="5" t="s">
        <v>153</v>
      </c>
      <c r="L84" s="64">
        <v>42335</v>
      </c>
      <c r="M84" s="13">
        <v>3</v>
      </c>
    </row>
    <row r="85" spans="1:13" x14ac:dyDescent="0.2">
      <c r="A85" s="5" t="s">
        <v>24</v>
      </c>
      <c r="B85" s="13">
        <v>11</v>
      </c>
      <c r="C85" s="14">
        <v>21</v>
      </c>
      <c r="D85" s="1">
        <v>4</v>
      </c>
      <c r="E85" s="52">
        <v>15</v>
      </c>
      <c r="F85" s="53">
        <v>3100</v>
      </c>
      <c r="H85" s="13" t="s">
        <v>151</v>
      </c>
      <c r="I85" s="13" t="s">
        <v>195</v>
      </c>
      <c r="J85" s="13" t="s">
        <v>194</v>
      </c>
      <c r="K85" s="5" t="s">
        <v>153</v>
      </c>
      <c r="L85" s="64">
        <v>42335</v>
      </c>
      <c r="M85" s="13">
        <v>3</v>
      </c>
    </row>
    <row r="86" spans="1:13" x14ac:dyDescent="0.2">
      <c r="A86" s="5" t="s">
        <v>25</v>
      </c>
      <c r="B86" s="13">
        <v>11</v>
      </c>
      <c r="C86" s="14">
        <v>22</v>
      </c>
      <c r="D86" s="1">
        <v>1</v>
      </c>
      <c r="E86" s="52">
        <v>10</v>
      </c>
      <c r="F86" s="53">
        <v>3220</v>
      </c>
      <c r="H86" s="13" t="s">
        <v>151</v>
      </c>
      <c r="I86" s="13" t="s">
        <v>195</v>
      </c>
      <c r="J86" s="13" t="s">
        <v>194</v>
      </c>
      <c r="K86" s="5" t="s">
        <v>153</v>
      </c>
      <c r="L86" s="64">
        <v>42335</v>
      </c>
      <c r="M86" s="13">
        <v>3</v>
      </c>
    </row>
    <row r="87" spans="1:13" x14ac:dyDescent="0.2">
      <c r="A87" s="5" t="s">
        <v>25</v>
      </c>
      <c r="B87" s="13">
        <v>11</v>
      </c>
      <c r="C87" s="14">
        <v>22</v>
      </c>
      <c r="D87" s="1">
        <v>2</v>
      </c>
      <c r="E87" s="52">
        <v>10</v>
      </c>
      <c r="F87" s="53">
        <v>3280</v>
      </c>
      <c r="H87" s="13" t="s">
        <v>151</v>
      </c>
      <c r="I87" s="13" t="s">
        <v>195</v>
      </c>
      <c r="J87" s="13" t="s">
        <v>194</v>
      </c>
      <c r="K87" s="5" t="s">
        <v>153</v>
      </c>
      <c r="L87" s="64">
        <v>42335</v>
      </c>
      <c r="M87" s="13">
        <v>3</v>
      </c>
    </row>
    <row r="88" spans="1:13" x14ac:dyDescent="0.2">
      <c r="A88" s="5" t="s">
        <v>25</v>
      </c>
      <c r="B88" s="13">
        <v>11</v>
      </c>
      <c r="C88" s="14">
        <v>22</v>
      </c>
      <c r="D88" s="1">
        <v>3</v>
      </c>
      <c r="E88" s="52">
        <v>10</v>
      </c>
      <c r="F88" s="53">
        <v>3380</v>
      </c>
      <c r="H88" s="13" t="s">
        <v>151</v>
      </c>
      <c r="I88" s="13" t="s">
        <v>195</v>
      </c>
      <c r="J88" s="13" t="s">
        <v>194</v>
      </c>
      <c r="K88" s="5" t="s">
        <v>153</v>
      </c>
      <c r="L88" s="64">
        <v>42335</v>
      </c>
      <c r="M88" s="13">
        <v>3</v>
      </c>
    </row>
    <row r="89" spans="1:13" x14ac:dyDescent="0.2">
      <c r="A89" s="5" t="s">
        <v>25</v>
      </c>
      <c r="B89" s="13">
        <v>11</v>
      </c>
      <c r="C89" s="14">
        <v>22</v>
      </c>
      <c r="D89" s="1">
        <v>4</v>
      </c>
      <c r="E89" s="52">
        <v>10</v>
      </c>
      <c r="F89" s="53">
        <v>3000</v>
      </c>
      <c r="H89" s="13" t="s">
        <v>151</v>
      </c>
      <c r="I89" s="13" t="s">
        <v>195</v>
      </c>
      <c r="J89" s="13" t="s">
        <v>194</v>
      </c>
      <c r="K89" s="5" t="s">
        <v>153</v>
      </c>
      <c r="L89" s="64">
        <v>42335</v>
      </c>
      <c r="M89" s="13">
        <v>3</v>
      </c>
    </row>
    <row r="90" spans="1:13" x14ac:dyDescent="0.2">
      <c r="A90" s="5" t="s">
        <v>26</v>
      </c>
      <c r="B90" s="13">
        <v>11</v>
      </c>
      <c r="C90" s="14">
        <v>23</v>
      </c>
      <c r="D90" s="1">
        <v>1</v>
      </c>
      <c r="E90" s="52">
        <v>0</v>
      </c>
      <c r="F90" s="53">
        <v>3380</v>
      </c>
      <c r="H90" s="13" t="s">
        <v>151</v>
      </c>
      <c r="I90" s="13" t="s">
        <v>195</v>
      </c>
      <c r="J90" s="13" t="s">
        <v>194</v>
      </c>
      <c r="K90" s="5" t="s">
        <v>153</v>
      </c>
      <c r="L90" s="64">
        <v>42335</v>
      </c>
      <c r="M90" s="13">
        <v>3</v>
      </c>
    </row>
    <row r="91" spans="1:13" x14ac:dyDescent="0.2">
      <c r="A91" s="5" t="s">
        <v>26</v>
      </c>
      <c r="B91" s="13">
        <v>11</v>
      </c>
      <c r="C91" s="14">
        <v>23</v>
      </c>
      <c r="D91" s="1">
        <v>2</v>
      </c>
      <c r="E91" s="52">
        <v>0</v>
      </c>
      <c r="F91" s="53">
        <v>2690</v>
      </c>
      <c r="H91" s="13" t="s">
        <v>151</v>
      </c>
      <c r="I91" s="13" t="s">
        <v>195</v>
      </c>
      <c r="J91" s="13" t="s">
        <v>194</v>
      </c>
      <c r="K91" s="5" t="s">
        <v>153</v>
      </c>
      <c r="L91" s="64">
        <v>42335</v>
      </c>
      <c r="M91" s="13">
        <v>3</v>
      </c>
    </row>
    <row r="92" spans="1:13" x14ac:dyDescent="0.2">
      <c r="A92" s="5" t="s">
        <v>26</v>
      </c>
      <c r="B92" s="13">
        <v>11</v>
      </c>
      <c r="C92" s="14">
        <v>23</v>
      </c>
      <c r="D92" s="1">
        <v>3</v>
      </c>
      <c r="E92" s="52">
        <v>0</v>
      </c>
      <c r="F92" s="53">
        <v>2760</v>
      </c>
      <c r="H92" s="13" t="s">
        <v>151</v>
      </c>
      <c r="I92" s="13" t="s">
        <v>195</v>
      </c>
      <c r="J92" s="13" t="s">
        <v>194</v>
      </c>
      <c r="K92" s="5" t="s">
        <v>153</v>
      </c>
      <c r="L92" s="64">
        <v>42335</v>
      </c>
      <c r="M92" s="13">
        <v>3</v>
      </c>
    </row>
    <row r="93" spans="1:13" x14ac:dyDescent="0.2">
      <c r="A93" s="5" t="s">
        <v>26</v>
      </c>
      <c r="B93" s="13">
        <v>11</v>
      </c>
      <c r="C93" s="14">
        <v>23</v>
      </c>
      <c r="D93" s="1">
        <v>4</v>
      </c>
      <c r="E93" s="52">
        <v>0</v>
      </c>
      <c r="F93" s="53">
        <v>3420</v>
      </c>
      <c r="H93" s="13" t="s">
        <v>151</v>
      </c>
      <c r="I93" s="13" t="s">
        <v>195</v>
      </c>
      <c r="J93" s="13" t="s">
        <v>194</v>
      </c>
      <c r="K93" s="5" t="s">
        <v>153</v>
      </c>
      <c r="L93" s="64">
        <v>42335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42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12</v>
      </c>
      <c r="C2" s="14">
        <v>1</v>
      </c>
      <c r="D2" s="1">
        <v>1</v>
      </c>
      <c r="E2" s="69">
        <v>85</v>
      </c>
      <c r="F2" s="37">
        <v>2509.2592592592591</v>
      </c>
      <c r="G2" s="3">
        <f>CORREL(F2:F93,E2:E93)</f>
        <v>-0.8533208943565519</v>
      </c>
      <c r="H2" s="13" t="s">
        <v>64</v>
      </c>
      <c r="I2" s="16" t="s">
        <v>193</v>
      </c>
      <c r="J2" s="16" t="s">
        <v>192</v>
      </c>
      <c r="K2" s="5" t="s">
        <v>154</v>
      </c>
      <c r="L2" s="64">
        <v>42327</v>
      </c>
      <c r="M2" s="13">
        <v>3</v>
      </c>
    </row>
    <row r="3" spans="1:13" ht="17" x14ac:dyDescent="0.2">
      <c r="A3" s="2" t="s">
        <v>4</v>
      </c>
      <c r="B3" s="13">
        <v>12</v>
      </c>
      <c r="C3" s="14">
        <v>1</v>
      </c>
      <c r="D3" s="1">
        <v>2</v>
      </c>
      <c r="E3" s="69">
        <v>90</v>
      </c>
      <c r="F3" s="37">
        <v>2620.3703703703704</v>
      </c>
      <c r="H3" s="13" t="s">
        <v>64</v>
      </c>
      <c r="I3" s="16" t="s">
        <v>193</v>
      </c>
      <c r="J3" s="16" t="s">
        <v>192</v>
      </c>
      <c r="K3" s="5" t="s">
        <v>154</v>
      </c>
      <c r="L3" s="64">
        <v>42327</v>
      </c>
      <c r="M3" s="13">
        <v>3</v>
      </c>
    </row>
    <row r="4" spans="1:13" ht="17" x14ac:dyDescent="0.2">
      <c r="A4" s="2" t="s">
        <v>4</v>
      </c>
      <c r="B4" s="13">
        <v>12</v>
      </c>
      <c r="C4" s="14">
        <v>1</v>
      </c>
      <c r="D4" s="1">
        <v>3</v>
      </c>
      <c r="E4" s="69">
        <v>75</v>
      </c>
      <c r="F4" s="37">
        <v>2532.3329076202635</v>
      </c>
      <c r="H4" s="13" t="s">
        <v>64</v>
      </c>
      <c r="I4" s="16" t="s">
        <v>193</v>
      </c>
      <c r="J4" s="16" t="s">
        <v>192</v>
      </c>
      <c r="K4" s="5" t="s">
        <v>154</v>
      </c>
      <c r="L4" s="64">
        <v>42327</v>
      </c>
      <c r="M4" s="13">
        <v>3</v>
      </c>
    </row>
    <row r="5" spans="1:13" ht="17" x14ac:dyDescent="0.2">
      <c r="A5" s="2" t="s">
        <v>4</v>
      </c>
      <c r="B5" s="13">
        <v>12</v>
      </c>
      <c r="C5" s="14">
        <v>1</v>
      </c>
      <c r="D5" s="1">
        <v>4</v>
      </c>
      <c r="E5" s="69">
        <v>85</v>
      </c>
      <c r="F5" s="37">
        <v>2728.4802043422728</v>
      </c>
      <c r="H5" s="13" t="s">
        <v>64</v>
      </c>
      <c r="I5" s="16" t="s">
        <v>193</v>
      </c>
      <c r="J5" s="16" t="s">
        <v>192</v>
      </c>
      <c r="K5" s="5" t="s">
        <v>154</v>
      </c>
      <c r="L5" s="64">
        <v>42327</v>
      </c>
      <c r="M5" s="13">
        <v>3</v>
      </c>
    </row>
    <row r="6" spans="1:13" x14ac:dyDescent="0.2">
      <c r="A6" s="4" t="s">
        <v>6</v>
      </c>
      <c r="B6" s="13">
        <v>12</v>
      </c>
      <c r="C6" s="14">
        <v>2</v>
      </c>
      <c r="D6" s="1">
        <v>1</v>
      </c>
      <c r="E6" s="69">
        <v>45</v>
      </c>
      <c r="F6" s="37">
        <v>2722.0625798212004</v>
      </c>
      <c r="H6" s="13" t="s">
        <v>64</v>
      </c>
      <c r="I6" s="16" t="s">
        <v>193</v>
      </c>
      <c r="J6" s="16" t="s">
        <v>192</v>
      </c>
      <c r="K6" s="5" t="s">
        <v>154</v>
      </c>
      <c r="L6" s="64">
        <v>42327</v>
      </c>
      <c r="M6" s="13">
        <v>3</v>
      </c>
    </row>
    <row r="7" spans="1:13" x14ac:dyDescent="0.2">
      <c r="A7" s="4" t="s">
        <v>6</v>
      </c>
      <c r="B7" s="13">
        <v>12</v>
      </c>
      <c r="C7" s="14">
        <v>2</v>
      </c>
      <c r="D7" s="1">
        <v>2</v>
      </c>
      <c r="E7" s="69">
        <v>50</v>
      </c>
      <c r="F7" s="37">
        <v>3098.2865048957001</v>
      </c>
      <c r="H7" s="13" t="s">
        <v>64</v>
      </c>
      <c r="I7" s="16" t="s">
        <v>193</v>
      </c>
      <c r="J7" s="16" t="s">
        <v>192</v>
      </c>
      <c r="K7" s="5" t="s">
        <v>154</v>
      </c>
      <c r="L7" s="64">
        <v>42327</v>
      </c>
      <c r="M7" s="13">
        <v>3</v>
      </c>
    </row>
    <row r="8" spans="1:13" x14ac:dyDescent="0.2">
      <c r="A8" s="4" t="s">
        <v>6</v>
      </c>
      <c r="B8" s="13">
        <v>12</v>
      </c>
      <c r="C8" s="14">
        <v>2</v>
      </c>
      <c r="D8" s="1">
        <v>3</v>
      </c>
      <c r="E8" s="69">
        <v>35</v>
      </c>
      <c r="F8" s="37">
        <v>2930.8003405704553</v>
      </c>
      <c r="H8" s="13" t="s">
        <v>64</v>
      </c>
      <c r="I8" s="16" t="s">
        <v>193</v>
      </c>
      <c r="J8" s="16" t="s">
        <v>192</v>
      </c>
      <c r="K8" s="5" t="s">
        <v>154</v>
      </c>
      <c r="L8" s="64">
        <v>42327</v>
      </c>
      <c r="M8" s="13">
        <v>3</v>
      </c>
    </row>
    <row r="9" spans="1:13" x14ac:dyDescent="0.2">
      <c r="A9" s="4" t="s">
        <v>6</v>
      </c>
      <c r="B9" s="13">
        <v>12</v>
      </c>
      <c r="C9" s="14">
        <v>2</v>
      </c>
      <c r="D9" s="1">
        <v>4</v>
      </c>
      <c r="E9" s="69">
        <v>45</v>
      </c>
      <c r="F9" s="37">
        <v>3027.5862068965516</v>
      </c>
      <c r="H9" s="13" t="s">
        <v>64</v>
      </c>
      <c r="I9" s="16" t="s">
        <v>193</v>
      </c>
      <c r="J9" s="16" t="s">
        <v>192</v>
      </c>
      <c r="K9" s="5" t="s">
        <v>154</v>
      </c>
      <c r="L9" s="64">
        <v>42327</v>
      </c>
      <c r="M9" s="13">
        <v>3</v>
      </c>
    </row>
    <row r="10" spans="1:13" x14ac:dyDescent="0.2">
      <c r="A10" s="6" t="s">
        <v>7</v>
      </c>
      <c r="B10" s="13">
        <v>12</v>
      </c>
      <c r="C10" s="14">
        <v>3</v>
      </c>
      <c r="D10" s="1">
        <v>1</v>
      </c>
      <c r="E10" s="69">
        <v>22.5</v>
      </c>
      <c r="F10" s="37">
        <v>3382.5244785014897</v>
      </c>
      <c r="H10" s="13" t="s">
        <v>64</v>
      </c>
      <c r="I10" s="16" t="s">
        <v>193</v>
      </c>
      <c r="J10" s="16" t="s">
        <v>192</v>
      </c>
      <c r="K10" s="5" t="s">
        <v>154</v>
      </c>
      <c r="L10" s="64">
        <v>42327</v>
      </c>
      <c r="M10" s="13">
        <v>3</v>
      </c>
    </row>
    <row r="11" spans="1:13" x14ac:dyDescent="0.2">
      <c r="A11" s="6" t="s">
        <v>7</v>
      </c>
      <c r="B11" s="13">
        <v>12</v>
      </c>
      <c r="C11" s="14">
        <v>3</v>
      </c>
      <c r="D11" s="1">
        <v>2</v>
      </c>
      <c r="E11" s="69">
        <v>30</v>
      </c>
      <c r="F11" s="37">
        <v>3131.673052362707</v>
      </c>
      <c r="H11" s="13" t="s">
        <v>64</v>
      </c>
      <c r="I11" s="16" t="s">
        <v>193</v>
      </c>
      <c r="J11" s="16" t="s">
        <v>192</v>
      </c>
      <c r="K11" s="5" t="s">
        <v>154</v>
      </c>
      <c r="L11" s="64">
        <v>42327</v>
      </c>
      <c r="M11" s="13">
        <v>3</v>
      </c>
    </row>
    <row r="12" spans="1:13" x14ac:dyDescent="0.2">
      <c r="A12" s="6" t="s">
        <v>7</v>
      </c>
      <c r="B12" s="13">
        <v>12</v>
      </c>
      <c r="C12" s="14">
        <v>3</v>
      </c>
      <c r="D12" s="1">
        <v>3</v>
      </c>
      <c r="E12" s="69">
        <v>32.5</v>
      </c>
      <c r="F12" s="37">
        <v>3038.2183908045972</v>
      </c>
      <c r="H12" s="13" t="s">
        <v>64</v>
      </c>
      <c r="I12" s="16" t="s">
        <v>193</v>
      </c>
      <c r="J12" s="16" t="s">
        <v>192</v>
      </c>
      <c r="K12" s="5" t="s">
        <v>154</v>
      </c>
      <c r="L12" s="64">
        <v>42327</v>
      </c>
      <c r="M12" s="13">
        <v>3</v>
      </c>
    </row>
    <row r="13" spans="1:13" x14ac:dyDescent="0.2">
      <c r="A13" s="6" t="s">
        <v>7</v>
      </c>
      <c r="B13" s="13">
        <v>12</v>
      </c>
      <c r="C13" s="14">
        <v>3</v>
      </c>
      <c r="D13" s="1">
        <v>4</v>
      </c>
      <c r="E13" s="69">
        <v>37.5</v>
      </c>
      <c r="F13" s="37">
        <v>3460.2809706257985</v>
      </c>
      <c r="H13" s="13" t="s">
        <v>64</v>
      </c>
      <c r="I13" s="16" t="s">
        <v>193</v>
      </c>
      <c r="J13" s="16" t="s">
        <v>192</v>
      </c>
      <c r="K13" s="5" t="s">
        <v>154</v>
      </c>
      <c r="L13" s="64">
        <v>42327</v>
      </c>
      <c r="M13" s="13">
        <v>3</v>
      </c>
    </row>
    <row r="14" spans="1:13" x14ac:dyDescent="0.2">
      <c r="A14" s="4" t="s">
        <v>8</v>
      </c>
      <c r="B14" s="13">
        <v>12</v>
      </c>
      <c r="C14" s="14">
        <v>4</v>
      </c>
      <c r="D14" s="1">
        <v>1</v>
      </c>
      <c r="E14" s="69">
        <v>22.5</v>
      </c>
      <c r="F14" s="37">
        <v>3320.2532992762876</v>
      </c>
      <c r="H14" s="13" t="s">
        <v>64</v>
      </c>
      <c r="I14" s="16" t="s">
        <v>193</v>
      </c>
      <c r="J14" s="16" t="s">
        <v>192</v>
      </c>
      <c r="K14" s="5" t="s">
        <v>154</v>
      </c>
      <c r="L14" s="64">
        <v>42327</v>
      </c>
      <c r="M14" s="13">
        <v>3</v>
      </c>
    </row>
    <row r="15" spans="1:13" x14ac:dyDescent="0.2">
      <c r="A15" s="4" t="s">
        <v>8</v>
      </c>
      <c r="B15" s="13">
        <v>12</v>
      </c>
      <c r="C15" s="14">
        <v>4</v>
      </c>
      <c r="D15" s="1">
        <v>2</v>
      </c>
      <c r="E15" s="69">
        <v>40</v>
      </c>
      <c r="F15" s="37">
        <v>3350.2767134951036</v>
      </c>
      <c r="H15" s="13" t="s">
        <v>64</v>
      </c>
      <c r="I15" s="16" t="s">
        <v>193</v>
      </c>
      <c r="J15" s="16" t="s">
        <v>192</v>
      </c>
      <c r="K15" s="5" t="s">
        <v>154</v>
      </c>
      <c r="L15" s="64">
        <v>42327</v>
      </c>
      <c r="M15" s="13">
        <v>3</v>
      </c>
    </row>
    <row r="16" spans="1:13" x14ac:dyDescent="0.2">
      <c r="A16" s="4" t="s">
        <v>8</v>
      </c>
      <c r="B16" s="13">
        <v>12</v>
      </c>
      <c r="C16" s="14">
        <v>4</v>
      </c>
      <c r="D16" s="1">
        <v>3</v>
      </c>
      <c r="E16" s="69">
        <v>32.5</v>
      </c>
      <c r="F16" s="37">
        <v>3035.8663260962112</v>
      </c>
      <c r="H16" s="13" t="s">
        <v>64</v>
      </c>
      <c r="I16" s="16" t="s">
        <v>193</v>
      </c>
      <c r="J16" s="16" t="s">
        <v>192</v>
      </c>
      <c r="K16" s="5" t="s">
        <v>154</v>
      </c>
      <c r="L16" s="64">
        <v>42327</v>
      </c>
      <c r="M16" s="13">
        <v>3</v>
      </c>
    </row>
    <row r="17" spans="1:13" x14ac:dyDescent="0.2">
      <c r="A17" s="4" t="s">
        <v>8</v>
      </c>
      <c r="B17" s="13">
        <v>12</v>
      </c>
      <c r="C17" s="14">
        <v>4</v>
      </c>
      <c r="D17" s="1">
        <v>4</v>
      </c>
      <c r="E17" s="69">
        <v>35</v>
      </c>
      <c r="F17" s="37">
        <v>3324.5530012771392</v>
      </c>
      <c r="H17" s="13" t="s">
        <v>64</v>
      </c>
      <c r="I17" s="16" t="s">
        <v>193</v>
      </c>
      <c r="J17" s="16" t="s">
        <v>192</v>
      </c>
      <c r="K17" s="5" t="s">
        <v>154</v>
      </c>
      <c r="L17" s="64">
        <v>42327</v>
      </c>
      <c r="M17" s="13">
        <v>3</v>
      </c>
    </row>
    <row r="18" spans="1:13" x14ac:dyDescent="0.2">
      <c r="A18" s="5" t="s">
        <v>9</v>
      </c>
      <c r="B18" s="13">
        <v>12</v>
      </c>
      <c r="C18" s="14">
        <v>5</v>
      </c>
      <c r="D18" s="1">
        <v>1</v>
      </c>
      <c r="E18" s="69">
        <v>17.5</v>
      </c>
      <c r="F18" s="37">
        <v>3301.7560664112384</v>
      </c>
      <c r="H18" s="13" t="s">
        <v>64</v>
      </c>
      <c r="I18" s="16" t="s">
        <v>193</v>
      </c>
      <c r="J18" s="16" t="s">
        <v>192</v>
      </c>
      <c r="K18" s="5" t="s">
        <v>154</v>
      </c>
      <c r="L18" s="64">
        <v>42327</v>
      </c>
      <c r="M18" s="13">
        <v>3</v>
      </c>
    </row>
    <row r="19" spans="1:13" x14ac:dyDescent="0.2">
      <c r="A19" s="5" t="s">
        <v>9</v>
      </c>
      <c r="B19" s="13">
        <v>12</v>
      </c>
      <c r="C19" s="14">
        <v>5</v>
      </c>
      <c r="D19" s="1">
        <v>2</v>
      </c>
      <c r="E19" s="69">
        <v>32.5</v>
      </c>
      <c r="F19" s="37">
        <v>3746.2750106428271</v>
      </c>
      <c r="H19" s="13" t="s">
        <v>64</v>
      </c>
      <c r="I19" s="16" t="s">
        <v>193</v>
      </c>
      <c r="J19" s="16" t="s">
        <v>192</v>
      </c>
      <c r="K19" s="5" t="s">
        <v>154</v>
      </c>
      <c r="L19" s="64">
        <v>42327</v>
      </c>
      <c r="M19" s="13">
        <v>3</v>
      </c>
    </row>
    <row r="20" spans="1:13" x14ac:dyDescent="0.2">
      <c r="A20" s="5" t="s">
        <v>9</v>
      </c>
      <c r="B20" s="13">
        <v>12</v>
      </c>
      <c r="C20" s="14">
        <v>5</v>
      </c>
      <c r="D20" s="1">
        <v>3</v>
      </c>
      <c r="E20" s="69">
        <v>17.5</v>
      </c>
      <c r="F20" s="37">
        <v>3501.4899957428688</v>
      </c>
      <c r="H20" s="13" t="s">
        <v>64</v>
      </c>
      <c r="I20" s="16" t="s">
        <v>193</v>
      </c>
      <c r="J20" s="16" t="s">
        <v>192</v>
      </c>
      <c r="K20" s="5" t="s">
        <v>154</v>
      </c>
      <c r="L20" s="64">
        <v>42327</v>
      </c>
      <c r="M20" s="13">
        <v>3</v>
      </c>
    </row>
    <row r="21" spans="1:13" x14ac:dyDescent="0.2">
      <c r="A21" s="5" t="s">
        <v>9</v>
      </c>
      <c r="B21" s="13">
        <v>12</v>
      </c>
      <c r="C21" s="14">
        <v>5</v>
      </c>
      <c r="D21" s="1">
        <v>4</v>
      </c>
      <c r="E21" s="69">
        <v>30</v>
      </c>
      <c r="F21" s="37">
        <v>3827.4265644955299</v>
      </c>
      <c r="H21" s="13" t="s">
        <v>64</v>
      </c>
      <c r="I21" s="16" t="s">
        <v>193</v>
      </c>
      <c r="J21" s="16" t="s">
        <v>192</v>
      </c>
      <c r="K21" s="5" t="s">
        <v>154</v>
      </c>
      <c r="L21" s="64">
        <v>42327</v>
      </c>
      <c r="M21" s="13">
        <v>3</v>
      </c>
    </row>
    <row r="22" spans="1:13" x14ac:dyDescent="0.2">
      <c r="A22" s="5" t="s">
        <v>10</v>
      </c>
      <c r="B22" s="13">
        <v>12</v>
      </c>
      <c r="C22" s="14">
        <v>6</v>
      </c>
      <c r="D22" s="1">
        <v>1</v>
      </c>
      <c r="E22" s="69">
        <v>32.5</v>
      </c>
      <c r="F22" s="37">
        <v>3105.4171988080034</v>
      </c>
      <c r="H22" s="13" t="s">
        <v>64</v>
      </c>
      <c r="I22" s="16" t="s">
        <v>193</v>
      </c>
      <c r="J22" s="16" t="s">
        <v>192</v>
      </c>
      <c r="K22" s="5" t="s">
        <v>154</v>
      </c>
      <c r="L22" s="64">
        <v>42327</v>
      </c>
      <c r="M22" s="13">
        <v>3</v>
      </c>
    </row>
    <row r="23" spans="1:13" x14ac:dyDescent="0.2">
      <c r="A23" s="5" t="s">
        <v>10</v>
      </c>
      <c r="B23" s="13">
        <v>12</v>
      </c>
      <c r="C23" s="14">
        <v>6</v>
      </c>
      <c r="D23" s="1">
        <v>2</v>
      </c>
      <c r="E23" s="69">
        <v>35</v>
      </c>
      <c r="F23" s="37">
        <v>3116.7837377607493</v>
      </c>
      <c r="H23" s="13" t="s">
        <v>64</v>
      </c>
      <c r="I23" s="16" t="s">
        <v>193</v>
      </c>
      <c r="J23" s="16" t="s">
        <v>192</v>
      </c>
      <c r="K23" s="5" t="s">
        <v>154</v>
      </c>
      <c r="L23" s="64">
        <v>42327</v>
      </c>
      <c r="M23" s="13">
        <v>3</v>
      </c>
    </row>
    <row r="24" spans="1:13" x14ac:dyDescent="0.2">
      <c r="A24" s="5" t="s">
        <v>10</v>
      </c>
      <c r="B24" s="13">
        <v>12</v>
      </c>
      <c r="C24" s="14">
        <v>6</v>
      </c>
      <c r="D24" s="1">
        <v>3</v>
      </c>
      <c r="E24" s="69">
        <v>40</v>
      </c>
      <c r="F24" s="37">
        <v>3093.9655172413791</v>
      </c>
      <c r="H24" s="13" t="s">
        <v>64</v>
      </c>
      <c r="I24" s="16" t="s">
        <v>193</v>
      </c>
      <c r="J24" s="16" t="s">
        <v>192</v>
      </c>
      <c r="K24" s="5" t="s">
        <v>154</v>
      </c>
      <c r="L24" s="64">
        <v>42327</v>
      </c>
      <c r="M24" s="13">
        <v>3</v>
      </c>
    </row>
    <row r="25" spans="1:13" x14ac:dyDescent="0.2">
      <c r="A25" s="5" t="s">
        <v>10</v>
      </c>
      <c r="B25" s="13">
        <v>12</v>
      </c>
      <c r="C25" s="14">
        <v>6</v>
      </c>
      <c r="D25" s="1">
        <v>4</v>
      </c>
      <c r="E25" s="69">
        <v>20</v>
      </c>
      <c r="F25" s="37">
        <v>3381.9923371647506</v>
      </c>
      <c r="H25" s="13" t="s">
        <v>64</v>
      </c>
      <c r="I25" s="16" t="s">
        <v>193</v>
      </c>
      <c r="J25" s="16" t="s">
        <v>192</v>
      </c>
      <c r="K25" s="5" t="s">
        <v>154</v>
      </c>
      <c r="L25" s="64">
        <v>42327</v>
      </c>
      <c r="M25" s="13">
        <v>3</v>
      </c>
    </row>
    <row r="26" spans="1:13" x14ac:dyDescent="0.2">
      <c r="A26" s="5" t="s">
        <v>11</v>
      </c>
      <c r="B26" s="13">
        <v>12</v>
      </c>
      <c r="C26" s="14">
        <v>7</v>
      </c>
      <c r="D26" s="1">
        <v>1</v>
      </c>
      <c r="E26" s="69">
        <v>32.5</v>
      </c>
      <c r="F26" s="37">
        <v>3255.5129842486162</v>
      </c>
      <c r="H26" s="13" t="s">
        <v>64</v>
      </c>
      <c r="I26" s="16" t="s">
        <v>193</v>
      </c>
      <c r="J26" s="16" t="s">
        <v>192</v>
      </c>
      <c r="K26" s="5" t="s">
        <v>154</v>
      </c>
      <c r="L26" s="64">
        <v>42327</v>
      </c>
      <c r="M26" s="13">
        <v>3</v>
      </c>
    </row>
    <row r="27" spans="1:13" x14ac:dyDescent="0.2">
      <c r="A27" s="5" t="s">
        <v>11</v>
      </c>
      <c r="B27" s="13">
        <v>12</v>
      </c>
      <c r="C27" s="14">
        <v>7</v>
      </c>
      <c r="D27" s="1">
        <v>2</v>
      </c>
      <c r="E27" s="69">
        <v>35</v>
      </c>
      <c r="F27" s="37">
        <v>3301.7560664112384</v>
      </c>
      <c r="H27" s="13" t="s">
        <v>64</v>
      </c>
      <c r="I27" s="16" t="s">
        <v>193</v>
      </c>
      <c r="J27" s="16" t="s">
        <v>192</v>
      </c>
      <c r="K27" s="5" t="s">
        <v>154</v>
      </c>
      <c r="L27" s="64">
        <v>42327</v>
      </c>
      <c r="M27" s="13">
        <v>3</v>
      </c>
    </row>
    <row r="28" spans="1:13" x14ac:dyDescent="0.2">
      <c r="A28" s="5" t="s">
        <v>11</v>
      </c>
      <c r="B28" s="13">
        <v>12</v>
      </c>
      <c r="C28" s="14">
        <v>7</v>
      </c>
      <c r="D28" s="1">
        <v>3</v>
      </c>
      <c r="E28" s="69">
        <v>40</v>
      </c>
      <c r="F28" s="37">
        <v>3192.5074499787138</v>
      </c>
      <c r="H28" s="13" t="s">
        <v>64</v>
      </c>
      <c r="I28" s="16" t="s">
        <v>193</v>
      </c>
      <c r="J28" s="16" t="s">
        <v>192</v>
      </c>
      <c r="K28" s="5" t="s">
        <v>154</v>
      </c>
      <c r="L28" s="64">
        <v>42327</v>
      </c>
      <c r="M28" s="13">
        <v>3</v>
      </c>
    </row>
    <row r="29" spans="1:13" x14ac:dyDescent="0.2">
      <c r="A29" s="5" t="s">
        <v>11</v>
      </c>
      <c r="B29" s="13">
        <v>12</v>
      </c>
      <c r="C29" s="14">
        <v>7</v>
      </c>
      <c r="D29" s="1">
        <v>4</v>
      </c>
      <c r="E29" s="69">
        <v>32.5</v>
      </c>
      <c r="F29" s="37">
        <v>3482.8650489570032</v>
      </c>
      <c r="H29" s="13" t="s">
        <v>64</v>
      </c>
      <c r="I29" s="16" t="s">
        <v>193</v>
      </c>
      <c r="J29" s="16" t="s">
        <v>192</v>
      </c>
      <c r="K29" s="5" t="s">
        <v>154</v>
      </c>
      <c r="L29" s="64">
        <v>42327</v>
      </c>
      <c r="M29" s="13">
        <v>3</v>
      </c>
    </row>
    <row r="30" spans="1:13" x14ac:dyDescent="0.2">
      <c r="A30" s="5" t="s">
        <v>12</v>
      </c>
      <c r="B30" s="13">
        <v>12</v>
      </c>
      <c r="C30" s="14">
        <v>8</v>
      </c>
      <c r="D30" s="1">
        <v>1</v>
      </c>
      <c r="E30" s="69">
        <v>42.5</v>
      </c>
      <c r="F30" s="37">
        <v>2756.0876968922944</v>
      </c>
      <c r="H30" s="13" t="s">
        <v>64</v>
      </c>
      <c r="I30" s="16" t="s">
        <v>193</v>
      </c>
      <c r="J30" s="16" t="s">
        <v>192</v>
      </c>
      <c r="K30" s="5" t="s">
        <v>154</v>
      </c>
      <c r="L30" s="64">
        <v>42327</v>
      </c>
      <c r="M30" s="13">
        <v>3</v>
      </c>
    </row>
    <row r="31" spans="1:13" x14ac:dyDescent="0.2">
      <c r="A31" s="5" t="s">
        <v>12</v>
      </c>
      <c r="B31" s="13">
        <v>12</v>
      </c>
      <c r="C31" s="14">
        <v>8</v>
      </c>
      <c r="D31" s="1">
        <v>2</v>
      </c>
      <c r="E31" s="69">
        <v>40</v>
      </c>
      <c r="F31" s="37">
        <v>2833.333333333333</v>
      </c>
      <c r="H31" s="13" t="s">
        <v>64</v>
      </c>
      <c r="I31" s="16" t="s">
        <v>193</v>
      </c>
      <c r="J31" s="16" t="s">
        <v>192</v>
      </c>
      <c r="K31" s="5" t="s">
        <v>154</v>
      </c>
      <c r="L31" s="64">
        <v>42327</v>
      </c>
      <c r="M31" s="13">
        <v>3</v>
      </c>
    </row>
    <row r="32" spans="1:13" x14ac:dyDescent="0.2">
      <c r="A32" s="5" t="s">
        <v>12</v>
      </c>
      <c r="B32" s="13">
        <v>12</v>
      </c>
      <c r="C32" s="14">
        <v>8</v>
      </c>
      <c r="D32" s="1">
        <v>3</v>
      </c>
      <c r="E32" s="69">
        <v>30</v>
      </c>
      <c r="F32" s="37">
        <v>3077.6074925500207</v>
      </c>
      <c r="H32" s="13" t="s">
        <v>64</v>
      </c>
      <c r="I32" s="16" t="s">
        <v>193</v>
      </c>
      <c r="J32" s="16" t="s">
        <v>192</v>
      </c>
      <c r="K32" s="5" t="s">
        <v>154</v>
      </c>
      <c r="L32" s="64">
        <v>42327</v>
      </c>
      <c r="M32" s="13">
        <v>3</v>
      </c>
    </row>
    <row r="33" spans="1:13" x14ac:dyDescent="0.2">
      <c r="A33" s="5" t="s">
        <v>12</v>
      </c>
      <c r="B33" s="13">
        <v>12</v>
      </c>
      <c r="C33" s="14">
        <v>8</v>
      </c>
      <c r="D33" s="1">
        <v>4</v>
      </c>
      <c r="E33" s="69">
        <v>35</v>
      </c>
      <c r="F33" s="37">
        <v>3670.019157088122</v>
      </c>
      <c r="H33" s="13" t="s">
        <v>64</v>
      </c>
      <c r="I33" s="16" t="s">
        <v>193</v>
      </c>
      <c r="J33" s="16" t="s">
        <v>192</v>
      </c>
      <c r="K33" s="5" t="s">
        <v>154</v>
      </c>
      <c r="L33" s="64">
        <v>42327</v>
      </c>
      <c r="M33" s="13">
        <v>3</v>
      </c>
    </row>
    <row r="34" spans="1:13" x14ac:dyDescent="0.2">
      <c r="A34" s="5" t="s">
        <v>13</v>
      </c>
      <c r="B34" s="13">
        <v>12</v>
      </c>
      <c r="C34" s="14">
        <v>9</v>
      </c>
      <c r="D34" s="1">
        <v>1</v>
      </c>
      <c r="E34" s="69">
        <v>30</v>
      </c>
      <c r="F34" s="37">
        <v>2827.7564921243084</v>
      </c>
      <c r="H34" s="13" t="s">
        <v>64</v>
      </c>
      <c r="I34" s="16" t="s">
        <v>193</v>
      </c>
      <c r="J34" s="16" t="s">
        <v>192</v>
      </c>
      <c r="K34" s="5" t="s">
        <v>154</v>
      </c>
      <c r="L34" s="64">
        <v>42327</v>
      </c>
      <c r="M34" s="13">
        <v>3</v>
      </c>
    </row>
    <row r="35" spans="1:13" x14ac:dyDescent="0.2">
      <c r="A35" s="5" t="s">
        <v>13</v>
      </c>
      <c r="B35" s="13">
        <v>12</v>
      </c>
      <c r="C35" s="14">
        <v>9</v>
      </c>
      <c r="D35" s="1">
        <v>2</v>
      </c>
      <c r="E35" s="69">
        <v>27.5</v>
      </c>
      <c r="F35" s="37">
        <v>3123.9570029799911</v>
      </c>
      <c r="H35" s="13" t="s">
        <v>64</v>
      </c>
      <c r="I35" s="16" t="s">
        <v>193</v>
      </c>
      <c r="J35" s="16" t="s">
        <v>192</v>
      </c>
      <c r="K35" s="5" t="s">
        <v>154</v>
      </c>
      <c r="L35" s="64">
        <v>42327</v>
      </c>
      <c r="M35" s="13">
        <v>3</v>
      </c>
    </row>
    <row r="36" spans="1:13" x14ac:dyDescent="0.2">
      <c r="A36" s="5" t="s">
        <v>13</v>
      </c>
      <c r="B36" s="13">
        <v>12</v>
      </c>
      <c r="C36" s="14">
        <v>9</v>
      </c>
      <c r="D36" s="1">
        <v>3</v>
      </c>
      <c r="E36" s="69">
        <v>37.5</v>
      </c>
      <c r="F36" s="37">
        <v>3186.4410387398893</v>
      </c>
      <c r="H36" s="13" t="s">
        <v>64</v>
      </c>
      <c r="I36" s="16" t="s">
        <v>193</v>
      </c>
      <c r="J36" s="16" t="s">
        <v>192</v>
      </c>
      <c r="K36" s="5" t="s">
        <v>154</v>
      </c>
      <c r="L36" s="64">
        <v>42327</v>
      </c>
      <c r="M36" s="13">
        <v>3</v>
      </c>
    </row>
    <row r="37" spans="1:13" x14ac:dyDescent="0.2">
      <c r="A37" s="5" t="s">
        <v>13</v>
      </c>
      <c r="B37" s="13">
        <v>12</v>
      </c>
      <c r="C37" s="14">
        <v>9</v>
      </c>
      <c r="D37" s="1">
        <v>4</v>
      </c>
      <c r="E37" s="69">
        <v>40</v>
      </c>
      <c r="F37" s="37">
        <v>3069.6040868454656</v>
      </c>
      <c r="H37" s="13" t="s">
        <v>64</v>
      </c>
      <c r="I37" s="16" t="s">
        <v>193</v>
      </c>
      <c r="J37" s="16" t="s">
        <v>192</v>
      </c>
      <c r="K37" s="5" t="s">
        <v>154</v>
      </c>
      <c r="L37" s="64">
        <v>42327</v>
      </c>
      <c r="M37" s="13">
        <v>3</v>
      </c>
    </row>
    <row r="38" spans="1:13" x14ac:dyDescent="0.2">
      <c r="A38" s="5" t="s">
        <v>14</v>
      </c>
      <c r="B38" s="13">
        <v>12</v>
      </c>
      <c r="C38" s="14">
        <v>10</v>
      </c>
      <c r="D38" s="1">
        <v>1</v>
      </c>
      <c r="E38" s="69">
        <v>27.5</v>
      </c>
      <c r="F38" s="37">
        <v>3054.4912728820773</v>
      </c>
      <c r="H38" s="13" t="s">
        <v>64</v>
      </c>
      <c r="I38" s="16" t="s">
        <v>193</v>
      </c>
      <c r="J38" s="16" t="s">
        <v>192</v>
      </c>
      <c r="K38" s="5" t="s">
        <v>154</v>
      </c>
      <c r="L38" s="64">
        <v>42327</v>
      </c>
      <c r="M38" s="13">
        <v>3</v>
      </c>
    </row>
    <row r="39" spans="1:13" x14ac:dyDescent="0.2">
      <c r="A39" s="5" t="s">
        <v>14</v>
      </c>
      <c r="B39" s="13">
        <v>12</v>
      </c>
      <c r="C39" s="14">
        <v>10</v>
      </c>
      <c r="D39" s="1">
        <v>2</v>
      </c>
      <c r="E39" s="69">
        <v>32.5</v>
      </c>
      <c r="F39" s="37">
        <v>3287.3031077054065</v>
      </c>
      <c r="H39" s="13" t="s">
        <v>64</v>
      </c>
      <c r="I39" s="16" t="s">
        <v>193</v>
      </c>
      <c r="J39" s="16" t="s">
        <v>192</v>
      </c>
      <c r="K39" s="5" t="s">
        <v>154</v>
      </c>
      <c r="L39" s="64">
        <v>42327</v>
      </c>
      <c r="M39" s="13">
        <v>3</v>
      </c>
    </row>
    <row r="40" spans="1:13" x14ac:dyDescent="0.2">
      <c r="A40" s="5" t="s">
        <v>14</v>
      </c>
      <c r="B40" s="13">
        <v>12</v>
      </c>
      <c r="C40" s="14">
        <v>10</v>
      </c>
      <c r="D40" s="1">
        <v>3</v>
      </c>
      <c r="E40" s="69">
        <v>25</v>
      </c>
      <c r="F40" s="37">
        <v>3378.1183482332904</v>
      </c>
      <c r="H40" s="13" t="s">
        <v>64</v>
      </c>
      <c r="I40" s="16" t="s">
        <v>193</v>
      </c>
      <c r="J40" s="16" t="s">
        <v>192</v>
      </c>
      <c r="K40" s="5" t="s">
        <v>154</v>
      </c>
      <c r="L40" s="64">
        <v>42327</v>
      </c>
      <c r="M40" s="13">
        <v>3</v>
      </c>
    </row>
    <row r="41" spans="1:13" x14ac:dyDescent="0.2">
      <c r="A41" s="5" t="s">
        <v>14</v>
      </c>
      <c r="B41" s="13">
        <v>12</v>
      </c>
      <c r="C41" s="14">
        <v>10</v>
      </c>
      <c r="D41" s="1">
        <v>4</v>
      </c>
      <c r="E41" s="69">
        <v>25</v>
      </c>
      <c r="F41" s="37">
        <v>3320.7535121328224</v>
      </c>
      <c r="H41" s="13" t="s">
        <v>64</v>
      </c>
      <c r="I41" s="16" t="s">
        <v>193</v>
      </c>
      <c r="J41" s="16" t="s">
        <v>192</v>
      </c>
      <c r="K41" s="5" t="s">
        <v>154</v>
      </c>
      <c r="L41" s="64">
        <v>42327</v>
      </c>
      <c r="M41" s="13">
        <v>3</v>
      </c>
    </row>
    <row r="42" spans="1:13" x14ac:dyDescent="0.2">
      <c r="A42" s="5" t="s">
        <v>15</v>
      </c>
      <c r="B42" s="13">
        <v>12</v>
      </c>
      <c r="C42" s="14">
        <v>11</v>
      </c>
      <c r="D42" s="1">
        <v>1</v>
      </c>
      <c r="E42" s="69">
        <v>37.5</v>
      </c>
      <c r="F42" s="37">
        <v>2889.5593869731797</v>
      </c>
      <c r="H42" s="13" t="s">
        <v>64</v>
      </c>
      <c r="I42" s="16" t="s">
        <v>193</v>
      </c>
      <c r="J42" s="16" t="s">
        <v>192</v>
      </c>
      <c r="K42" s="5" t="s">
        <v>154</v>
      </c>
      <c r="L42" s="64">
        <v>42327</v>
      </c>
      <c r="M42" s="13">
        <v>3</v>
      </c>
    </row>
    <row r="43" spans="1:13" x14ac:dyDescent="0.2">
      <c r="A43" s="5" t="s">
        <v>15</v>
      </c>
      <c r="B43" s="13">
        <v>12</v>
      </c>
      <c r="C43" s="14">
        <v>11</v>
      </c>
      <c r="D43" s="1">
        <v>2</v>
      </c>
      <c r="E43" s="69">
        <v>45</v>
      </c>
      <c r="F43" s="37">
        <v>3136.8241805023413</v>
      </c>
      <c r="H43" s="13" t="s">
        <v>64</v>
      </c>
      <c r="I43" s="16" t="s">
        <v>193</v>
      </c>
      <c r="J43" s="16" t="s">
        <v>192</v>
      </c>
      <c r="K43" s="5" t="s">
        <v>154</v>
      </c>
      <c r="L43" s="64">
        <v>42327</v>
      </c>
      <c r="M43" s="13">
        <v>3</v>
      </c>
    </row>
    <row r="44" spans="1:13" x14ac:dyDescent="0.2">
      <c r="A44" s="5" t="s">
        <v>15</v>
      </c>
      <c r="B44" s="13">
        <v>12</v>
      </c>
      <c r="C44" s="14">
        <v>11</v>
      </c>
      <c r="D44" s="1">
        <v>3</v>
      </c>
      <c r="E44" s="69">
        <v>35</v>
      </c>
      <c r="F44" s="37">
        <v>2830.9919114516815</v>
      </c>
      <c r="H44" s="13" t="s">
        <v>64</v>
      </c>
      <c r="I44" s="16" t="s">
        <v>193</v>
      </c>
      <c r="J44" s="16" t="s">
        <v>192</v>
      </c>
      <c r="K44" s="5" t="s">
        <v>154</v>
      </c>
      <c r="L44" s="64">
        <v>42327</v>
      </c>
      <c r="M44" s="13">
        <v>3</v>
      </c>
    </row>
    <row r="45" spans="1:13" x14ac:dyDescent="0.2">
      <c r="A45" s="5" t="s">
        <v>15</v>
      </c>
      <c r="B45" s="13">
        <v>12</v>
      </c>
      <c r="C45" s="14">
        <v>11</v>
      </c>
      <c r="D45" s="1">
        <v>4</v>
      </c>
      <c r="E45" s="69">
        <v>45</v>
      </c>
      <c r="F45" s="37">
        <v>3096.1472967220088</v>
      </c>
      <c r="H45" s="13" t="s">
        <v>64</v>
      </c>
      <c r="I45" s="16" t="s">
        <v>193</v>
      </c>
      <c r="J45" s="16" t="s">
        <v>192</v>
      </c>
      <c r="K45" s="5" t="s">
        <v>154</v>
      </c>
      <c r="L45" s="64">
        <v>42327</v>
      </c>
      <c r="M45" s="13">
        <v>3</v>
      </c>
    </row>
    <row r="46" spans="1:13" x14ac:dyDescent="0.2">
      <c r="A46" s="5" t="s">
        <v>16</v>
      </c>
      <c r="B46" s="13">
        <v>12</v>
      </c>
      <c r="C46" s="14">
        <v>12</v>
      </c>
      <c r="D46" s="1">
        <v>1</v>
      </c>
      <c r="E46" s="69">
        <v>27.5</v>
      </c>
      <c r="F46" s="37">
        <v>2972.2222222222222</v>
      </c>
      <c r="H46" s="13" t="s">
        <v>64</v>
      </c>
      <c r="I46" s="16" t="s">
        <v>193</v>
      </c>
      <c r="J46" s="16" t="s">
        <v>192</v>
      </c>
      <c r="K46" s="5" t="s">
        <v>154</v>
      </c>
      <c r="L46" s="64">
        <v>42327</v>
      </c>
      <c r="M46" s="13">
        <v>3</v>
      </c>
    </row>
    <row r="47" spans="1:13" x14ac:dyDescent="0.2">
      <c r="A47" s="5" t="s">
        <v>16</v>
      </c>
      <c r="B47" s="13">
        <v>12</v>
      </c>
      <c r="C47" s="14">
        <v>12</v>
      </c>
      <c r="D47" s="1">
        <v>2</v>
      </c>
      <c r="E47" s="69">
        <v>30</v>
      </c>
      <c r="F47" s="37">
        <v>3424.5210727969343</v>
      </c>
      <c r="H47" s="13" t="s">
        <v>64</v>
      </c>
      <c r="I47" s="16" t="s">
        <v>193</v>
      </c>
      <c r="J47" s="16" t="s">
        <v>192</v>
      </c>
      <c r="K47" s="5" t="s">
        <v>154</v>
      </c>
      <c r="L47" s="64">
        <v>42327</v>
      </c>
      <c r="M47" s="13">
        <v>3</v>
      </c>
    </row>
    <row r="48" spans="1:13" x14ac:dyDescent="0.2">
      <c r="A48" s="5" t="s">
        <v>16</v>
      </c>
      <c r="B48" s="13">
        <v>12</v>
      </c>
      <c r="C48" s="14">
        <v>12</v>
      </c>
      <c r="D48" s="1">
        <v>3</v>
      </c>
      <c r="E48" s="69">
        <v>40</v>
      </c>
      <c r="F48" s="37">
        <v>3303.8739889314597</v>
      </c>
      <c r="H48" s="13" t="s">
        <v>64</v>
      </c>
      <c r="I48" s="16" t="s">
        <v>193</v>
      </c>
      <c r="J48" s="16" t="s">
        <v>192</v>
      </c>
      <c r="K48" s="5" t="s">
        <v>154</v>
      </c>
      <c r="L48" s="64">
        <v>42327</v>
      </c>
      <c r="M48" s="13">
        <v>3</v>
      </c>
    </row>
    <row r="49" spans="1:13" x14ac:dyDescent="0.2">
      <c r="A49" s="5" t="s">
        <v>16</v>
      </c>
      <c r="B49" s="13">
        <v>12</v>
      </c>
      <c r="C49" s="14">
        <v>12</v>
      </c>
      <c r="D49" s="1">
        <v>4</v>
      </c>
      <c r="E49" s="69">
        <v>35</v>
      </c>
      <c r="F49" s="37">
        <v>3251.8518518518513</v>
      </c>
      <c r="H49" s="13" t="s">
        <v>64</v>
      </c>
      <c r="I49" s="16" t="s">
        <v>193</v>
      </c>
      <c r="J49" s="16" t="s">
        <v>192</v>
      </c>
      <c r="K49" s="5" t="s">
        <v>154</v>
      </c>
      <c r="L49" s="64">
        <v>42327</v>
      </c>
      <c r="M49" s="13">
        <v>3</v>
      </c>
    </row>
    <row r="50" spans="1:13" x14ac:dyDescent="0.2">
      <c r="A50" s="5" t="s">
        <v>5</v>
      </c>
      <c r="B50" s="13">
        <v>12</v>
      </c>
      <c r="C50" s="14">
        <v>13</v>
      </c>
      <c r="D50" s="1">
        <v>1</v>
      </c>
      <c r="E50" s="69">
        <v>1</v>
      </c>
      <c r="F50" s="37">
        <v>3861.1111111111109</v>
      </c>
      <c r="H50" s="13" t="s">
        <v>64</v>
      </c>
      <c r="I50" s="16" t="s">
        <v>193</v>
      </c>
      <c r="J50" s="16" t="s">
        <v>192</v>
      </c>
      <c r="K50" s="5" t="s">
        <v>154</v>
      </c>
      <c r="L50" s="64">
        <v>42327</v>
      </c>
      <c r="M50" s="13">
        <v>3</v>
      </c>
    </row>
    <row r="51" spans="1:13" x14ac:dyDescent="0.2">
      <c r="A51" s="5" t="s">
        <v>5</v>
      </c>
      <c r="B51" s="13">
        <v>12</v>
      </c>
      <c r="C51" s="14">
        <v>13</v>
      </c>
      <c r="D51" s="1">
        <v>2</v>
      </c>
      <c r="E51" s="69">
        <v>10</v>
      </c>
      <c r="F51" s="37">
        <v>4337.601106853981</v>
      </c>
      <c r="H51" s="13" t="s">
        <v>64</v>
      </c>
      <c r="I51" s="16" t="s">
        <v>193</v>
      </c>
      <c r="J51" s="16" t="s">
        <v>192</v>
      </c>
      <c r="K51" s="5" t="s">
        <v>154</v>
      </c>
      <c r="L51" s="64">
        <v>42327</v>
      </c>
      <c r="M51" s="13">
        <v>3</v>
      </c>
    </row>
    <row r="52" spans="1:13" x14ac:dyDescent="0.2">
      <c r="A52" s="5" t="s">
        <v>5</v>
      </c>
      <c r="B52" s="13">
        <v>12</v>
      </c>
      <c r="C52" s="14">
        <v>13</v>
      </c>
      <c r="D52" s="1">
        <v>3</v>
      </c>
      <c r="E52" s="69">
        <v>4</v>
      </c>
      <c r="F52" s="37">
        <v>3948.4887186036608</v>
      </c>
      <c r="H52" s="13" t="s">
        <v>64</v>
      </c>
      <c r="I52" s="16" t="s">
        <v>193</v>
      </c>
      <c r="J52" s="16" t="s">
        <v>192</v>
      </c>
      <c r="K52" s="5" t="s">
        <v>154</v>
      </c>
      <c r="L52" s="64">
        <v>42327</v>
      </c>
      <c r="M52" s="13">
        <v>3</v>
      </c>
    </row>
    <row r="53" spans="1:13" x14ac:dyDescent="0.2">
      <c r="A53" s="5" t="s">
        <v>5</v>
      </c>
      <c r="B53" s="13">
        <v>12</v>
      </c>
      <c r="C53" s="14">
        <v>13</v>
      </c>
      <c r="D53" s="1">
        <v>4</v>
      </c>
      <c r="E53" s="69">
        <v>2.5</v>
      </c>
      <c r="F53" s="37">
        <v>4083.4397616006813</v>
      </c>
      <c r="H53" s="13" t="s">
        <v>64</v>
      </c>
      <c r="I53" s="16" t="s">
        <v>193</v>
      </c>
      <c r="J53" s="16" t="s">
        <v>192</v>
      </c>
      <c r="K53" s="5" t="s">
        <v>154</v>
      </c>
      <c r="L53" s="64">
        <v>42327</v>
      </c>
      <c r="M53" s="13">
        <v>3</v>
      </c>
    </row>
    <row r="54" spans="1:13" x14ac:dyDescent="0.2">
      <c r="A54" s="6" t="s">
        <v>17</v>
      </c>
      <c r="B54" s="13">
        <v>12</v>
      </c>
      <c r="C54" s="14">
        <v>14</v>
      </c>
      <c r="D54" s="1">
        <v>1</v>
      </c>
      <c r="E54" s="69">
        <v>2.5</v>
      </c>
      <c r="F54" s="37">
        <v>4004.5551298424862</v>
      </c>
      <c r="H54" s="13" t="s">
        <v>64</v>
      </c>
      <c r="I54" s="16" t="s">
        <v>193</v>
      </c>
      <c r="J54" s="16" t="s">
        <v>192</v>
      </c>
      <c r="K54" s="5" t="s">
        <v>154</v>
      </c>
      <c r="L54" s="64">
        <v>42327</v>
      </c>
      <c r="M54" s="13">
        <v>3</v>
      </c>
    </row>
    <row r="55" spans="1:13" x14ac:dyDescent="0.2">
      <c r="A55" s="6" t="s">
        <v>17</v>
      </c>
      <c r="B55" s="13">
        <v>12</v>
      </c>
      <c r="C55" s="14">
        <v>14</v>
      </c>
      <c r="D55" s="1">
        <v>2</v>
      </c>
      <c r="E55" s="69">
        <v>2.5</v>
      </c>
      <c r="F55" s="37">
        <v>4073.7760749254994</v>
      </c>
      <c r="H55" s="13" t="s">
        <v>64</v>
      </c>
      <c r="I55" s="16" t="s">
        <v>193</v>
      </c>
      <c r="J55" s="16" t="s">
        <v>192</v>
      </c>
      <c r="K55" s="5" t="s">
        <v>154</v>
      </c>
      <c r="L55" s="64">
        <v>42327</v>
      </c>
      <c r="M55" s="13">
        <v>3</v>
      </c>
    </row>
    <row r="56" spans="1:13" x14ac:dyDescent="0.2">
      <c r="A56" s="6" t="s">
        <v>17</v>
      </c>
      <c r="B56" s="13">
        <v>12</v>
      </c>
      <c r="C56" s="14">
        <v>14</v>
      </c>
      <c r="D56" s="1">
        <v>3</v>
      </c>
      <c r="E56" s="69">
        <v>2.5</v>
      </c>
      <c r="F56" s="37">
        <v>3821.8603661132393</v>
      </c>
      <c r="H56" s="13" t="s">
        <v>64</v>
      </c>
      <c r="I56" s="16" t="s">
        <v>193</v>
      </c>
      <c r="J56" s="16" t="s">
        <v>192</v>
      </c>
      <c r="K56" s="5" t="s">
        <v>154</v>
      </c>
      <c r="L56" s="64">
        <v>42327</v>
      </c>
      <c r="M56" s="13">
        <v>3</v>
      </c>
    </row>
    <row r="57" spans="1:13" x14ac:dyDescent="0.2">
      <c r="A57" s="6" t="s">
        <v>17</v>
      </c>
      <c r="B57" s="13">
        <v>12</v>
      </c>
      <c r="C57" s="14">
        <v>14</v>
      </c>
      <c r="D57" s="1">
        <v>4</v>
      </c>
      <c r="E57" s="69">
        <v>0.5</v>
      </c>
      <c r="F57" s="37">
        <v>3745.0404427415915</v>
      </c>
      <c r="H57" s="13" t="s">
        <v>64</v>
      </c>
      <c r="I57" s="16" t="s">
        <v>193</v>
      </c>
      <c r="J57" s="16" t="s">
        <v>192</v>
      </c>
      <c r="K57" s="5" t="s">
        <v>154</v>
      </c>
      <c r="L57" s="64">
        <v>42327</v>
      </c>
      <c r="M57" s="13">
        <v>3</v>
      </c>
    </row>
    <row r="58" spans="1:13" x14ac:dyDescent="0.2">
      <c r="A58" s="4" t="s">
        <v>18</v>
      </c>
      <c r="B58" s="13">
        <v>12</v>
      </c>
      <c r="C58" s="14">
        <v>15</v>
      </c>
      <c r="D58" s="1">
        <v>1</v>
      </c>
      <c r="E58" s="69">
        <v>4</v>
      </c>
      <c r="F58" s="37">
        <v>4343.954874414645</v>
      </c>
      <c r="H58" s="13" t="s">
        <v>64</v>
      </c>
      <c r="I58" s="16" t="s">
        <v>193</v>
      </c>
      <c r="J58" s="16" t="s">
        <v>192</v>
      </c>
      <c r="K58" s="5" t="s">
        <v>154</v>
      </c>
      <c r="L58" s="64">
        <v>42327</v>
      </c>
      <c r="M58" s="13">
        <v>3</v>
      </c>
    </row>
    <row r="59" spans="1:13" x14ac:dyDescent="0.2">
      <c r="A59" s="4" t="s">
        <v>18</v>
      </c>
      <c r="B59" s="13">
        <v>12</v>
      </c>
      <c r="C59" s="14">
        <v>15</v>
      </c>
      <c r="D59" s="1">
        <v>2</v>
      </c>
      <c r="E59" s="69">
        <v>5</v>
      </c>
      <c r="F59" s="37">
        <v>3847.009365687527</v>
      </c>
      <c r="H59" s="13" t="s">
        <v>64</v>
      </c>
      <c r="I59" s="16" t="s">
        <v>193</v>
      </c>
      <c r="J59" s="16" t="s">
        <v>192</v>
      </c>
      <c r="K59" s="5" t="s">
        <v>154</v>
      </c>
      <c r="L59" s="64">
        <v>42327</v>
      </c>
      <c r="M59" s="13">
        <v>3</v>
      </c>
    </row>
    <row r="60" spans="1:13" x14ac:dyDescent="0.2">
      <c r="A60" s="4" t="s">
        <v>18</v>
      </c>
      <c r="B60" s="13">
        <v>12</v>
      </c>
      <c r="C60" s="14">
        <v>15</v>
      </c>
      <c r="D60" s="1">
        <v>3</v>
      </c>
      <c r="E60" s="69">
        <v>5</v>
      </c>
      <c r="F60" s="37">
        <v>3709.7275436355894</v>
      </c>
      <c r="H60" s="13" t="s">
        <v>64</v>
      </c>
      <c r="I60" s="16" t="s">
        <v>193</v>
      </c>
      <c r="J60" s="16" t="s">
        <v>192</v>
      </c>
      <c r="K60" s="5" t="s">
        <v>154</v>
      </c>
      <c r="L60" s="64">
        <v>42327</v>
      </c>
      <c r="M60" s="13">
        <v>3</v>
      </c>
    </row>
    <row r="61" spans="1:13" x14ac:dyDescent="0.2">
      <c r="A61" s="4" t="s">
        <v>18</v>
      </c>
      <c r="B61" s="13">
        <v>12</v>
      </c>
      <c r="C61" s="14">
        <v>15</v>
      </c>
      <c r="D61" s="1">
        <v>4</v>
      </c>
      <c r="E61" s="69">
        <v>2.5</v>
      </c>
      <c r="F61" s="37">
        <v>3888.5483184333762</v>
      </c>
      <c r="H61" s="13" t="s">
        <v>64</v>
      </c>
      <c r="I61" s="16" t="s">
        <v>193</v>
      </c>
      <c r="J61" s="16" t="s">
        <v>192</v>
      </c>
      <c r="K61" s="5" t="s">
        <v>154</v>
      </c>
      <c r="L61" s="64">
        <v>42327</v>
      </c>
      <c r="M61" s="13">
        <v>3</v>
      </c>
    </row>
    <row r="62" spans="1:13" x14ac:dyDescent="0.2">
      <c r="A62" s="5" t="s">
        <v>19</v>
      </c>
      <c r="B62" s="13">
        <v>12</v>
      </c>
      <c r="C62" s="14">
        <v>16</v>
      </c>
      <c r="D62" s="1">
        <v>1</v>
      </c>
      <c r="E62" s="69">
        <v>2.5</v>
      </c>
      <c r="F62" s="37">
        <v>3818.67816091954</v>
      </c>
      <c r="H62" s="13" t="s">
        <v>64</v>
      </c>
      <c r="I62" s="16" t="s">
        <v>193</v>
      </c>
      <c r="J62" s="16" t="s">
        <v>192</v>
      </c>
      <c r="K62" s="5" t="s">
        <v>154</v>
      </c>
      <c r="L62" s="64">
        <v>42327</v>
      </c>
      <c r="M62" s="13">
        <v>3</v>
      </c>
    </row>
    <row r="63" spans="1:13" x14ac:dyDescent="0.2">
      <c r="A63" s="5" t="s">
        <v>19</v>
      </c>
      <c r="B63" s="13">
        <v>12</v>
      </c>
      <c r="C63" s="14">
        <v>16</v>
      </c>
      <c r="D63" s="1">
        <v>2</v>
      </c>
      <c r="E63" s="69">
        <v>2.5</v>
      </c>
      <c r="F63" s="37">
        <v>3596.722009365687</v>
      </c>
      <c r="H63" s="13" t="s">
        <v>64</v>
      </c>
      <c r="I63" s="16" t="s">
        <v>193</v>
      </c>
      <c r="J63" s="16" t="s">
        <v>192</v>
      </c>
      <c r="K63" s="5" t="s">
        <v>154</v>
      </c>
      <c r="L63" s="64">
        <v>42327</v>
      </c>
      <c r="M63" s="13">
        <v>3</v>
      </c>
    </row>
    <row r="64" spans="1:13" x14ac:dyDescent="0.2">
      <c r="A64" s="5" t="s">
        <v>19</v>
      </c>
      <c r="B64" s="13">
        <v>12</v>
      </c>
      <c r="C64" s="14">
        <v>16</v>
      </c>
      <c r="D64" s="1">
        <v>3</v>
      </c>
      <c r="E64" s="69">
        <v>1</v>
      </c>
      <c r="F64" s="37">
        <v>3953.2779906343126</v>
      </c>
      <c r="H64" s="13" t="s">
        <v>64</v>
      </c>
      <c r="I64" s="16" t="s">
        <v>193</v>
      </c>
      <c r="J64" s="16" t="s">
        <v>192</v>
      </c>
      <c r="K64" s="5" t="s">
        <v>154</v>
      </c>
      <c r="L64" s="64">
        <v>42327</v>
      </c>
      <c r="M64" s="13">
        <v>3</v>
      </c>
    </row>
    <row r="65" spans="1:13" x14ac:dyDescent="0.2">
      <c r="A65" s="5" t="s">
        <v>19</v>
      </c>
      <c r="B65" s="13">
        <v>12</v>
      </c>
      <c r="C65" s="14">
        <v>16</v>
      </c>
      <c r="D65" s="1">
        <v>4</v>
      </c>
      <c r="E65" s="69">
        <v>0.5</v>
      </c>
      <c r="F65" s="37">
        <v>3514.8148148148148</v>
      </c>
      <c r="H65" s="13" t="s">
        <v>64</v>
      </c>
      <c r="I65" s="16" t="s">
        <v>193</v>
      </c>
      <c r="J65" s="16" t="s">
        <v>192</v>
      </c>
      <c r="K65" s="5" t="s">
        <v>154</v>
      </c>
      <c r="L65" s="64">
        <v>42327</v>
      </c>
      <c r="M65" s="13">
        <v>3</v>
      </c>
    </row>
    <row r="66" spans="1:13" x14ac:dyDescent="0.2">
      <c r="A66" s="5" t="s">
        <v>20</v>
      </c>
      <c r="B66" s="13">
        <v>12</v>
      </c>
      <c r="C66" s="14">
        <v>17</v>
      </c>
      <c r="D66" s="1">
        <v>1</v>
      </c>
      <c r="E66" s="69">
        <v>2.5</v>
      </c>
      <c r="F66" s="37">
        <v>4018.4759472115793</v>
      </c>
      <c r="H66" s="13" t="s">
        <v>64</v>
      </c>
      <c r="I66" s="16" t="s">
        <v>193</v>
      </c>
      <c r="J66" s="16" t="s">
        <v>192</v>
      </c>
      <c r="K66" s="5" t="s">
        <v>154</v>
      </c>
      <c r="L66" s="64">
        <v>42327</v>
      </c>
      <c r="M66" s="13">
        <v>3</v>
      </c>
    </row>
    <row r="67" spans="1:13" x14ac:dyDescent="0.2">
      <c r="A67" s="5" t="s">
        <v>20</v>
      </c>
      <c r="B67" s="13">
        <v>12</v>
      </c>
      <c r="C67" s="14">
        <v>17</v>
      </c>
      <c r="D67" s="1">
        <v>2</v>
      </c>
      <c r="E67" s="69">
        <v>2.5</v>
      </c>
      <c r="F67" s="37">
        <v>3948.9782886334606</v>
      </c>
      <c r="H67" s="13" t="s">
        <v>64</v>
      </c>
      <c r="I67" s="16" t="s">
        <v>193</v>
      </c>
      <c r="J67" s="16" t="s">
        <v>192</v>
      </c>
      <c r="K67" s="5" t="s">
        <v>154</v>
      </c>
      <c r="L67" s="64">
        <v>42327</v>
      </c>
      <c r="M67" s="13">
        <v>3</v>
      </c>
    </row>
    <row r="68" spans="1:13" x14ac:dyDescent="0.2">
      <c r="A68" s="5" t="s">
        <v>20</v>
      </c>
      <c r="B68" s="13">
        <v>12</v>
      </c>
      <c r="C68" s="14">
        <v>17</v>
      </c>
      <c r="D68" s="1">
        <v>3</v>
      </c>
      <c r="E68" s="69">
        <v>4</v>
      </c>
      <c r="F68" s="37">
        <v>3747.8927203065127</v>
      </c>
      <c r="H68" s="13" t="s">
        <v>64</v>
      </c>
      <c r="I68" s="16" t="s">
        <v>193</v>
      </c>
      <c r="J68" s="16" t="s">
        <v>192</v>
      </c>
      <c r="K68" s="5" t="s">
        <v>154</v>
      </c>
      <c r="L68" s="64">
        <v>42327</v>
      </c>
      <c r="M68" s="13">
        <v>3</v>
      </c>
    </row>
    <row r="69" spans="1:13" x14ac:dyDescent="0.2">
      <c r="A69" s="5" t="s">
        <v>20</v>
      </c>
      <c r="B69" s="13">
        <v>12</v>
      </c>
      <c r="C69" s="14">
        <v>17</v>
      </c>
      <c r="D69" s="1">
        <v>4</v>
      </c>
      <c r="E69" s="69">
        <v>2.5</v>
      </c>
      <c r="F69" s="37">
        <v>3800.659855257556</v>
      </c>
      <c r="H69" s="13" t="s">
        <v>64</v>
      </c>
      <c r="I69" s="16" t="s">
        <v>193</v>
      </c>
      <c r="J69" s="16" t="s">
        <v>192</v>
      </c>
      <c r="K69" s="5" t="s">
        <v>154</v>
      </c>
      <c r="L69" s="64">
        <v>42327</v>
      </c>
      <c r="M69" s="13">
        <v>3</v>
      </c>
    </row>
    <row r="70" spans="1:13" x14ac:dyDescent="0.2">
      <c r="A70" s="5" t="s">
        <v>21</v>
      </c>
      <c r="B70" s="13">
        <v>12</v>
      </c>
      <c r="C70" s="14">
        <v>18</v>
      </c>
      <c r="D70" s="1">
        <v>1</v>
      </c>
      <c r="E70" s="69">
        <v>4</v>
      </c>
      <c r="F70" s="37">
        <v>3744.348659003831</v>
      </c>
      <c r="H70" s="13" t="s">
        <v>64</v>
      </c>
      <c r="I70" s="16" t="s">
        <v>193</v>
      </c>
      <c r="J70" s="16" t="s">
        <v>192</v>
      </c>
      <c r="K70" s="5" t="s">
        <v>154</v>
      </c>
      <c r="L70" s="64">
        <v>42327</v>
      </c>
      <c r="M70" s="13">
        <v>3</v>
      </c>
    </row>
    <row r="71" spans="1:13" x14ac:dyDescent="0.2">
      <c r="A71" s="5" t="s">
        <v>21</v>
      </c>
      <c r="B71" s="13">
        <v>12</v>
      </c>
      <c r="C71" s="14">
        <v>18</v>
      </c>
      <c r="D71" s="1">
        <v>2</v>
      </c>
      <c r="E71" s="69">
        <v>1</v>
      </c>
      <c r="F71" s="37">
        <v>4469.0613026819919</v>
      </c>
      <c r="H71" s="13" t="s">
        <v>64</v>
      </c>
      <c r="I71" s="16" t="s">
        <v>193</v>
      </c>
      <c r="J71" s="16" t="s">
        <v>192</v>
      </c>
      <c r="K71" s="5" t="s">
        <v>154</v>
      </c>
      <c r="L71" s="64">
        <v>42327</v>
      </c>
      <c r="M71" s="13">
        <v>3</v>
      </c>
    </row>
    <row r="72" spans="1:13" x14ac:dyDescent="0.2">
      <c r="A72" s="5" t="s">
        <v>21</v>
      </c>
      <c r="B72" s="13">
        <v>12</v>
      </c>
      <c r="C72" s="14">
        <v>18</v>
      </c>
      <c r="D72" s="1">
        <v>3</v>
      </c>
      <c r="E72" s="69">
        <v>2.5</v>
      </c>
      <c r="F72" s="37">
        <v>3809.9297573435501</v>
      </c>
      <c r="H72" s="13" t="s">
        <v>64</v>
      </c>
      <c r="I72" s="16" t="s">
        <v>193</v>
      </c>
      <c r="J72" s="16" t="s">
        <v>192</v>
      </c>
      <c r="K72" s="5" t="s">
        <v>154</v>
      </c>
      <c r="L72" s="64">
        <v>42327</v>
      </c>
      <c r="M72" s="13">
        <v>3</v>
      </c>
    </row>
    <row r="73" spans="1:13" x14ac:dyDescent="0.2">
      <c r="A73" s="5" t="s">
        <v>21</v>
      </c>
      <c r="B73" s="13">
        <v>12</v>
      </c>
      <c r="C73" s="14">
        <v>18</v>
      </c>
      <c r="D73" s="1">
        <v>4</v>
      </c>
      <c r="E73" s="69">
        <v>4</v>
      </c>
      <c r="F73" s="37">
        <v>4153.5227756492122</v>
      </c>
      <c r="H73" s="13" t="s">
        <v>64</v>
      </c>
      <c r="I73" s="16" t="s">
        <v>193</v>
      </c>
      <c r="J73" s="16" t="s">
        <v>192</v>
      </c>
      <c r="K73" s="5" t="s">
        <v>154</v>
      </c>
      <c r="L73" s="64">
        <v>42327</v>
      </c>
      <c r="M73" s="13">
        <v>3</v>
      </c>
    </row>
    <row r="74" spans="1:13" x14ac:dyDescent="0.2">
      <c r="A74" s="5" t="s">
        <v>22</v>
      </c>
      <c r="B74" s="13">
        <v>12</v>
      </c>
      <c r="C74" s="14">
        <v>19</v>
      </c>
      <c r="D74" s="1">
        <v>1</v>
      </c>
      <c r="E74" s="69">
        <v>5</v>
      </c>
      <c r="F74" s="37">
        <v>4088.026819923371</v>
      </c>
      <c r="H74" s="13" t="s">
        <v>64</v>
      </c>
      <c r="I74" s="16" t="s">
        <v>193</v>
      </c>
      <c r="J74" s="16" t="s">
        <v>192</v>
      </c>
      <c r="K74" s="5" t="s">
        <v>154</v>
      </c>
      <c r="L74" s="64">
        <v>42327</v>
      </c>
      <c r="M74" s="13">
        <v>3</v>
      </c>
    </row>
    <row r="75" spans="1:13" x14ac:dyDescent="0.2">
      <c r="A75" s="5" t="s">
        <v>22</v>
      </c>
      <c r="B75" s="13">
        <v>12</v>
      </c>
      <c r="C75" s="14">
        <v>19</v>
      </c>
      <c r="D75" s="1">
        <v>2</v>
      </c>
      <c r="E75" s="69">
        <v>2.5</v>
      </c>
      <c r="F75" s="37">
        <v>3667.4755214985098</v>
      </c>
      <c r="H75" s="13" t="s">
        <v>64</v>
      </c>
      <c r="I75" s="16" t="s">
        <v>193</v>
      </c>
      <c r="J75" s="16" t="s">
        <v>192</v>
      </c>
      <c r="K75" s="5" t="s">
        <v>154</v>
      </c>
      <c r="L75" s="64">
        <v>42327</v>
      </c>
      <c r="M75" s="13">
        <v>3</v>
      </c>
    </row>
    <row r="76" spans="1:13" x14ac:dyDescent="0.2">
      <c r="A76" s="5" t="s">
        <v>22</v>
      </c>
      <c r="B76" s="13">
        <v>12</v>
      </c>
      <c r="C76" s="14">
        <v>19</v>
      </c>
      <c r="D76" s="1">
        <v>3</v>
      </c>
      <c r="E76" s="69">
        <v>5</v>
      </c>
      <c r="F76" s="37">
        <v>4181.0344827586205</v>
      </c>
      <c r="H76" s="13" t="s">
        <v>64</v>
      </c>
      <c r="I76" s="16" t="s">
        <v>193</v>
      </c>
      <c r="J76" s="16" t="s">
        <v>192</v>
      </c>
      <c r="K76" s="5" t="s">
        <v>154</v>
      </c>
      <c r="L76" s="64">
        <v>42327</v>
      </c>
      <c r="M76" s="13">
        <v>3</v>
      </c>
    </row>
    <row r="77" spans="1:13" x14ac:dyDescent="0.2">
      <c r="A77" s="5" t="s">
        <v>22</v>
      </c>
      <c r="B77" s="13">
        <v>12</v>
      </c>
      <c r="C77" s="14">
        <v>19</v>
      </c>
      <c r="D77" s="1">
        <v>4</v>
      </c>
      <c r="E77" s="69">
        <v>5</v>
      </c>
      <c r="F77" s="37">
        <v>3966.5389527458497</v>
      </c>
      <c r="H77" s="13" t="s">
        <v>64</v>
      </c>
      <c r="I77" s="16" t="s">
        <v>193</v>
      </c>
      <c r="J77" s="16" t="s">
        <v>192</v>
      </c>
      <c r="K77" s="5" t="s">
        <v>154</v>
      </c>
      <c r="L77" s="64">
        <v>42327</v>
      </c>
      <c r="M77" s="13">
        <v>3</v>
      </c>
    </row>
    <row r="78" spans="1:13" x14ac:dyDescent="0.2">
      <c r="A78" s="5" t="s">
        <v>23</v>
      </c>
      <c r="B78" s="13">
        <v>12</v>
      </c>
      <c r="C78" s="14">
        <v>20</v>
      </c>
      <c r="D78" s="1">
        <v>1</v>
      </c>
      <c r="E78" s="69">
        <v>2.5</v>
      </c>
      <c r="F78" s="37">
        <v>3976.4261387824599</v>
      </c>
      <c r="H78" s="13" t="s">
        <v>64</v>
      </c>
      <c r="I78" s="16" t="s">
        <v>193</v>
      </c>
      <c r="J78" s="16" t="s">
        <v>192</v>
      </c>
      <c r="K78" s="5" t="s">
        <v>154</v>
      </c>
      <c r="L78" s="64">
        <v>42327</v>
      </c>
      <c r="M78" s="13">
        <v>3</v>
      </c>
    </row>
    <row r="79" spans="1:13" x14ac:dyDescent="0.2">
      <c r="A79" s="5" t="s">
        <v>23</v>
      </c>
      <c r="B79" s="13">
        <v>12</v>
      </c>
      <c r="C79" s="14">
        <v>20</v>
      </c>
      <c r="D79" s="1">
        <v>2</v>
      </c>
      <c r="E79" s="69">
        <v>5</v>
      </c>
      <c r="F79" s="37">
        <v>4023.1375053214124</v>
      </c>
      <c r="H79" s="13" t="s">
        <v>64</v>
      </c>
      <c r="I79" s="16" t="s">
        <v>193</v>
      </c>
      <c r="J79" s="16" t="s">
        <v>192</v>
      </c>
      <c r="K79" s="5" t="s">
        <v>154</v>
      </c>
      <c r="L79" s="64">
        <v>42327</v>
      </c>
      <c r="M79" s="13">
        <v>3</v>
      </c>
    </row>
    <row r="80" spans="1:13" x14ac:dyDescent="0.2">
      <c r="A80" s="5" t="s">
        <v>23</v>
      </c>
      <c r="B80" s="13">
        <v>12</v>
      </c>
      <c r="C80" s="14">
        <v>20</v>
      </c>
      <c r="D80" s="1">
        <v>3</v>
      </c>
      <c r="E80" s="69">
        <v>2.5</v>
      </c>
      <c r="F80" s="37">
        <v>3980.9706257982111</v>
      </c>
      <c r="H80" s="13" t="s">
        <v>64</v>
      </c>
      <c r="I80" s="16" t="s">
        <v>193</v>
      </c>
      <c r="J80" s="16" t="s">
        <v>192</v>
      </c>
      <c r="K80" s="5" t="s">
        <v>154</v>
      </c>
      <c r="L80" s="64">
        <v>42327</v>
      </c>
      <c r="M80" s="13">
        <v>3</v>
      </c>
    </row>
    <row r="81" spans="1:13" x14ac:dyDescent="0.2">
      <c r="A81" s="5" t="s">
        <v>23</v>
      </c>
      <c r="B81" s="13">
        <v>12</v>
      </c>
      <c r="C81" s="14">
        <v>20</v>
      </c>
      <c r="D81" s="1">
        <v>4</v>
      </c>
      <c r="E81" s="69">
        <v>2.5</v>
      </c>
      <c r="F81" s="37">
        <v>3869.5615155385276</v>
      </c>
      <c r="H81" s="13" t="s">
        <v>64</v>
      </c>
      <c r="I81" s="16" t="s">
        <v>193</v>
      </c>
      <c r="J81" s="16" t="s">
        <v>192</v>
      </c>
      <c r="K81" s="5" t="s">
        <v>154</v>
      </c>
      <c r="L81" s="64">
        <v>42327</v>
      </c>
      <c r="M81" s="13">
        <v>3</v>
      </c>
    </row>
    <row r="82" spans="1:13" x14ac:dyDescent="0.2">
      <c r="A82" s="5" t="s">
        <v>24</v>
      </c>
      <c r="B82" s="13">
        <v>12</v>
      </c>
      <c r="C82" s="14">
        <v>21</v>
      </c>
      <c r="D82" s="1">
        <v>1</v>
      </c>
      <c r="E82" s="69">
        <v>2.5</v>
      </c>
      <c r="F82" s="37">
        <v>4134.1315453384414</v>
      </c>
      <c r="H82" s="13" t="s">
        <v>64</v>
      </c>
      <c r="I82" s="16" t="s">
        <v>193</v>
      </c>
      <c r="J82" s="16" t="s">
        <v>192</v>
      </c>
      <c r="K82" s="5" t="s">
        <v>154</v>
      </c>
      <c r="L82" s="64">
        <v>42327</v>
      </c>
      <c r="M82" s="13">
        <v>3</v>
      </c>
    </row>
    <row r="83" spans="1:13" x14ac:dyDescent="0.2">
      <c r="A83" s="5" t="s">
        <v>24</v>
      </c>
      <c r="B83" s="13">
        <v>12</v>
      </c>
      <c r="C83" s="14">
        <v>21</v>
      </c>
      <c r="D83" s="1">
        <v>2</v>
      </c>
      <c r="E83" s="69">
        <v>5</v>
      </c>
      <c r="F83" s="37">
        <v>4153.36313324819</v>
      </c>
      <c r="H83" s="13" t="s">
        <v>64</v>
      </c>
      <c r="I83" s="16" t="s">
        <v>193</v>
      </c>
      <c r="J83" s="16" t="s">
        <v>192</v>
      </c>
      <c r="K83" s="5" t="s">
        <v>154</v>
      </c>
      <c r="L83" s="64">
        <v>42327</v>
      </c>
      <c r="M83" s="13">
        <v>3</v>
      </c>
    </row>
    <row r="84" spans="1:13" x14ac:dyDescent="0.2">
      <c r="A84" s="5" t="s">
        <v>24</v>
      </c>
      <c r="B84" s="13">
        <v>12</v>
      </c>
      <c r="C84" s="14">
        <v>21</v>
      </c>
      <c r="D84" s="1">
        <v>3</v>
      </c>
      <c r="E84" s="69">
        <v>4</v>
      </c>
      <c r="F84" s="37">
        <v>3930.4384844614729</v>
      </c>
      <c r="H84" s="13" t="s">
        <v>64</v>
      </c>
      <c r="I84" s="16" t="s">
        <v>193</v>
      </c>
      <c r="J84" s="16" t="s">
        <v>192</v>
      </c>
      <c r="K84" s="5" t="s">
        <v>154</v>
      </c>
      <c r="L84" s="64">
        <v>42327</v>
      </c>
      <c r="M84" s="13">
        <v>3</v>
      </c>
    </row>
    <row r="85" spans="1:13" x14ac:dyDescent="0.2">
      <c r="A85" s="5" t="s">
        <v>24</v>
      </c>
      <c r="B85" s="13">
        <v>12</v>
      </c>
      <c r="C85" s="14">
        <v>21</v>
      </c>
      <c r="D85" s="1">
        <v>4</v>
      </c>
      <c r="E85" s="69">
        <v>1</v>
      </c>
      <c r="F85" s="37">
        <v>4205.1936994465741</v>
      </c>
      <c r="H85" s="13" t="s">
        <v>64</v>
      </c>
      <c r="I85" s="16" t="s">
        <v>193</v>
      </c>
      <c r="J85" s="16" t="s">
        <v>192</v>
      </c>
      <c r="K85" s="5" t="s">
        <v>154</v>
      </c>
      <c r="L85" s="64">
        <v>42327</v>
      </c>
      <c r="M85" s="13">
        <v>3</v>
      </c>
    </row>
    <row r="86" spans="1:13" x14ac:dyDescent="0.2">
      <c r="A86" s="5" t="s">
        <v>25</v>
      </c>
      <c r="B86" s="13">
        <v>12</v>
      </c>
      <c r="C86" s="14">
        <v>22</v>
      </c>
      <c r="D86" s="1">
        <v>1</v>
      </c>
      <c r="E86" s="69">
        <v>2.5</v>
      </c>
      <c r="F86" s="37">
        <v>3409.8659003831413</v>
      </c>
      <c r="H86" s="13" t="s">
        <v>64</v>
      </c>
      <c r="I86" s="16" t="s">
        <v>193</v>
      </c>
      <c r="J86" s="16" t="s">
        <v>192</v>
      </c>
      <c r="K86" s="5" t="s">
        <v>154</v>
      </c>
      <c r="L86" s="64">
        <v>42327</v>
      </c>
      <c r="M86" s="13">
        <v>3</v>
      </c>
    </row>
    <row r="87" spans="1:13" x14ac:dyDescent="0.2">
      <c r="A87" s="5" t="s">
        <v>25</v>
      </c>
      <c r="B87" s="13">
        <v>12</v>
      </c>
      <c r="C87" s="14">
        <v>22</v>
      </c>
      <c r="D87" s="1">
        <v>2</v>
      </c>
      <c r="E87" s="69">
        <v>4</v>
      </c>
      <c r="F87" s="37">
        <v>3731.4814814814813</v>
      </c>
      <c r="H87" s="13" t="s">
        <v>64</v>
      </c>
      <c r="I87" s="16" t="s">
        <v>193</v>
      </c>
      <c r="J87" s="16" t="s">
        <v>192</v>
      </c>
      <c r="K87" s="5" t="s">
        <v>154</v>
      </c>
      <c r="L87" s="64">
        <v>42327</v>
      </c>
      <c r="M87" s="13">
        <v>3</v>
      </c>
    </row>
    <row r="88" spans="1:13" x14ac:dyDescent="0.2">
      <c r="A88" s="5" t="s">
        <v>25</v>
      </c>
      <c r="B88" s="13">
        <v>12</v>
      </c>
      <c r="C88" s="14">
        <v>22</v>
      </c>
      <c r="D88" s="1">
        <v>3</v>
      </c>
      <c r="E88" s="69">
        <v>4</v>
      </c>
      <c r="F88" s="37">
        <v>4171.4559386973169</v>
      </c>
      <c r="H88" s="13" t="s">
        <v>64</v>
      </c>
      <c r="I88" s="16" t="s">
        <v>193</v>
      </c>
      <c r="J88" s="16" t="s">
        <v>192</v>
      </c>
      <c r="K88" s="5" t="s">
        <v>154</v>
      </c>
      <c r="L88" s="64">
        <v>42327</v>
      </c>
      <c r="M88" s="13">
        <v>3</v>
      </c>
    </row>
    <row r="89" spans="1:13" x14ac:dyDescent="0.2">
      <c r="A89" s="5" t="s">
        <v>25</v>
      </c>
      <c r="B89" s="13">
        <v>12</v>
      </c>
      <c r="C89" s="14">
        <v>22</v>
      </c>
      <c r="D89" s="1">
        <v>4</v>
      </c>
      <c r="E89" s="69">
        <v>2.5</v>
      </c>
      <c r="F89" s="37">
        <v>4027.4372073222635</v>
      </c>
      <c r="H89" s="13" t="s">
        <v>64</v>
      </c>
      <c r="I89" s="16" t="s">
        <v>193</v>
      </c>
      <c r="J89" s="16" t="s">
        <v>192</v>
      </c>
      <c r="K89" s="5" t="s">
        <v>154</v>
      </c>
      <c r="L89" s="64">
        <v>42327</v>
      </c>
      <c r="M89" s="13">
        <v>3</v>
      </c>
    </row>
    <row r="90" spans="1:13" x14ac:dyDescent="0.2">
      <c r="A90" s="5" t="s">
        <v>26</v>
      </c>
      <c r="B90" s="13">
        <v>12</v>
      </c>
      <c r="C90" s="14">
        <v>23</v>
      </c>
      <c r="D90" s="1">
        <v>1</v>
      </c>
      <c r="E90" s="69">
        <v>2.5</v>
      </c>
      <c r="F90" s="37">
        <v>3902.6287782034906</v>
      </c>
      <c r="H90" s="13" t="s">
        <v>64</v>
      </c>
      <c r="I90" s="16" t="s">
        <v>193</v>
      </c>
      <c r="J90" s="16" t="s">
        <v>192</v>
      </c>
      <c r="K90" s="5" t="s">
        <v>154</v>
      </c>
      <c r="L90" s="64">
        <v>42327</v>
      </c>
      <c r="M90" s="13">
        <v>3</v>
      </c>
    </row>
    <row r="91" spans="1:13" x14ac:dyDescent="0.2">
      <c r="A91" s="5" t="s">
        <v>26</v>
      </c>
      <c r="B91" s="13">
        <v>12</v>
      </c>
      <c r="C91" s="14">
        <v>23</v>
      </c>
      <c r="D91" s="1">
        <v>2</v>
      </c>
      <c r="E91" s="69">
        <v>7.5</v>
      </c>
      <c r="F91" s="37">
        <v>3781.5134099616853</v>
      </c>
      <c r="H91" s="13" t="s">
        <v>64</v>
      </c>
      <c r="I91" s="16" t="s">
        <v>193</v>
      </c>
      <c r="J91" s="16" t="s">
        <v>192</v>
      </c>
      <c r="K91" s="5" t="s">
        <v>154</v>
      </c>
      <c r="L91" s="64">
        <v>42327</v>
      </c>
      <c r="M91" s="13">
        <v>3</v>
      </c>
    </row>
    <row r="92" spans="1:13" x14ac:dyDescent="0.2">
      <c r="A92" s="5" t="s">
        <v>26</v>
      </c>
      <c r="B92" s="13">
        <v>12</v>
      </c>
      <c r="C92" s="14">
        <v>23</v>
      </c>
      <c r="D92" s="1">
        <v>3</v>
      </c>
      <c r="E92" s="69">
        <v>4</v>
      </c>
      <c r="F92" s="37">
        <v>3809.3869731800755</v>
      </c>
      <c r="H92" s="13" t="s">
        <v>64</v>
      </c>
      <c r="I92" s="16" t="s">
        <v>193</v>
      </c>
      <c r="J92" s="16" t="s">
        <v>192</v>
      </c>
      <c r="K92" s="5" t="s">
        <v>154</v>
      </c>
      <c r="L92" s="64">
        <v>42327</v>
      </c>
      <c r="M92" s="13">
        <v>3</v>
      </c>
    </row>
    <row r="93" spans="1:13" x14ac:dyDescent="0.2">
      <c r="A93" s="5" t="s">
        <v>26</v>
      </c>
      <c r="B93" s="13">
        <v>12</v>
      </c>
      <c r="C93" s="14">
        <v>23</v>
      </c>
      <c r="D93" s="1">
        <v>4</v>
      </c>
      <c r="E93" s="69">
        <v>2.5</v>
      </c>
      <c r="F93" s="37">
        <v>3854.2784163473825</v>
      </c>
      <c r="H93" s="13" t="s">
        <v>64</v>
      </c>
      <c r="I93" s="16" t="s">
        <v>193</v>
      </c>
      <c r="J93" s="16" t="s">
        <v>192</v>
      </c>
      <c r="K93" s="5" t="s">
        <v>154</v>
      </c>
      <c r="L93" s="64">
        <v>42327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94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13</v>
      </c>
      <c r="C2" s="14">
        <v>1</v>
      </c>
      <c r="D2" s="1">
        <v>1</v>
      </c>
      <c r="E2" s="11">
        <v>80</v>
      </c>
      <c r="F2" s="30">
        <v>1714.3751609195403</v>
      </c>
      <c r="G2" s="3">
        <f>CORREL(F2:F93,E2:E93)</f>
        <v>-0.85007129466391496</v>
      </c>
      <c r="H2" s="13" t="s">
        <v>145</v>
      </c>
      <c r="I2" s="13" t="s">
        <v>191</v>
      </c>
      <c r="J2" s="13" t="s">
        <v>188</v>
      </c>
      <c r="K2" s="5" t="s">
        <v>156</v>
      </c>
      <c r="L2" s="62" t="s">
        <v>157</v>
      </c>
      <c r="M2" s="85">
        <v>3</v>
      </c>
    </row>
    <row r="3" spans="1:13" ht="17" x14ac:dyDescent="0.2">
      <c r="A3" s="2" t="s">
        <v>4</v>
      </c>
      <c r="B3" s="13">
        <v>13</v>
      </c>
      <c r="C3" s="14">
        <v>1</v>
      </c>
      <c r="D3" s="1">
        <v>2</v>
      </c>
      <c r="E3" s="11">
        <v>80</v>
      </c>
      <c r="F3" s="30">
        <v>1428.8226206896552</v>
      </c>
      <c r="H3" s="13" t="s">
        <v>145</v>
      </c>
      <c r="I3" s="13" t="s">
        <v>191</v>
      </c>
      <c r="J3" s="13" t="s">
        <v>188</v>
      </c>
      <c r="K3" s="5" t="s">
        <v>156</v>
      </c>
      <c r="L3" s="62" t="s">
        <v>157</v>
      </c>
      <c r="M3" s="85">
        <v>3</v>
      </c>
    </row>
    <row r="4" spans="1:13" ht="17" x14ac:dyDescent="0.2">
      <c r="A4" s="2" t="s">
        <v>4</v>
      </c>
      <c r="B4" s="13">
        <v>13</v>
      </c>
      <c r="C4" s="14">
        <v>1</v>
      </c>
      <c r="D4" s="1">
        <v>3</v>
      </c>
      <c r="E4" s="11">
        <v>85</v>
      </c>
      <c r="F4" s="30">
        <v>1554.3273103448275</v>
      </c>
      <c r="H4" s="13" t="s">
        <v>145</v>
      </c>
      <c r="I4" s="13" t="s">
        <v>191</v>
      </c>
      <c r="J4" s="13" t="s">
        <v>188</v>
      </c>
      <c r="K4" s="5" t="s">
        <v>156</v>
      </c>
      <c r="L4" s="62" t="s">
        <v>157</v>
      </c>
      <c r="M4" s="85">
        <v>3</v>
      </c>
    </row>
    <row r="5" spans="1:13" ht="17" x14ac:dyDescent="0.2">
      <c r="A5" s="2" t="s">
        <v>4</v>
      </c>
      <c r="B5" s="13">
        <v>13</v>
      </c>
      <c r="C5" s="14">
        <v>1</v>
      </c>
      <c r="D5" s="1">
        <v>4</v>
      </c>
      <c r="E5" s="11">
        <v>80</v>
      </c>
      <c r="F5" s="30">
        <v>1350.158712643678</v>
      </c>
      <c r="H5" s="13" t="s">
        <v>145</v>
      </c>
      <c r="I5" s="13" t="s">
        <v>191</v>
      </c>
      <c r="J5" s="13" t="s">
        <v>188</v>
      </c>
      <c r="K5" s="5" t="s">
        <v>156</v>
      </c>
      <c r="L5" s="62" t="s">
        <v>157</v>
      </c>
      <c r="M5" s="85">
        <v>3</v>
      </c>
    </row>
    <row r="6" spans="1:13" x14ac:dyDescent="0.2">
      <c r="A6" s="4" t="s">
        <v>6</v>
      </c>
      <c r="B6" s="13">
        <v>13</v>
      </c>
      <c r="C6" s="14">
        <v>2</v>
      </c>
      <c r="D6" s="1">
        <v>1</v>
      </c>
      <c r="E6" s="11">
        <v>60</v>
      </c>
      <c r="F6" s="30">
        <v>1579.2443586206898</v>
      </c>
      <c r="H6" s="13" t="s">
        <v>145</v>
      </c>
      <c r="I6" s="13" t="s">
        <v>191</v>
      </c>
      <c r="J6" s="13" t="s">
        <v>188</v>
      </c>
      <c r="K6" s="5" t="s">
        <v>156</v>
      </c>
      <c r="L6" s="62" t="s">
        <v>157</v>
      </c>
      <c r="M6" s="85">
        <v>3</v>
      </c>
    </row>
    <row r="7" spans="1:13" x14ac:dyDescent="0.2">
      <c r="A7" s="4" t="s">
        <v>6</v>
      </c>
      <c r="B7" s="13">
        <v>13</v>
      </c>
      <c r="C7" s="14">
        <v>2</v>
      </c>
      <c r="D7" s="1">
        <v>2</v>
      </c>
      <c r="E7" s="11">
        <v>60</v>
      </c>
      <c r="F7" s="30">
        <v>1747.7817816091951</v>
      </c>
      <c r="H7" s="13" t="s">
        <v>145</v>
      </c>
      <c r="I7" s="13" t="s">
        <v>191</v>
      </c>
      <c r="J7" s="13" t="s">
        <v>188</v>
      </c>
      <c r="K7" s="5" t="s">
        <v>156</v>
      </c>
      <c r="L7" s="62" t="s">
        <v>157</v>
      </c>
      <c r="M7" s="85">
        <v>3</v>
      </c>
    </row>
    <row r="8" spans="1:13" x14ac:dyDescent="0.2">
      <c r="A8" s="4" t="s">
        <v>6</v>
      </c>
      <c r="B8" s="13">
        <v>13</v>
      </c>
      <c r="C8" s="14">
        <v>2</v>
      </c>
      <c r="D8" s="1">
        <v>3</v>
      </c>
      <c r="E8" s="11">
        <v>60</v>
      </c>
      <c r="F8" s="30">
        <v>1628.9047816091954</v>
      </c>
      <c r="H8" s="13" t="s">
        <v>145</v>
      </c>
      <c r="I8" s="13" t="s">
        <v>191</v>
      </c>
      <c r="J8" s="13" t="s">
        <v>188</v>
      </c>
      <c r="K8" s="5" t="s">
        <v>156</v>
      </c>
      <c r="L8" s="62" t="s">
        <v>157</v>
      </c>
      <c r="M8" s="85">
        <v>3</v>
      </c>
    </row>
    <row r="9" spans="1:13" x14ac:dyDescent="0.2">
      <c r="A9" s="4" t="s">
        <v>6</v>
      </c>
      <c r="B9" s="13">
        <v>13</v>
      </c>
      <c r="C9" s="14">
        <v>2</v>
      </c>
      <c r="D9" s="1">
        <v>4</v>
      </c>
      <c r="E9" s="11">
        <v>65</v>
      </c>
      <c r="F9" s="30">
        <v>2002.5276965517244</v>
      </c>
      <c r="H9" s="13" t="s">
        <v>145</v>
      </c>
      <c r="I9" s="13" t="s">
        <v>191</v>
      </c>
      <c r="J9" s="13" t="s">
        <v>188</v>
      </c>
      <c r="K9" s="5" t="s">
        <v>156</v>
      </c>
      <c r="L9" s="62" t="s">
        <v>157</v>
      </c>
      <c r="M9" s="85">
        <v>3</v>
      </c>
    </row>
    <row r="10" spans="1:13" x14ac:dyDescent="0.2">
      <c r="A10" s="6" t="s">
        <v>7</v>
      </c>
      <c r="B10" s="13">
        <v>13</v>
      </c>
      <c r="C10" s="14">
        <v>3</v>
      </c>
      <c r="D10" s="1">
        <v>1</v>
      </c>
      <c r="E10" s="11">
        <v>40</v>
      </c>
      <c r="F10" s="30">
        <v>2360.5685172413791</v>
      </c>
      <c r="H10" s="13" t="s">
        <v>145</v>
      </c>
      <c r="I10" s="13" t="s">
        <v>191</v>
      </c>
      <c r="J10" s="13" t="s">
        <v>188</v>
      </c>
      <c r="K10" s="5" t="s">
        <v>156</v>
      </c>
      <c r="L10" s="62" t="s">
        <v>157</v>
      </c>
      <c r="M10" s="85">
        <v>3</v>
      </c>
    </row>
    <row r="11" spans="1:13" x14ac:dyDescent="0.2">
      <c r="A11" s="6" t="s">
        <v>7</v>
      </c>
      <c r="B11" s="13">
        <v>13</v>
      </c>
      <c r="C11" s="14">
        <v>3</v>
      </c>
      <c r="D11" s="1">
        <v>2</v>
      </c>
      <c r="E11" s="11">
        <v>50</v>
      </c>
      <c r="F11" s="30">
        <v>2868.7424712643679</v>
      </c>
      <c r="H11" s="13" t="s">
        <v>145</v>
      </c>
      <c r="I11" s="13" t="s">
        <v>191</v>
      </c>
      <c r="J11" s="13" t="s">
        <v>188</v>
      </c>
      <c r="K11" s="5" t="s">
        <v>156</v>
      </c>
      <c r="L11" s="62" t="s">
        <v>157</v>
      </c>
      <c r="M11" s="85">
        <v>3</v>
      </c>
    </row>
    <row r="12" spans="1:13" x14ac:dyDescent="0.2">
      <c r="A12" s="6" t="s">
        <v>7</v>
      </c>
      <c r="B12" s="13">
        <v>13</v>
      </c>
      <c r="C12" s="14">
        <v>3</v>
      </c>
      <c r="D12" s="1">
        <v>3</v>
      </c>
      <c r="E12" s="11">
        <v>50</v>
      </c>
      <c r="F12" s="30">
        <v>2535.6238068965517</v>
      </c>
      <c r="H12" s="13" t="s">
        <v>145</v>
      </c>
      <c r="I12" s="13" t="s">
        <v>191</v>
      </c>
      <c r="J12" s="13" t="s">
        <v>188</v>
      </c>
      <c r="K12" s="5" t="s">
        <v>156</v>
      </c>
      <c r="L12" s="62" t="s">
        <v>157</v>
      </c>
      <c r="M12" s="85">
        <v>3</v>
      </c>
    </row>
    <row r="13" spans="1:13" x14ac:dyDescent="0.2">
      <c r="A13" s="6" t="s">
        <v>7</v>
      </c>
      <c r="B13" s="13">
        <v>13</v>
      </c>
      <c r="C13" s="14">
        <v>3</v>
      </c>
      <c r="D13" s="1">
        <v>4</v>
      </c>
      <c r="E13" s="11">
        <v>50</v>
      </c>
      <c r="F13" s="30">
        <v>2418.9151724137928</v>
      </c>
      <c r="H13" s="13" t="s">
        <v>145</v>
      </c>
      <c r="I13" s="13" t="s">
        <v>191</v>
      </c>
      <c r="J13" s="13" t="s">
        <v>188</v>
      </c>
      <c r="K13" s="5" t="s">
        <v>156</v>
      </c>
      <c r="L13" s="62" t="s">
        <v>157</v>
      </c>
      <c r="M13" s="85">
        <v>3</v>
      </c>
    </row>
    <row r="14" spans="1:13" x14ac:dyDescent="0.2">
      <c r="A14" s="4" t="s">
        <v>8</v>
      </c>
      <c r="B14" s="13">
        <v>13</v>
      </c>
      <c r="C14" s="14">
        <v>4</v>
      </c>
      <c r="D14" s="1">
        <v>1</v>
      </c>
      <c r="E14" s="11">
        <v>60</v>
      </c>
      <c r="F14" s="30">
        <v>2327.8284965517241</v>
      </c>
      <c r="H14" s="13" t="s">
        <v>145</v>
      </c>
      <c r="I14" s="13" t="s">
        <v>191</v>
      </c>
      <c r="J14" s="13" t="s">
        <v>188</v>
      </c>
      <c r="K14" s="5" t="s">
        <v>156</v>
      </c>
      <c r="L14" s="62" t="s">
        <v>157</v>
      </c>
      <c r="M14" s="85">
        <v>3</v>
      </c>
    </row>
    <row r="15" spans="1:13" x14ac:dyDescent="0.2">
      <c r="A15" s="4" t="s">
        <v>8</v>
      </c>
      <c r="B15" s="13">
        <v>13</v>
      </c>
      <c r="C15" s="14">
        <v>4</v>
      </c>
      <c r="D15" s="1">
        <v>2</v>
      </c>
      <c r="E15" s="11">
        <v>50</v>
      </c>
      <c r="F15" s="30">
        <v>2468.2588965517239</v>
      </c>
      <c r="H15" s="13" t="s">
        <v>145</v>
      </c>
      <c r="I15" s="13" t="s">
        <v>191</v>
      </c>
      <c r="J15" s="13" t="s">
        <v>188</v>
      </c>
      <c r="K15" s="5" t="s">
        <v>156</v>
      </c>
      <c r="L15" s="62" t="s">
        <v>157</v>
      </c>
      <c r="M15" s="85">
        <v>3</v>
      </c>
    </row>
    <row r="16" spans="1:13" x14ac:dyDescent="0.2">
      <c r="A16" s="4" t="s">
        <v>8</v>
      </c>
      <c r="B16" s="13">
        <v>13</v>
      </c>
      <c r="C16" s="14">
        <v>4</v>
      </c>
      <c r="D16" s="1">
        <v>3</v>
      </c>
      <c r="E16" s="11">
        <v>55</v>
      </c>
      <c r="F16" s="30">
        <v>2790.1168735632177</v>
      </c>
      <c r="H16" s="13" t="s">
        <v>145</v>
      </c>
      <c r="I16" s="13" t="s">
        <v>191</v>
      </c>
      <c r="J16" s="13" t="s">
        <v>188</v>
      </c>
      <c r="K16" s="5" t="s">
        <v>156</v>
      </c>
      <c r="L16" s="62" t="s">
        <v>157</v>
      </c>
      <c r="M16" s="85">
        <v>3</v>
      </c>
    </row>
    <row r="17" spans="1:13" x14ac:dyDescent="0.2">
      <c r="A17" s="4" t="s">
        <v>8</v>
      </c>
      <c r="B17" s="13">
        <v>13</v>
      </c>
      <c r="C17" s="14">
        <v>4</v>
      </c>
      <c r="D17" s="1">
        <v>4</v>
      </c>
      <c r="E17" s="11">
        <v>50</v>
      </c>
      <c r="F17" s="30">
        <v>2531.509275862069</v>
      </c>
      <c r="H17" s="13" t="s">
        <v>145</v>
      </c>
      <c r="I17" s="13" t="s">
        <v>191</v>
      </c>
      <c r="J17" s="13" t="s">
        <v>188</v>
      </c>
      <c r="K17" s="5" t="s">
        <v>156</v>
      </c>
      <c r="L17" s="62" t="s">
        <v>157</v>
      </c>
      <c r="M17" s="85">
        <v>3</v>
      </c>
    </row>
    <row r="18" spans="1:13" x14ac:dyDescent="0.2">
      <c r="A18" s="5" t="s">
        <v>9</v>
      </c>
      <c r="B18" s="13">
        <v>13</v>
      </c>
      <c r="C18" s="14">
        <v>5</v>
      </c>
      <c r="D18" s="1">
        <v>1</v>
      </c>
      <c r="E18" s="11">
        <v>50</v>
      </c>
      <c r="F18" s="30">
        <v>1861.8316781609196</v>
      </c>
      <c r="H18" s="13" t="s">
        <v>145</v>
      </c>
      <c r="I18" s="13" t="s">
        <v>191</v>
      </c>
      <c r="J18" s="13" t="s">
        <v>188</v>
      </c>
      <c r="K18" s="5" t="s">
        <v>156</v>
      </c>
      <c r="L18" s="62" t="s">
        <v>157</v>
      </c>
      <c r="M18" s="85">
        <v>3</v>
      </c>
    </row>
    <row r="19" spans="1:13" x14ac:dyDescent="0.2">
      <c r="A19" s="5" t="s">
        <v>9</v>
      </c>
      <c r="B19" s="13">
        <v>13</v>
      </c>
      <c r="C19" s="14">
        <v>5</v>
      </c>
      <c r="D19" s="1">
        <v>2</v>
      </c>
      <c r="E19" s="11">
        <v>50</v>
      </c>
      <c r="F19" s="30">
        <v>1876.4917701149425</v>
      </c>
      <c r="H19" s="13" t="s">
        <v>145</v>
      </c>
      <c r="I19" s="13" t="s">
        <v>191</v>
      </c>
      <c r="J19" s="13" t="s">
        <v>188</v>
      </c>
      <c r="K19" s="5" t="s">
        <v>156</v>
      </c>
      <c r="L19" s="62" t="s">
        <v>157</v>
      </c>
      <c r="M19" s="85">
        <v>3</v>
      </c>
    </row>
    <row r="20" spans="1:13" x14ac:dyDescent="0.2">
      <c r="A20" s="5" t="s">
        <v>9</v>
      </c>
      <c r="B20" s="13">
        <v>13</v>
      </c>
      <c r="C20" s="14">
        <v>5</v>
      </c>
      <c r="D20" s="1">
        <v>3</v>
      </c>
      <c r="E20" s="11">
        <v>65</v>
      </c>
      <c r="F20" s="30">
        <v>2201.7721379310342</v>
      </c>
      <c r="H20" s="13" t="s">
        <v>145</v>
      </c>
      <c r="I20" s="13" t="s">
        <v>191</v>
      </c>
      <c r="J20" s="13" t="s">
        <v>188</v>
      </c>
      <c r="K20" s="5" t="s">
        <v>156</v>
      </c>
      <c r="L20" s="62" t="s">
        <v>157</v>
      </c>
      <c r="M20" s="85">
        <v>3</v>
      </c>
    </row>
    <row r="21" spans="1:13" x14ac:dyDescent="0.2">
      <c r="A21" s="5" t="s">
        <v>9</v>
      </c>
      <c r="B21" s="13">
        <v>13</v>
      </c>
      <c r="C21" s="14">
        <v>5</v>
      </c>
      <c r="D21" s="1">
        <v>4</v>
      </c>
      <c r="E21" s="11">
        <v>50</v>
      </c>
      <c r="F21" s="30">
        <v>1972.9750965517242</v>
      </c>
      <c r="H21" s="13" t="s">
        <v>145</v>
      </c>
      <c r="I21" s="13" t="s">
        <v>191</v>
      </c>
      <c r="J21" s="13" t="s">
        <v>188</v>
      </c>
      <c r="K21" s="5" t="s">
        <v>156</v>
      </c>
      <c r="L21" s="62" t="s">
        <v>157</v>
      </c>
      <c r="M21" s="85">
        <v>3</v>
      </c>
    </row>
    <row r="22" spans="1:13" x14ac:dyDescent="0.2">
      <c r="A22" s="5" t="s">
        <v>10</v>
      </c>
      <c r="B22" s="13">
        <v>13</v>
      </c>
      <c r="C22" s="14">
        <v>6</v>
      </c>
      <c r="D22" s="1">
        <v>1</v>
      </c>
      <c r="E22" s="11">
        <v>50</v>
      </c>
      <c r="F22" s="30">
        <v>2098.3495310344829</v>
      </c>
      <c r="H22" s="13" t="s">
        <v>145</v>
      </c>
      <c r="I22" s="13" t="s">
        <v>191</v>
      </c>
      <c r="J22" s="13" t="s">
        <v>188</v>
      </c>
      <c r="K22" s="5" t="s">
        <v>156</v>
      </c>
      <c r="L22" s="62" t="s">
        <v>157</v>
      </c>
      <c r="M22" s="85">
        <v>3</v>
      </c>
    </row>
    <row r="23" spans="1:13" x14ac:dyDescent="0.2">
      <c r="A23" s="5" t="s">
        <v>10</v>
      </c>
      <c r="B23" s="13">
        <v>13</v>
      </c>
      <c r="C23" s="14">
        <v>6</v>
      </c>
      <c r="D23" s="1">
        <v>2</v>
      </c>
      <c r="E23" s="11">
        <v>50</v>
      </c>
      <c r="F23" s="30">
        <v>2273.1060000000002</v>
      </c>
      <c r="H23" s="13" t="s">
        <v>145</v>
      </c>
      <c r="I23" s="13" t="s">
        <v>191</v>
      </c>
      <c r="J23" s="13" t="s">
        <v>188</v>
      </c>
      <c r="K23" s="5" t="s">
        <v>156</v>
      </c>
      <c r="L23" s="62" t="s">
        <v>157</v>
      </c>
      <c r="M23" s="85">
        <v>3</v>
      </c>
    </row>
    <row r="24" spans="1:13" x14ac:dyDescent="0.2">
      <c r="A24" s="5" t="s">
        <v>10</v>
      </c>
      <c r="B24" s="13">
        <v>13</v>
      </c>
      <c r="C24" s="14">
        <v>6</v>
      </c>
      <c r="D24" s="1">
        <v>3</v>
      </c>
      <c r="E24" s="11">
        <v>55</v>
      </c>
      <c r="F24" s="30">
        <v>2293.2317011494256</v>
      </c>
      <c r="H24" s="13" t="s">
        <v>145</v>
      </c>
      <c r="I24" s="13" t="s">
        <v>191</v>
      </c>
      <c r="J24" s="13" t="s">
        <v>188</v>
      </c>
      <c r="K24" s="5" t="s">
        <v>156</v>
      </c>
      <c r="L24" s="62" t="s">
        <v>157</v>
      </c>
      <c r="M24" s="85">
        <v>3</v>
      </c>
    </row>
    <row r="25" spans="1:13" x14ac:dyDescent="0.2">
      <c r="A25" s="5" t="s">
        <v>10</v>
      </c>
      <c r="B25" s="13">
        <v>13</v>
      </c>
      <c r="C25" s="14">
        <v>6</v>
      </c>
      <c r="D25" s="1">
        <v>4</v>
      </c>
      <c r="E25" s="11">
        <v>65</v>
      </c>
      <c r="F25" s="30">
        <v>2262.8643678160915</v>
      </c>
      <c r="H25" s="13" t="s">
        <v>145</v>
      </c>
      <c r="I25" s="13" t="s">
        <v>191</v>
      </c>
      <c r="J25" s="13" t="s">
        <v>188</v>
      </c>
      <c r="K25" s="5" t="s">
        <v>156</v>
      </c>
      <c r="L25" s="62" t="s">
        <v>157</v>
      </c>
      <c r="M25" s="85">
        <v>3</v>
      </c>
    </row>
    <row r="26" spans="1:13" x14ac:dyDescent="0.2">
      <c r="A26" s="5" t="s">
        <v>11</v>
      </c>
      <c r="B26" s="13">
        <v>13</v>
      </c>
      <c r="C26" s="14">
        <v>7</v>
      </c>
      <c r="D26" s="1">
        <v>1</v>
      </c>
      <c r="E26" s="11">
        <v>50</v>
      </c>
      <c r="F26" s="30">
        <v>2022.9777586206894</v>
      </c>
      <c r="H26" s="13" t="s">
        <v>145</v>
      </c>
      <c r="I26" s="13" t="s">
        <v>191</v>
      </c>
      <c r="J26" s="13" t="s">
        <v>188</v>
      </c>
      <c r="K26" s="5" t="s">
        <v>156</v>
      </c>
      <c r="L26" s="62" t="s">
        <v>157</v>
      </c>
      <c r="M26" s="85">
        <v>3</v>
      </c>
    </row>
    <row r="27" spans="1:13" x14ac:dyDescent="0.2">
      <c r="A27" s="5" t="s">
        <v>11</v>
      </c>
      <c r="B27" s="13">
        <v>13</v>
      </c>
      <c r="C27" s="14">
        <v>7</v>
      </c>
      <c r="D27" s="1">
        <v>2</v>
      </c>
      <c r="E27" s="11">
        <v>50</v>
      </c>
      <c r="F27" s="30">
        <v>1740.4389655172413</v>
      </c>
      <c r="H27" s="13" t="s">
        <v>145</v>
      </c>
      <c r="I27" s="13" t="s">
        <v>191</v>
      </c>
      <c r="J27" s="13" t="s">
        <v>188</v>
      </c>
      <c r="K27" s="5" t="s">
        <v>156</v>
      </c>
      <c r="L27" s="62" t="s">
        <v>157</v>
      </c>
      <c r="M27" s="85">
        <v>3</v>
      </c>
    </row>
    <row r="28" spans="1:13" x14ac:dyDescent="0.2">
      <c r="A28" s="5" t="s">
        <v>11</v>
      </c>
      <c r="B28" s="13">
        <v>13</v>
      </c>
      <c r="C28" s="14">
        <v>7</v>
      </c>
      <c r="D28" s="1">
        <v>3</v>
      </c>
      <c r="E28" s="11">
        <v>55</v>
      </c>
      <c r="F28" s="30">
        <v>2199.3202758620687</v>
      </c>
      <c r="H28" s="13" t="s">
        <v>145</v>
      </c>
      <c r="I28" s="13" t="s">
        <v>191</v>
      </c>
      <c r="J28" s="13" t="s">
        <v>188</v>
      </c>
      <c r="K28" s="5" t="s">
        <v>156</v>
      </c>
      <c r="L28" s="62" t="s">
        <v>157</v>
      </c>
      <c r="M28" s="85">
        <v>3</v>
      </c>
    </row>
    <row r="29" spans="1:13" x14ac:dyDescent="0.2">
      <c r="A29" s="5" t="s">
        <v>11</v>
      </c>
      <c r="B29" s="13">
        <v>13</v>
      </c>
      <c r="C29" s="14">
        <v>7</v>
      </c>
      <c r="D29" s="1">
        <v>4</v>
      </c>
      <c r="E29" s="11">
        <v>60</v>
      </c>
      <c r="F29" s="30">
        <v>2107.324367816092</v>
      </c>
      <c r="H29" s="13" t="s">
        <v>145</v>
      </c>
      <c r="I29" s="13" t="s">
        <v>191</v>
      </c>
      <c r="J29" s="13" t="s">
        <v>188</v>
      </c>
      <c r="K29" s="5" t="s">
        <v>156</v>
      </c>
      <c r="L29" s="62" t="s">
        <v>157</v>
      </c>
      <c r="M29" s="85">
        <v>3</v>
      </c>
    </row>
    <row r="30" spans="1:13" x14ac:dyDescent="0.2">
      <c r="A30" s="5" t="s">
        <v>12</v>
      </c>
      <c r="B30" s="13">
        <v>13</v>
      </c>
      <c r="C30" s="14">
        <v>8</v>
      </c>
      <c r="D30" s="1">
        <v>1</v>
      </c>
      <c r="E30" s="11">
        <v>55</v>
      </c>
      <c r="F30" s="30">
        <v>1740.5360183908049</v>
      </c>
      <c r="H30" s="13" t="s">
        <v>145</v>
      </c>
      <c r="I30" s="13" t="s">
        <v>191</v>
      </c>
      <c r="J30" s="13" t="s">
        <v>188</v>
      </c>
      <c r="K30" s="5" t="s">
        <v>156</v>
      </c>
      <c r="L30" s="62" t="s">
        <v>157</v>
      </c>
      <c r="M30" s="85">
        <v>3</v>
      </c>
    </row>
    <row r="31" spans="1:13" x14ac:dyDescent="0.2">
      <c r="A31" s="5" t="s">
        <v>12</v>
      </c>
      <c r="B31" s="13">
        <v>13</v>
      </c>
      <c r="C31" s="14">
        <v>8</v>
      </c>
      <c r="D31" s="1">
        <v>2</v>
      </c>
      <c r="E31" s="11">
        <v>50</v>
      </c>
      <c r="F31" s="30">
        <v>2247.8211724137932</v>
      </c>
      <c r="H31" s="13" t="s">
        <v>145</v>
      </c>
      <c r="I31" s="13" t="s">
        <v>191</v>
      </c>
      <c r="J31" s="13" t="s">
        <v>188</v>
      </c>
      <c r="K31" s="5" t="s">
        <v>156</v>
      </c>
      <c r="L31" s="62" t="s">
        <v>157</v>
      </c>
      <c r="M31" s="85">
        <v>3</v>
      </c>
    </row>
    <row r="32" spans="1:13" x14ac:dyDescent="0.2">
      <c r="A32" s="5" t="s">
        <v>12</v>
      </c>
      <c r="B32" s="13">
        <v>13</v>
      </c>
      <c r="C32" s="14">
        <v>8</v>
      </c>
      <c r="D32" s="1">
        <v>3</v>
      </c>
      <c r="E32" s="11">
        <v>45</v>
      </c>
      <c r="F32" s="30">
        <v>1893.8897747126439</v>
      </c>
      <c r="H32" s="13" t="s">
        <v>145</v>
      </c>
      <c r="I32" s="13" t="s">
        <v>191</v>
      </c>
      <c r="J32" s="13" t="s">
        <v>188</v>
      </c>
      <c r="K32" s="5" t="s">
        <v>156</v>
      </c>
      <c r="L32" s="62" t="s">
        <v>157</v>
      </c>
      <c r="M32" s="85">
        <v>3</v>
      </c>
    </row>
    <row r="33" spans="1:13" x14ac:dyDescent="0.2">
      <c r="A33" s="5" t="s">
        <v>12</v>
      </c>
      <c r="B33" s="13">
        <v>13</v>
      </c>
      <c r="C33" s="14">
        <v>8</v>
      </c>
      <c r="D33" s="1">
        <v>4</v>
      </c>
      <c r="E33" s="11">
        <v>65</v>
      </c>
      <c r="F33" s="30">
        <v>1934.5804689655172</v>
      </c>
      <c r="H33" s="13" t="s">
        <v>145</v>
      </c>
      <c r="I33" s="13" t="s">
        <v>191</v>
      </c>
      <c r="J33" s="13" t="s">
        <v>188</v>
      </c>
      <c r="K33" s="5" t="s">
        <v>156</v>
      </c>
      <c r="L33" s="62" t="s">
        <v>157</v>
      </c>
      <c r="M33" s="85">
        <v>3</v>
      </c>
    </row>
    <row r="34" spans="1:13" x14ac:dyDescent="0.2">
      <c r="A34" s="5" t="s">
        <v>13</v>
      </c>
      <c r="B34" s="13">
        <v>13</v>
      </c>
      <c r="C34" s="14">
        <v>9</v>
      </c>
      <c r="D34" s="1">
        <v>1</v>
      </c>
      <c r="E34" s="11">
        <v>55</v>
      </c>
      <c r="F34" s="30">
        <v>2335.1432183908046</v>
      </c>
      <c r="H34" s="13" t="s">
        <v>145</v>
      </c>
      <c r="I34" s="13" t="s">
        <v>191</v>
      </c>
      <c r="J34" s="13" t="s">
        <v>188</v>
      </c>
      <c r="K34" s="5" t="s">
        <v>156</v>
      </c>
      <c r="L34" s="62" t="s">
        <v>157</v>
      </c>
      <c r="M34" s="85">
        <v>3</v>
      </c>
    </row>
    <row r="35" spans="1:13" x14ac:dyDescent="0.2">
      <c r="A35" s="5" t="s">
        <v>13</v>
      </c>
      <c r="B35" s="13">
        <v>13</v>
      </c>
      <c r="C35" s="14">
        <v>9</v>
      </c>
      <c r="D35" s="1">
        <v>2</v>
      </c>
      <c r="E35" s="11">
        <v>40</v>
      </c>
      <c r="F35" s="30">
        <v>2568.5809195402298</v>
      </c>
      <c r="H35" s="13" t="s">
        <v>145</v>
      </c>
      <c r="I35" s="13" t="s">
        <v>191</v>
      </c>
      <c r="J35" s="13" t="s">
        <v>188</v>
      </c>
      <c r="K35" s="5" t="s">
        <v>156</v>
      </c>
      <c r="L35" s="62" t="s">
        <v>157</v>
      </c>
      <c r="M35" s="85">
        <v>3</v>
      </c>
    </row>
    <row r="36" spans="1:13" x14ac:dyDescent="0.2">
      <c r="A36" s="5" t="s">
        <v>13</v>
      </c>
      <c r="B36" s="13">
        <v>13</v>
      </c>
      <c r="C36" s="14">
        <v>9</v>
      </c>
      <c r="D36" s="1">
        <v>3</v>
      </c>
      <c r="E36" s="11">
        <v>55</v>
      </c>
      <c r="F36" s="30">
        <v>2187.5462298850575</v>
      </c>
      <c r="H36" s="13" t="s">
        <v>145</v>
      </c>
      <c r="I36" s="13" t="s">
        <v>191</v>
      </c>
      <c r="J36" s="13" t="s">
        <v>188</v>
      </c>
      <c r="K36" s="5" t="s">
        <v>156</v>
      </c>
      <c r="L36" s="62" t="s">
        <v>157</v>
      </c>
      <c r="M36" s="85">
        <v>3</v>
      </c>
    </row>
    <row r="37" spans="1:13" x14ac:dyDescent="0.2">
      <c r="A37" s="5" t="s">
        <v>13</v>
      </c>
      <c r="B37" s="13">
        <v>13</v>
      </c>
      <c r="C37" s="14">
        <v>9</v>
      </c>
      <c r="D37" s="1">
        <v>4</v>
      </c>
      <c r="E37" s="11">
        <v>30</v>
      </c>
      <c r="F37" s="30">
        <v>1989.0731034482756</v>
      </c>
      <c r="H37" s="13" t="s">
        <v>145</v>
      </c>
      <c r="I37" s="13" t="s">
        <v>191</v>
      </c>
      <c r="J37" s="13" t="s">
        <v>188</v>
      </c>
      <c r="K37" s="5" t="s">
        <v>156</v>
      </c>
      <c r="L37" s="62" t="s">
        <v>157</v>
      </c>
      <c r="M37" s="85">
        <v>3</v>
      </c>
    </row>
    <row r="38" spans="1:13" x14ac:dyDescent="0.2">
      <c r="A38" s="5" t="s">
        <v>14</v>
      </c>
      <c r="B38" s="13">
        <v>13</v>
      </c>
      <c r="C38" s="14">
        <v>10</v>
      </c>
      <c r="D38" s="1">
        <v>1</v>
      </c>
      <c r="E38" s="11">
        <v>50</v>
      </c>
      <c r="F38" s="30">
        <v>1873.1843103448275</v>
      </c>
      <c r="H38" s="13" t="s">
        <v>145</v>
      </c>
      <c r="I38" s="13" t="s">
        <v>191</v>
      </c>
      <c r="J38" s="13" t="s">
        <v>188</v>
      </c>
      <c r="K38" s="5" t="s">
        <v>156</v>
      </c>
      <c r="L38" s="62" t="s">
        <v>157</v>
      </c>
      <c r="M38" s="85">
        <v>3</v>
      </c>
    </row>
    <row r="39" spans="1:13" x14ac:dyDescent="0.2">
      <c r="A39" s="5" t="s">
        <v>14</v>
      </c>
      <c r="B39" s="13">
        <v>13</v>
      </c>
      <c r="C39" s="14">
        <v>10</v>
      </c>
      <c r="D39" s="1">
        <v>2</v>
      </c>
      <c r="E39" s="11">
        <v>40</v>
      </c>
      <c r="F39" s="30">
        <v>2528.7892413793111</v>
      </c>
      <c r="H39" s="13" t="s">
        <v>145</v>
      </c>
      <c r="I39" s="13" t="s">
        <v>191</v>
      </c>
      <c r="J39" s="13" t="s">
        <v>188</v>
      </c>
      <c r="K39" s="5" t="s">
        <v>156</v>
      </c>
      <c r="L39" s="62" t="s">
        <v>157</v>
      </c>
      <c r="M39" s="85">
        <v>3</v>
      </c>
    </row>
    <row r="40" spans="1:13" x14ac:dyDescent="0.2">
      <c r="A40" s="5" t="s">
        <v>14</v>
      </c>
      <c r="B40" s="13">
        <v>13</v>
      </c>
      <c r="C40" s="14">
        <v>10</v>
      </c>
      <c r="D40" s="1">
        <v>3</v>
      </c>
      <c r="E40" s="11">
        <v>30</v>
      </c>
      <c r="F40" s="30">
        <v>1875.4573908045977</v>
      </c>
      <c r="H40" s="13" t="s">
        <v>145</v>
      </c>
      <c r="I40" s="13" t="s">
        <v>191</v>
      </c>
      <c r="J40" s="13" t="s">
        <v>188</v>
      </c>
      <c r="K40" s="5" t="s">
        <v>156</v>
      </c>
      <c r="L40" s="62" t="s">
        <v>157</v>
      </c>
      <c r="M40" s="85">
        <v>3</v>
      </c>
    </row>
    <row r="41" spans="1:13" x14ac:dyDescent="0.2">
      <c r="A41" s="5" t="s">
        <v>14</v>
      </c>
      <c r="B41" s="13">
        <v>13</v>
      </c>
      <c r="C41" s="14">
        <v>10</v>
      </c>
      <c r="D41" s="1">
        <v>4</v>
      </c>
      <c r="E41" s="11">
        <v>55</v>
      </c>
      <c r="F41" s="30">
        <v>2187.0609655172416</v>
      </c>
      <c r="H41" s="13" t="s">
        <v>145</v>
      </c>
      <c r="I41" s="13" t="s">
        <v>191</v>
      </c>
      <c r="J41" s="13" t="s">
        <v>188</v>
      </c>
      <c r="K41" s="5" t="s">
        <v>156</v>
      </c>
      <c r="L41" s="62" t="s">
        <v>157</v>
      </c>
      <c r="M41" s="85">
        <v>3</v>
      </c>
    </row>
    <row r="42" spans="1:13" x14ac:dyDescent="0.2">
      <c r="A42" s="5" t="s">
        <v>15</v>
      </c>
      <c r="B42" s="13">
        <v>13</v>
      </c>
      <c r="C42" s="14">
        <v>11</v>
      </c>
      <c r="D42" s="1">
        <v>1</v>
      </c>
      <c r="E42" s="11">
        <v>60</v>
      </c>
      <c r="F42" s="30">
        <v>2491.4289931034482</v>
      </c>
      <c r="H42" s="13" t="s">
        <v>145</v>
      </c>
      <c r="I42" s="13" t="s">
        <v>191</v>
      </c>
      <c r="J42" s="13" t="s">
        <v>188</v>
      </c>
      <c r="K42" s="5" t="s">
        <v>156</v>
      </c>
      <c r="L42" s="62" t="s">
        <v>157</v>
      </c>
      <c r="M42" s="85">
        <v>3</v>
      </c>
    </row>
    <row r="43" spans="1:13" x14ac:dyDescent="0.2">
      <c r="A43" s="5" t="s">
        <v>15</v>
      </c>
      <c r="B43" s="13">
        <v>13</v>
      </c>
      <c r="C43" s="14">
        <v>11</v>
      </c>
      <c r="D43" s="1">
        <v>2</v>
      </c>
      <c r="E43" s="11">
        <v>50</v>
      </c>
      <c r="F43" s="30">
        <v>2018.4877862068965</v>
      </c>
      <c r="H43" s="13" t="s">
        <v>145</v>
      </c>
      <c r="I43" s="13" t="s">
        <v>191</v>
      </c>
      <c r="J43" s="13" t="s">
        <v>188</v>
      </c>
      <c r="K43" s="5" t="s">
        <v>156</v>
      </c>
      <c r="L43" s="62" t="s">
        <v>157</v>
      </c>
      <c r="M43" s="85">
        <v>3</v>
      </c>
    </row>
    <row r="44" spans="1:13" x14ac:dyDescent="0.2">
      <c r="A44" s="5" t="s">
        <v>15</v>
      </c>
      <c r="B44" s="13">
        <v>13</v>
      </c>
      <c r="C44" s="14">
        <v>11</v>
      </c>
      <c r="D44" s="1">
        <v>3</v>
      </c>
      <c r="E44" s="11">
        <v>50</v>
      </c>
      <c r="F44" s="30">
        <v>2072.8578275862069</v>
      </c>
      <c r="H44" s="13" t="s">
        <v>145</v>
      </c>
      <c r="I44" s="13" t="s">
        <v>191</v>
      </c>
      <c r="J44" s="13" t="s">
        <v>188</v>
      </c>
      <c r="K44" s="5" t="s">
        <v>156</v>
      </c>
      <c r="L44" s="62" t="s">
        <v>157</v>
      </c>
      <c r="M44" s="85">
        <v>3</v>
      </c>
    </row>
    <row r="45" spans="1:13" x14ac:dyDescent="0.2">
      <c r="A45" s="5" t="s">
        <v>15</v>
      </c>
      <c r="B45" s="13">
        <v>13</v>
      </c>
      <c r="C45" s="14">
        <v>11</v>
      </c>
      <c r="D45" s="1">
        <v>4</v>
      </c>
      <c r="E45" s="11">
        <v>50</v>
      </c>
      <c r="F45" s="30">
        <v>2863.6982758620688</v>
      </c>
      <c r="H45" s="13" t="s">
        <v>145</v>
      </c>
      <c r="I45" s="13" t="s">
        <v>191</v>
      </c>
      <c r="J45" s="13" t="s">
        <v>188</v>
      </c>
      <c r="K45" s="5" t="s">
        <v>156</v>
      </c>
      <c r="L45" s="62" t="s">
        <v>157</v>
      </c>
      <c r="M45" s="85">
        <v>3</v>
      </c>
    </row>
    <row r="46" spans="1:13" x14ac:dyDescent="0.2">
      <c r="A46" s="5" t="s">
        <v>16</v>
      </c>
      <c r="B46" s="13">
        <v>13</v>
      </c>
      <c r="C46" s="14">
        <v>12</v>
      </c>
      <c r="D46" s="1">
        <v>1</v>
      </c>
      <c r="E46" s="11">
        <v>30</v>
      </c>
      <c r="F46" s="30">
        <v>2987.0116137931036</v>
      </c>
      <c r="H46" s="13" t="s">
        <v>145</v>
      </c>
      <c r="I46" s="13" t="s">
        <v>191</v>
      </c>
      <c r="J46" s="13" t="s">
        <v>188</v>
      </c>
      <c r="K46" s="5" t="s">
        <v>156</v>
      </c>
      <c r="L46" s="62" t="s">
        <v>157</v>
      </c>
      <c r="M46" s="85">
        <v>3</v>
      </c>
    </row>
    <row r="47" spans="1:13" x14ac:dyDescent="0.2">
      <c r="A47" s="5" t="s">
        <v>16</v>
      </c>
      <c r="B47" s="13">
        <v>13</v>
      </c>
      <c r="C47" s="14">
        <v>12</v>
      </c>
      <c r="D47" s="1">
        <v>2</v>
      </c>
      <c r="E47" s="11">
        <v>20</v>
      </c>
      <c r="F47" s="30">
        <v>2725.4873218390803</v>
      </c>
      <c r="H47" s="13" t="s">
        <v>145</v>
      </c>
      <c r="I47" s="13" t="s">
        <v>191</v>
      </c>
      <c r="J47" s="13" t="s">
        <v>188</v>
      </c>
      <c r="K47" s="5" t="s">
        <v>156</v>
      </c>
      <c r="L47" s="62" t="s">
        <v>157</v>
      </c>
      <c r="M47" s="85">
        <v>3</v>
      </c>
    </row>
    <row r="48" spans="1:13" x14ac:dyDescent="0.2">
      <c r="A48" s="5" t="s">
        <v>16</v>
      </c>
      <c r="B48" s="13">
        <v>13</v>
      </c>
      <c r="C48" s="14">
        <v>12</v>
      </c>
      <c r="D48" s="1">
        <v>3</v>
      </c>
      <c r="E48" s="11">
        <v>20</v>
      </c>
      <c r="F48" s="30">
        <v>2681.4355333333333</v>
      </c>
      <c r="H48" s="13" t="s">
        <v>145</v>
      </c>
      <c r="I48" s="13" t="s">
        <v>191</v>
      </c>
      <c r="J48" s="13" t="s">
        <v>188</v>
      </c>
      <c r="K48" s="5" t="s">
        <v>156</v>
      </c>
      <c r="L48" s="62" t="s">
        <v>157</v>
      </c>
      <c r="M48" s="85">
        <v>3</v>
      </c>
    </row>
    <row r="49" spans="1:13" x14ac:dyDescent="0.2">
      <c r="A49" s="5" t="s">
        <v>16</v>
      </c>
      <c r="B49" s="13">
        <v>13</v>
      </c>
      <c r="C49" s="14">
        <v>12</v>
      </c>
      <c r="D49" s="1">
        <v>4</v>
      </c>
      <c r="E49" s="11">
        <v>35</v>
      </c>
      <c r="F49" s="30">
        <v>1967.3843402298853</v>
      </c>
      <c r="H49" s="13" t="s">
        <v>145</v>
      </c>
      <c r="I49" s="13" t="s">
        <v>191</v>
      </c>
      <c r="J49" s="13" t="s">
        <v>188</v>
      </c>
      <c r="K49" s="5" t="s">
        <v>156</v>
      </c>
      <c r="L49" s="62" t="s">
        <v>157</v>
      </c>
      <c r="M49" s="85">
        <v>3</v>
      </c>
    </row>
    <row r="50" spans="1:13" x14ac:dyDescent="0.2">
      <c r="A50" s="5" t="s">
        <v>5</v>
      </c>
      <c r="B50" s="13">
        <v>13</v>
      </c>
      <c r="C50" s="14">
        <v>13</v>
      </c>
      <c r="D50" s="1">
        <v>1</v>
      </c>
      <c r="E50" s="11">
        <v>7</v>
      </c>
      <c r="F50" s="30">
        <v>3744.6063448275863</v>
      </c>
      <c r="H50" s="13" t="s">
        <v>145</v>
      </c>
      <c r="I50" s="13" t="s">
        <v>191</v>
      </c>
      <c r="J50" s="13" t="s">
        <v>188</v>
      </c>
      <c r="K50" s="5" t="s">
        <v>156</v>
      </c>
      <c r="L50" s="62" t="s">
        <v>157</v>
      </c>
      <c r="M50" s="85">
        <v>3</v>
      </c>
    </row>
    <row r="51" spans="1:13" x14ac:dyDescent="0.2">
      <c r="A51" s="5" t="s">
        <v>5</v>
      </c>
      <c r="B51" s="13">
        <v>13</v>
      </c>
      <c r="C51" s="14">
        <v>13</v>
      </c>
      <c r="D51" s="1">
        <v>2</v>
      </c>
      <c r="E51" s="11">
        <v>10</v>
      </c>
      <c r="F51" s="30">
        <v>3645.9316666666664</v>
      </c>
      <c r="H51" s="13" t="s">
        <v>145</v>
      </c>
      <c r="I51" s="13" t="s">
        <v>191</v>
      </c>
      <c r="J51" s="13" t="s">
        <v>188</v>
      </c>
      <c r="K51" s="5" t="s">
        <v>156</v>
      </c>
      <c r="L51" s="62" t="s">
        <v>157</v>
      </c>
      <c r="M51" s="85">
        <v>3</v>
      </c>
    </row>
    <row r="52" spans="1:13" x14ac:dyDescent="0.2">
      <c r="A52" s="5" t="s">
        <v>5</v>
      </c>
      <c r="B52" s="13">
        <v>13</v>
      </c>
      <c r="C52" s="14">
        <v>13</v>
      </c>
      <c r="D52" s="1">
        <v>3</v>
      </c>
      <c r="E52" s="11">
        <v>10</v>
      </c>
      <c r="F52" s="30">
        <v>3491.6048275862072</v>
      </c>
      <c r="H52" s="13" t="s">
        <v>145</v>
      </c>
      <c r="I52" s="13" t="s">
        <v>191</v>
      </c>
      <c r="J52" s="13" t="s">
        <v>188</v>
      </c>
      <c r="K52" s="5" t="s">
        <v>156</v>
      </c>
      <c r="L52" s="62" t="s">
        <v>157</v>
      </c>
      <c r="M52" s="85">
        <v>3</v>
      </c>
    </row>
    <row r="53" spans="1:13" x14ac:dyDescent="0.2">
      <c r="A53" s="5" t="s">
        <v>5</v>
      </c>
      <c r="B53" s="13">
        <v>13</v>
      </c>
      <c r="C53" s="14">
        <v>13</v>
      </c>
      <c r="D53" s="1">
        <v>4</v>
      </c>
      <c r="E53" s="11">
        <v>10</v>
      </c>
      <c r="F53" s="30">
        <v>3164.4344827586201</v>
      </c>
      <c r="H53" s="13" t="s">
        <v>145</v>
      </c>
      <c r="I53" s="13" t="s">
        <v>191</v>
      </c>
      <c r="J53" s="13" t="s">
        <v>188</v>
      </c>
      <c r="K53" s="5" t="s">
        <v>156</v>
      </c>
      <c r="L53" s="62" t="s">
        <v>157</v>
      </c>
      <c r="M53" s="85">
        <v>3</v>
      </c>
    </row>
    <row r="54" spans="1:13" x14ac:dyDescent="0.2">
      <c r="A54" s="6" t="s">
        <v>17</v>
      </c>
      <c r="B54" s="13">
        <v>13</v>
      </c>
      <c r="C54" s="14">
        <v>14</v>
      </c>
      <c r="D54" s="1">
        <v>1</v>
      </c>
      <c r="E54" s="11">
        <v>5</v>
      </c>
      <c r="F54" s="30">
        <v>3439.1605195402294</v>
      </c>
      <c r="H54" s="13" t="s">
        <v>145</v>
      </c>
      <c r="I54" s="13" t="s">
        <v>191</v>
      </c>
      <c r="J54" s="13" t="s">
        <v>188</v>
      </c>
      <c r="K54" s="5" t="s">
        <v>156</v>
      </c>
      <c r="L54" s="62" t="s">
        <v>157</v>
      </c>
      <c r="M54" s="85">
        <v>3</v>
      </c>
    </row>
    <row r="55" spans="1:13" x14ac:dyDescent="0.2">
      <c r="A55" s="6" t="s">
        <v>17</v>
      </c>
      <c r="B55" s="13">
        <v>13</v>
      </c>
      <c r="C55" s="14">
        <v>14</v>
      </c>
      <c r="D55" s="1">
        <v>2</v>
      </c>
      <c r="E55" s="11">
        <v>10</v>
      </c>
      <c r="F55" s="30">
        <v>3317.0424643678161</v>
      </c>
      <c r="H55" s="13" t="s">
        <v>145</v>
      </c>
      <c r="I55" s="13" t="s">
        <v>191</v>
      </c>
      <c r="J55" s="13" t="s">
        <v>188</v>
      </c>
      <c r="K55" s="5" t="s">
        <v>156</v>
      </c>
      <c r="L55" s="62" t="s">
        <v>157</v>
      </c>
      <c r="M55" s="85">
        <v>3</v>
      </c>
    </row>
    <row r="56" spans="1:13" x14ac:dyDescent="0.2">
      <c r="A56" s="6" t="s">
        <v>17</v>
      </c>
      <c r="B56" s="13">
        <v>13</v>
      </c>
      <c r="C56" s="14">
        <v>14</v>
      </c>
      <c r="D56" s="1">
        <v>3</v>
      </c>
      <c r="E56" s="11">
        <v>7</v>
      </c>
      <c r="F56" s="30">
        <v>3817.3704597701148</v>
      </c>
      <c r="H56" s="13" t="s">
        <v>145</v>
      </c>
      <c r="I56" s="13" t="s">
        <v>191</v>
      </c>
      <c r="J56" s="13" t="s">
        <v>188</v>
      </c>
      <c r="K56" s="5" t="s">
        <v>156</v>
      </c>
      <c r="L56" s="62" t="s">
        <v>157</v>
      </c>
      <c r="M56" s="85">
        <v>3</v>
      </c>
    </row>
    <row r="57" spans="1:13" x14ac:dyDescent="0.2">
      <c r="A57" s="6" t="s">
        <v>17</v>
      </c>
      <c r="B57" s="13">
        <v>13</v>
      </c>
      <c r="C57" s="14">
        <v>14</v>
      </c>
      <c r="D57" s="1">
        <v>4</v>
      </c>
      <c r="E57" s="11">
        <v>10</v>
      </c>
      <c r="F57" s="30">
        <v>2971.2226436781607</v>
      </c>
      <c r="H57" s="13" t="s">
        <v>145</v>
      </c>
      <c r="I57" s="13" t="s">
        <v>191</v>
      </c>
      <c r="J57" s="13" t="s">
        <v>188</v>
      </c>
      <c r="K57" s="5" t="s">
        <v>156</v>
      </c>
      <c r="L57" s="62" t="s">
        <v>157</v>
      </c>
      <c r="M57" s="85">
        <v>3</v>
      </c>
    </row>
    <row r="58" spans="1:13" x14ac:dyDescent="0.2">
      <c r="A58" s="4" t="s">
        <v>18</v>
      </c>
      <c r="B58" s="13">
        <v>13</v>
      </c>
      <c r="C58" s="14">
        <v>15</v>
      </c>
      <c r="D58" s="1">
        <v>1</v>
      </c>
      <c r="E58" s="46">
        <v>10</v>
      </c>
      <c r="F58" s="53">
        <v>1926.5506206896548</v>
      </c>
      <c r="H58" s="13" t="s">
        <v>145</v>
      </c>
      <c r="I58" s="13" t="s">
        <v>191</v>
      </c>
      <c r="J58" s="13" t="s">
        <v>188</v>
      </c>
      <c r="K58" s="5" t="s">
        <v>156</v>
      </c>
      <c r="L58" s="62" t="s">
        <v>157</v>
      </c>
      <c r="M58" s="85">
        <v>3</v>
      </c>
    </row>
    <row r="59" spans="1:13" x14ac:dyDescent="0.2">
      <c r="A59" s="4" t="s">
        <v>18</v>
      </c>
      <c r="B59" s="13">
        <v>13</v>
      </c>
      <c r="C59" s="14">
        <v>15</v>
      </c>
      <c r="D59" s="1">
        <v>2</v>
      </c>
      <c r="E59" s="46">
        <v>10</v>
      </c>
      <c r="F59" s="53">
        <v>3281.3193448275861</v>
      </c>
      <c r="H59" s="13" t="s">
        <v>145</v>
      </c>
      <c r="I59" s="13" t="s">
        <v>191</v>
      </c>
      <c r="J59" s="13" t="s">
        <v>188</v>
      </c>
      <c r="K59" s="5" t="s">
        <v>156</v>
      </c>
      <c r="L59" s="62" t="s">
        <v>157</v>
      </c>
      <c r="M59" s="85">
        <v>3</v>
      </c>
    </row>
    <row r="60" spans="1:13" x14ac:dyDescent="0.2">
      <c r="A60" s="4" t="s">
        <v>18</v>
      </c>
      <c r="B60" s="13">
        <v>13</v>
      </c>
      <c r="C60" s="14">
        <v>15</v>
      </c>
      <c r="D60" s="1">
        <v>3</v>
      </c>
      <c r="E60" s="46">
        <v>25</v>
      </c>
      <c r="F60" s="53">
        <v>3306.1316781609198</v>
      </c>
      <c r="H60" s="13" t="s">
        <v>145</v>
      </c>
      <c r="I60" s="13" t="s">
        <v>191</v>
      </c>
      <c r="J60" s="13" t="s">
        <v>188</v>
      </c>
      <c r="K60" s="5" t="s">
        <v>156</v>
      </c>
      <c r="L60" s="62" t="s">
        <v>157</v>
      </c>
      <c r="M60" s="85">
        <v>3</v>
      </c>
    </row>
    <row r="61" spans="1:13" x14ac:dyDescent="0.2">
      <c r="A61" s="4" t="s">
        <v>18</v>
      </c>
      <c r="B61" s="13">
        <v>13</v>
      </c>
      <c r="C61" s="14">
        <v>15</v>
      </c>
      <c r="D61" s="1">
        <v>4</v>
      </c>
      <c r="E61" s="46">
        <v>10</v>
      </c>
      <c r="F61" s="53">
        <v>3658.8677931034485</v>
      </c>
      <c r="H61" s="13" t="s">
        <v>145</v>
      </c>
      <c r="I61" s="13" t="s">
        <v>191</v>
      </c>
      <c r="J61" s="13" t="s">
        <v>188</v>
      </c>
      <c r="K61" s="5" t="s">
        <v>156</v>
      </c>
      <c r="L61" s="62" t="s">
        <v>157</v>
      </c>
      <c r="M61" s="85">
        <v>3</v>
      </c>
    </row>
    <row r="62" spans="1:13" x14ac:dyDescent="0.2">
      <c r="A62" s="5" t="s">
        <v>19</v>
      </c>
      <c r="B62" s="13">
        <v>13</v>
      </c>
      <c r="C62" s="14">
        <v>16</v>
      </c>
      <c r="D62" s="1">
        <v>1</v>
      </c>
      <c r="E62" s="46">
        <v>10</v>
      </c>
      <c r="F62" s="53">
        <v>3173.22032183908</v>
      </c>
      <c r="H62" s="13" t="s">
        <v>145</v>
      </c>
      <c r="I62" s="13" t="s">
        <v>191</v>
      </c>
      <c r="J62" s="13" t="s">
        <v>188</v>
      </c>
      <c r="K62" s="5" t="s">
        <v>156</v>
      </c>
      <c r="L62" s="62" t="s">
        <v>157</v>
      </c>
      <c r="M62" s="85">
        <v>3</v>
      </c>
    </row>
    <row r="63" spans="1:13" x14ac:dyDescent="0.2">
      <c r="A63" s="5" t="s">
        <v>19</v>
      </c>
      <c r="B63" s="13">
        <v>13</v>
      </c>
      <c r="C63" s="14">
        <v>16</v>
      </c>
      <c r="D63" s="1">
        <v>2</v>
      </c>
      <c r="E63" s="46">
        <v>15</v>
      </c>
      <c r="F63" s="53">
        <v>3559.659324137931</v>
      </c>
      <c r="H63" s="13" t="s">
        <v>145</v>
      </c>
      <c r="I63" s="13" t="s">
        <v>191</v>
      </c>
      <c r="J63" s="13" t="s">
        <v>188</v>
      </c>
      <c r="K63" s="5" t="s">
        <v>156</v>
      </c>
      <c r="L63" s="62" t="s">
        <v>157</v>
      </c>
      <c r="M63" s="85">
        <v>3</v>
      </c>
    </row>
    <row r="64" spans="1:13" x14ac:dyDescent="0.2">
      <c r="A64" s="5" t="s">
        <v>19</v>
      </c>
      <c r="B64" s="13">
        <v>13</v>
      </c>
      <c r="C64" s="14">
        <v>16</v>
      </c>
      <c r="D64" s="1">
        <v>3</v>
      </c>
      <c r="E64" s="46">
        <v>15</v>
      </c>
      <c r="F64" s="53">
        <v>3202.8597586206897</v>
      </c>
      <c r="H64" s="13" t="s">
        <v>145</v>
      </c>
      <c r="I64" s="13" t="s">
        <v>191</v>
      </c>
      <c r="J64" s="13" t="s">
        <v>188</v>
      </c>
      <c r="K64" s="5" t="s">
        <v>156</v>
      </c>
      <c r="L64" s="62" t="s">
        <v>157</v>
      </c>
      <c r="M64" s="85">
        <v>3</v>
      </c>
    </row>
    <row r="65" spans="1:13" x14ac:dyDescent="0.2">
      <c r="A65" s="5" t="s">
        <v>19</v>
      </c>
      <c r="B65" s="13">
        <v>13</v>
      </c>
      <c r="C65" s="14">
        <v>16</v>
      </c>
      <c r="D65" s="1">
        <v>4</v>
      </c>
      <c r="E65" s="46">
        <v>10</v>
      </c>
      <c r="F65" s="53">
        <v>2966.7914137931034</v>
      </c>
      <c r="H65" s="13" t="s">
        <v>145</v>
      </c>
      <c r="I65" s="13" t="s">
        <v>191</v>
      </c>
      <c r="J65" s="13" t="s">
        <v>188</v>
      </c>
      <c r="K65" s="5" t="s">
        <v>156</v>
      </c>
      <c r="L65" s="62" t="s">
        <v>157</v>
      </c>
      <c r="M65" s="85">
        <v>3</v>
      </c>
    </row>
    <row r="66" spans="1:13" x14ac:dyDescent="0.2">
      <c r="A66" s="5" t="s">
        <v>20</v>
      </c>
      <c r="B66" s="13">
        <v>13</v>
      </c>
      <c r="C66" s="14">
        <v>17</v>
      </c>
      <c r="D66" s="1">
        <v>1</v>
      </c>
      <c r="E66" s="46">
        <v>10</v>
      </c>
      <c r="F66" s="53">
        <v>3019.6086091954026</v>
      </c>
      <c r="H66" s="13" t="s">
        <v>145</v>
      </c>
      <c r="I66" s="13" t="s">
        <v>191</v>
      </c>
      <c r="J66" s="13" t="s">
        <v>188</v>
      </c>
      <c r="K66" s="5" t="s">
        <v>156</v>
      </c>
      <c r="L66" s="62" t="s">
        <v>157</v>
      </c>
      <c r="M66" s="85">
        <v>3</v>
      </c>
    </row>
    <row r="67" spans="1:13" x14ac:dyDescent="0.2">
      <c r="A67" s="5" t="s">
        <v>20</v>
      </c>
      <c r="B67" s="13">
        <v>13</v>
      </c>
      <c r="C67" s="14">
        <v>17</v>
      </c>
      <c r="D67" s="1">
        <v>2</v>
      </c>
      <c r="E67" s="46">
        <v>20</v>
      </c>
      <c r="F67" s="53">
        <v>3982.4369655172409</v>
      </c>
      <c r="H67" s="13" t="s">
        <v>145</v>
      </c>
      <c r="I67" s="13" t="s">
        <v>191</v>
      </c>
      <c r="J67" s="13" t="s">
        <v>188</v>
      </c>
      <c r="K67" s="5" t="s">
        <v>156</v>
      </c>
      <c r="L67" s="62" t="s">
        <v>157</v>
      </c>
      <c r="M67" s="85">
        <v>3</v>
      </c>
    </row>
    <row r="68" spans="1:13" x14ac:dyDescent="0.2">
      <c r="A68" s="5" t="s">
        <v>20</v>
      </c>
      <c r="B68" s="13">
        <v>13</v>
      </c>
      <c r="C68" s="14">
        <v>17</v>
      </c>
      <c r="D68" s="1">
        <v>3</v>
      </c>
      <c r="E68" s="46">
        <v>10</v>
      </c>
      <c r="F68" s="53">
        <v>3772.348142528735</v>
      </c>
      <c r="H68" s="13" t="s">
        <v>145</v>
      </c>
      <c r="I68" s="13" t="s">
        <v>191</v>
      </c>
      <c r="J68" s="13" t="s">
        <v>188</v>
      </c>
      <c r="K68" s="5" t="s">
        <v>156</v>
      </c>
      <c r="L68" s="62" t="s">
        <v>157</v>
      </c>
      <c r="M68" s="85">
        <v>3</v>
      </c>
    </row>
    <row r="69" spans="1:13" x14ac:dyDescent="0.2">
      <c r="A69" s="5" t="s">
        <v>20</v>
      </c>
      <c r="B69" s="13">
        <v>13</v>
      </c>
      <c r="C69" s="14">
        <v>17</v>
      </c>
      <c r="D69" s="1">
        <v>4</v>
      </c>
      <c r="E69" s="46">
        <v>15</v>
      </c>
      <c r="F69" s="53">
        <v>3542.0212413793101</v>
      </c>
      <c r="H69" s="13" t="s">
        <v>145</v>
      </c>
      <c r="I69" s="13" t="s">
        <v>191</v>
      </c>
      <c r="J69" s="13" t="s">
        <v>188</v>
      </c>
      <c r="K69" s="5" t="s">
        <v>156</v>
      </c>
      <c r="L69" s="62" t="s">
        <v>157</v>
      </c>
      <c r="M69" s="85">
        <v>3</v>
      </c>
    </row>
    <row r="70" spans="1:13" x14ac:dyDescent="0.2">
      <c r="A70" s="5" t="s">
        <v>21</v>
      </c>
      <c r="B70" s="13">
        <v>13</v>
      </c>
      <c r="C70" s="14">
        <v>18</v>
      </c>
      <c r="D70" s="1">
        <v>1</v>
      </c>
      <c r="E70" s="46">
        <v>7</v>
      </c>
      <c r="F70" s="53">
        <v>3389.9164022988502</v>
      </c>
      <c r="H70" s="13" t="s">
        <v>145</v>
      </c>
      <c r="I70" s="13" t="s">
        <v>191</v>
      </c>
      <c r="J70" s="13" t="s">
        <v>188</v>
      </c>
      <c r="K70" s="5" t="s">
        <v>156</v>
      </c>
      <c r="L70" s="62" t="s">
        <v>157</v>
      </c>
      <c r="M70" s="85">
        <v>3</v>
      </c>
    </row>
    <row r="71" spans="1:13" x14ac:dyDescent="0.2">
      <c r="A71" s="5" t="s">
        <v>21</v>
      </c>
      <c r="B71" s="13">
        <v>13</v>
      </c>
      <c r="C71" s="14">
        <v>18</v>
      </c>
      <c r="D71" s="1">
        <v>2</v>
      </c>
      <c r="E71" s="46">
        <v>10</v>
      </c>
      <c r="F71" s="53">
        <v>3593.8934482758618</v>
      </c>
      <c r="H71" s="13" t="s">
        <v>145</v>
      </c>
      <c r="I71" s="13" t="s">
        <v>191</v>
      </c>
      <c r="J71" s="13" t="s">
        <v>188</v>
      </c>
      <c r="K71" s="5" t="s">
        <v>156</v>
      </c>
      <c r="L71" s="62" t="s">
        <v>157</v>
      </c>
      <c r="M71" s="85">
        <v>3</v>
      </c>
    </row>
    <row r="72" spans="1:13" x14ac:dyDescent="0.2">
      <c r="A72" s="5" t="s">
        <v>21</v>
      </c>
      <c r="B72" s="13">
        <v>13</v>
      </c>
      <c r="C72" s="14">
        <v>18</v>
      </c>
      <c r="D72" s="1">
        <v>3</v>
      </c>
      <c r="E72" s="46">
        <v>10</v>
      </c>
      <c r="F72" s="53">
        <v>3068.658620689655</v>
      </c>
      <c r="H72" s="13" t="s">
        <v>145</v>
      </c>
      <c r="I72" s="13" t="s">
        <v>191</v>
      </c>
      <c r="J72" s="13" t="s">
        <v>188</v>
      </c>
      <c r="K72" s="5" t="s">
        <v>156</v>
      </c>
      <c r="L72" s="62" t="s">
        <v>157</v>
      </c>
      <c r="M72" s="85">
        <v>3</v>
      </c>
    </row>
    <row r="73" spans="1:13" x14ac:dyDescent="0.2">
      <c r="A73" s="5" t="s">
        <v>21</v>
      </c>
      <c r="B73" s="13">
        <v>13</v>
      </c>
      <c r="C73" s="14">
        <v>18</v>
      </c>
      <c r="D73" s="1">
        <v>4</v>
      </c>
      <c r="E73" s="46">
        <v>10</v>
      </c>
      <c r="F73" s="53">
        <v>3497.6067816091954</v>
      </c>
      <c r="H73" s="13" t="s">
        <v>145</v>
      </c>
      <c r="I73" s="13" t="s">
        <v>191</v>
      </c>
      <c r="J73" s="13" t="s">
        <v>188</v>
      </c>
      <c r="K73" s="5" t="s">
        <v>156</v>
      </c>
      <c r="L73" s="62" t="s">
        <v>157</v>
      </c>
      <c r="M73" s="85">
        <v>3</v>
      </c>
    </row>
    <row r="74" spans="1:13" x14ac:dyDescent="0.2">
      <c r="A74" s="5" t="s">
        <v>22</v>
      </c>
      <c r="B74" s="13">
        <v>13</v>
      </c>
      <c r="C74" s="14">
        <v>19</v>
      </c>
      <c r="D74" s="1">
        <v>1</v>
      </c>
      <c r="E74" s="46">
        <v>10</v>
      </c>
      <c r="F74" s="53">
        <v>3504.4771034482756</v>
      </c>
      <c r="H74" s="13" t="s">
        <v>145</v>
      </c>
      <c r="I74" s="13" t="s">
        <v>191</v>
      </c>
      <c r="J74" s="13" t="s">
        <v>188</v>
      </c>
      <c r="K74" s="5" t="s">
        <v>156</v>
      </c>
      <c r="L74" s="62" t="s">
        <v>157</v>
      </c>
      <c r="M74" s="85">
        <v>3</v>
      </c>
    </row>
    <row r="75" spans="1:13" x14ac:dyDescent="0.2">
      <c r="A75" s="5" t="s">
        <v>22</v>
      </c>
      <c r="B75" s="13">
        <v>13</v>
      </c>
      <c r="C75" s="14">
        <v>19</v>
      </c>
      <c r="D75" s="1">
        <v>2</v>
      </c>
      <c r="E75" s="46">
        <v>15</v>
      </c>
      <c r="F75" s="53">
        <v>3723.6633563218393</v>
      </c>
      <c r="H75" s="13" t="s">
        <v>145</v>
      </c>
      <c r="I75" s="13" t="s">
        <v>191</v>
      </c>
      <c r="J75" s="13" t="s">
        <v>188</v>
      </c>
      <c r="K75" s="5" t="s">
        <v>156</v>
      </c>
      <c r="L75" s="62" t="s">
        <v>157</v>
      </c>
      <c r="M75" s="85">
        <v>3</v>
      </c>
    </row>
    <row r="76" spans="1:13" x14ac:dyDescent="0.2">
      <c r="A76" s="5" t="s">
        <v>22</v>
      </c>
      <c r="B76" s="13">
        <v>13</v>
      </c>
      <c r="C76" s="14">
        <v>19</v>
      </c>
      <c r="D76" s="1">
        <v>3</v>
      </c>
      <c r="E76" s="46">
        <v>10</v>
      </c>
      <c r="F76" s="53">
        <v>3528.3827586206903</v>
      </c>
      <c r="H76" s="13" t="s">
        <v>145</v>
      </c>
      <c r="I76" s="13" t="s">
        <v>191</v>
      </c>
      <c r="J76" s="13" t="s">
        <v>188</v>
      </c>
      <c r="K76" s="5" t="s">
        <v>156</v>
      </c>
      <c r="L76" s="62" t="s">
        <v>157</v>
      </c>
      <c r="M76" s="85">
        <v>3</v>
      </c>
    </row>
    <row r="77" spans="1:13" x14ac:dyDescent="0.2">
      <c r="A77" s="5" t="s">
        <v>22</v>
      </c>
      <c r="B77" s="13">
        <v>13</v>
      </c>
      <c r="C77" s="14">
        <v>19</v>
      </c>
      <c r="D77" s="1">
        <v>4</v>
      </c>
      <c r="E77" s="46">
        <v>15</v>
      </c>
      <c r="F77" s="53">
        <v>3572.056551724138</v>
      </c>
      <c r="H77" s="13" t="s">
        <v>145</v>
      </c>
      <c r="I77" s="13" t="s">
        <v>191</v>
      </c>
      <c r="J77" s="13" t="s">
        <v>188</v>
      </c>
      <c r="K77" s="5" t="s">
        <v>156</v>
      </c>
      <c r="L77" s="62" t="s">
        <v>157</v>
      </c>
      <c r="M77" s="85">
        <v>3</v>
      </c>
    </row>
    <row r="78" spans="1:13" x14ac:dyDescent="0.2">
      <c r="A78" s="5" t="s">
        <v>23</v>
      </c>
      <c r="B78" s="13">
        <v>13</v>
      </c>
      <c r="C78" s="14">
        <v>20</v>
      </c>
      <c r="D78" s="1">
        <v>1</v>
      </c>
      <c r="E78" s="46">
        <v>7</v>
      </c>
      <c r="F78" s="53">
        <v>3187.1269770114941</v>
      </c>
      <c r="H78" s="13" t="s">
        <v>145</v>
      </c>
      <c r="I78" s="13" t="s">
        <v>191</v>
      </c>
      <c r="J78" s="13" t="s">
        <v>188</v>
      </c>
      <c r="K78" s="5" t="s">
        <v>156</v>
      </c>
      <c r="L78" s="62" t="s">
        <v>157</v>
      </c>
      <c r="M78" s="85">
        <v>3</v>
      </c>
    </row>
    <row r="79" spans="1:13" x14ac:dyDescent="0.2">
      <c r="A79" s="5" t="s">
        <v>23</v>
      </c>
      <c r="B79" s="13">
        <v>13</v>
      </c>
      <c r="C79" s="14">
        <v>20</v>
      </c>
      <c r="D79" s="1">
        <v>2</v>
      </c>
      <c r="E79" s="46">
        <v>10</v>
      </c>
      <c r="F79" s="53">
        <v>4248.8215632183919</v>
      </c>
      <c r="H79" s="13" t="s">
        <v>145</v>
      </c>
      <c r="I79" s="13" t="s">
        <v>191</v>
      </c>
      <c r="J79" s="13" t="s">
        <v>188</v>
      </c>
      <c r="K79" s="5" t="s">
        <v>156</v>
      </c>
      <c r="L79" s="62" t="s">
        <v>157</v>
      </c>
      <c r="M79" s="85">
        <v>3</v>
      </c>
    </row>
    <row r="80" spans="1:13" x14ac:dyDescent="0.2">
      <c r="A80" s="5" t="s">
        <v>23</v>
      </c>
      <c r="B80" s="13">
        <v>13</v>
      </c>
      <c r="C80" s="14">
        <v>20</v>
      </c>
      <c r="D80" s="1">
        <v>3</v>
      </c>
      <c r="E80" s="46">
        <v>7</v>
      </c>
      <c r="F80" s="53">
        <v>3678.651255172414</v>
      </c>
      <c r="H80" s="13" t="s">
        <v>145</v>
      </c>
      <c r="I80" s="13" t="s">
        <v>191</v>
      </c>
      <c r="J80" s="13" t="s">
        <v>188</v>
      </c>
      <c r="K80" s="5" t="s">
        <v>156</v>
      </c>
      <c r="L80" s="62" t="s">
        <v>157</v>
      </c>
      <c r="M80" s="85">
        <v>3</v>
      </c>
    </row>
    <row r="81" spans="1:13" x14ac:dyDescent="0.2">
      <c r="A81" s="5" t="s">
        <v>23</v>
      </c>
      <c r="B81" s="13">
        <v>13</v>
      </c>
      <c r="C81" s="14">
        <v>20</v>
      </c>
      <c r="D81" s="1">
        <v>4</v>
      </c>
      <c r="E81" s="46">
        <v>7</v>
      </c>
      <c r="F81" s="53">
        <v>3037.811131034483</v>
      </c>
      <c r="H81" s="13" t="s">
        <v>145</v>
      </c>
      <c r="I81" s="13" t="s">
        <v>191</v>
      </c>
      <c r="J81" s="13" t="s">
        <v>188</v>
      </c>
      <c r="K81" s="5" t="s">
        <v>156</v>
      </c>
      <c r="L81" s="62" t="s">
        <v>157</v>
      </c>
      <c r="M81" s="85">
        <v>3</v>
      </c>
    </row>
    <row r="82" spans="1:13" x14ac:dyDescent="0.2">
      <c r="A82" s="5" t="s">
        <v>24</v>
      </c>
      <c r="B82" s="13">
        <v>13</v>
      </c>
      <c r="C82" s="14">
        <v>21</v>
      </c>
      <c r="D82" s="1">
        <v>1</v>
      </c>
      <c r="E82" s="46">
        <v>5</v>
      </c>
      <c r="F82" s="53">
        <v>3011.8316091954025</v>
      </c>
      <c r="H82" s="13" t="s">
        <v>145</v>
      </c>
      <c r="I82" s="13" t="s">
        <v>191</v>
      </c>
      <c r="J82" s="13" t="s">
        <v>188</v>
      </c>
      <c r="K82" s="5" t="s">
        <v>156</v>
      </c>
      <c r="L82" s="62" t="s">
        <v>157</v>
      </c>
      <c r="M82" s="85">
        <v>3</v>
      </c>
    </row>
    <row r="83" spans="1:13" x14ac:dyDescent="0.2">
      <c r="A83" s="5" t="s">
        <v>24</v>
      </c>
      <c r="B83" s="13">
        <v>13</v>
      </c>
      <c r="C83" s="14">
        <v>21</v>
      </c>
      <c r="D83" s="1">
        <v>2</v>
      </c>
      <c r="E83" s="46">
        <v>10</v>
      </c>
      <c r="F83" s="53">
        <v>4036.9908965517238</v>
      </c>
      <c r="H83" s="13" t="s">
        <v>145</v>
      </c>
      <c r="I83" s="13" t="s">
        <v>191</v>
      </c>
      <c r="J83" s="13" t="s">
        <v>188</v>
      </c>
      <c r="K83" s="5" t="s">
        <v>156</v>
      </c>
      <c r="L83" s="62" t="s">
        <v>157</v>
      </c>
      <c r="M83" s="85">
        <v>3</v>
      </c>
    </row>
    <row r="84" spans="1:13" x14ac:dyDescent="0.2">
      <c r="A84" s="5" t="s">
        <v>24</v>
      </c>
      <c r="B84" s="13">
        <v>13</v>
      </c>
      <c r="C84" s="14">
        <v>21</v>
      </c>
      <c r="D84" s="1">
        <v>3</v>
      </c>
      <c r="E84" s="46">
        <v>7</v>
      </c>
      <c r="F84" s="53">
        <v>3362.6496528735634</v>
      </c>
      <c r="H84" s="13" t="s">
        <v>145</v>
      </c>
      <c r="I84" s="13" t="s">
        <v>191</v>
      </c>
      <c r="J84" s="13" t="s">
        <v>188</v>
      </c>
      <c r="K84" s="5" t="s">
        <v>156</v>
      </c>
      <c r="L84" s="62" t="s">
        <v>157</v>
      </c>
      <c r="M84" s="85">
        <v>3</v>
      </c>
    </row>
    <row r="85" spans="1:13" x14ac:dyDescent="0.2">
      <c r="A85" s="5" t="s">
        <v>24</v>
      </c>
      <c r="B85" s="13">
        <v>13</v>
      </c>
      <c r="C85" s="14">
        <v>21</v>
      </c>
      <c r="D85" s="1">
        <v>4</v>
      </c>
      <c r="E85" s="46">
        <v>15</v>
      </c>
      <c r="F85" s="53">
        <v>2927.5488505747126</v>
      </c>
      <c r="H85" s="13" t="s">
        <v>145</v>
      </c>
      <c r="I85" s="13" t="s">
        <v>191</v>
      </c>
      <c r="J85" s="13" t="s">
        <v>188</v>
      </c>
      <c r="K85" s="5" t="s">
        <v>156</v>
      </c>
      <c r="L85" s="62" t="s">
        <v>157</v>
      </c>
      <c r="M85" s="85">
        <v>3</v>
      </c>
    </row>
    <row r="86" spans="1:13" x14ac:dyDescent="0.2">
      <c r="A86" s="5" t="s">
        <v>25</v>
      </c>
      <c r="B86" s="13">
        <v>13</v>
      </c>
      <c r="C86" s="14">
        <v>22</v>
      </c>
      <c r="D86" s="1">
        <v>1</v>
      </c>
      <c r="E86" s="46">
        <v>7</v>
      </c>
      <c r="F86" s="53">
        <v>3709.9354827586208</v>
      </c>
      <c r="H86" s="13" t="s">
        <v>145</v>
      </c>
      <c r="I86" s="13" t="s">
        <v>191</v>
      </c>
      <c r="J86" s="13" t="s">
        <v>188</v>
      </c>
      <c r="K86" s="5" t="s">
        <v>156</v>
      </c>
      <c r="L86" s="62" t="s">
        <v>157</v>
      </c>
      <c r="M86" s="85">
        <v>3</v>
      </c>
    </row>
    <row r="87" spans="1:13" x14ac:dyDescent="0.2">
      <c r="A87" s="5" t="s">
        <v>25</v>
      </c>
      <c r="B87" s="13">
        <v>13</v>
      </c>
      <c r="C87" s="14">
        <v>22</v>
      </c>
      <c r="D87" s="1">
        <v>2</v>
      </c>
      <c r="E87" s="46">
        <v>10</v>
      </c>
      <c r="F87" s="53">
        <v>3661.7027586206896</v>
      </c>
      <c r="H87" s="13" t="s">
        <v>145</v>
      </c>
      <c r="I87" s="13" t="s">
        <v>191</v>
      </c>
      <c r="J87" s="13" t="s">
        <v>188</v>
      </c>
      <c r="K87" s="5" t="s">
        <v>156</v>
      </c>
      <c r="L87" s="62" t="s">
        <v>157</v>
      </c>
      <c r="M87" s="85">
        <v>3</v>
      </c>
    </row>
    <row r="88" spans="1:13" x14ac:dyDescent="0.2">
      <c r="A88" s="5" t="s">
        <v>25</v>
      </c>
      <c r="B88" s="13">
        <v>13</v>
      </c>
      <c r="C88" s="14">
        <v>22</v>
      </c>
      <c r="D88" s="1">
        <v>3</v>
      </c>
      <c r="E88" s="46">
        <v>10</v>
      </c>
      <c r="F88" s="53">
        <v>3709.9354827586208</v>
      </c>
      <c r="H88" s="13" t="s">
        <v>145</v>
      </c>
      <c r="I88" s="13" t="s">
        <v>191</v>
      </c>
      <c r="J88" s="13" t="s">
        <v>188</v>
      </c>
      <c r="K88" s="5" t="s">
        <v>156</v>
      </c>
      <c r="L88" s="62" t="s">
        <v>157</v>
      </c>
      <c r="M88" s="85">
        <v>3</v>
      </c>
    </row>
    <row r="89" spans="1:13" x14ac:dyDescent="0.2">
      <c r="A89" s="5" t="s">
        <v>25</v>
      </c>
      <c r="B89" s="13">
        <v>13</v>
      </c>
      <c r="C89" s="14">
        <v>22</v>
      </c>
      <c r="D89" s="1">
        <v>4</v>
      </c>
      <c r="E89" s="46">
        <v>10</v>
      </c>
      <c r="F89" s="53">
        <v>3739.4089080459771</v>
      </c>
      <c r="H89" s="13" t="s">
        <v>145</v>
      </c>
      <c r="I89" s="13" t="s">
        <v>191</v>
      </c>
      <c r="J89" s="13" t="s">
        <v>188</v>
      </c>
      <c r="K89" s="5" t="s">
        <v>156</v>
      </c>
      <c r="L89" s="62" t="s">
        <v>157</v>
      </c>
      <c r="M89" s="85">
        <v>3</v>
      </c>
    </row>
    <row r="90" spans="1:13" x14ac:dyDescent="0.2">
      <c r="A90" s="5" t="s">
        <v>26</v>
      </c>
      <c r="B90" s="13">
        <v>13</v>
      </c>
      <c r="C90" s="14">
        <v>23</v>
      </c>
      <c r="D90" s="1">
        <v>1</v>
      </c>
      <c r="E90" s="46">
        <v>10</v>
      </c>
      <c r="F90" s="53">
        <v>3451.3789655172409</v>
      </c>
      <c r="H90" s="13" t="s">
        <v>145</v>
      </c>
      <c r="I90" s="13" t="s">
        <v>191</v>
      </c>
      <c r="J90" s="13" t="s">
        <v>188</v>
      </c>
      <c r="K90" s="5" t="s">
        <v>156</v>
      </c>
      <c r="L90" s="62" t="s">
        <v>157</v>
      </c>
      <c r="M90" s="85">
        <v>3</v>
      </c>
    </row>
    <row r="91" spans="1:13" x14ac:dyDescent="0.2">
      <c r="A91" s="5" t="s">
        <v>26</v>
      </c>
      <c r="B91" s="13">
        <v>13</v>
      </c>
      <c r="C91" s="14">
        <v>23</v>
      </c>
      <c r="D91" s="1">
        <v>2</v>
      </c>
      <c r="E91" s="46">
        <v>15</v>
      </c>
      <c r="F91" s="53">
        <v>4050.4761379310339</v>
      </c>
      <c r="H91" s="13" t="s">
        <v>145</v>
      </c>
      <c r="I91" s="13" t="s">
        <v>191</v>
      </c>
      <c r="J91" s="13" t="s">
        <v>188</v>
      </c>
      <c r="K91" s="5" t="s">
        <v>156</v>
      </c>
      <c r="L91" s="62" t="s">
        <v>157</v>
      </c>
      <c r="M91" s="85">
        <v>3</v>
      </c>
    </row>
    <row r="92" spans="1:13" x14ac:dyDescent="0.2">
      <c r="A92" s="5" t="s">
        <v>26</v>
      </c>
      <c r="B92" s="13">
        <v>13</v>
      </c>
      <c r="C92" s="14">
        <v>23</v>
      </c>
      <c r="D92" s="1">
        <v>3</v>
      </c>
      <c r="E92" s="46">
        <v>10</v>
      </c>
      <c r="F92" s="53">
        <v>3246.8528045977009</v>
      </c>
      <c r="H92" s="13" t="s">
        <v>145</v>
      </c>
      <c r="I92" s="13" t="s">
        <v>191</v>
      </c>
      <c r="J92" s="13" t="s">
        <v>188</v>
      </c>
      <c r="K92" s="5" t="s">
        <v>156</v>
      </c>
      <c r="L92" s="62" t="s">
        <v>157</v>
      </c>
      <c r="M92" s="85">
        <v>3</v>
      </c>
    </row>
    <row r="93" spans="1:13" x14ac:dyDescent="0.2">
      <c r="A93" s="5" t="s">
        <v>26</v>
      </c>
      <c r="B93" s="13">
        <v>13</v>
      </c>
      <c r="C93" s="14">
        <v>23</v>
      </c>
      <c r="D93" s="1">
        <v>4</v>
      </c>
      <c r="E93" s="46">
        <v>15</v>
      </c>
      <c r="F93" s="53">
        <v>3284.6012643678159</v>
      </c>
      <c r="H93" s="13" t="s">
        <v>145</v>
      </c>
      <c r="I93" s="13" t="s">
        <v>191</v>
      </c>
      <c r="J93" s="13" t="s">
        <v>188</v>
      </c>
      <c r="K93" s="5" t="s">
        <v>156</v>
      </c>
      <c r="L93" s="62" t="s">
        <v>157</v>
      </c>
      <c r="M93" s="85">
        <v>3</v>
      </c>
    </row>
    <row r="94" spans="1:13" x14ac:dyDescent="0.2">
      <c r="E94" s="70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94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14</v>
      </c>
      <c r="C2" s="14">
        <v>1</v>
      </c>
      <c r="D2" s="1">
        <v>1</v>
      </c>
      <c r="E2" s="11">
        <v>50</v>
      </c>
      <c r="F2" s="30">
        <v>2810.416248275862</v>
      </c>
      <c r="G2" s="71">
        <f>CORREL(F2:F93,E2:E93)</f>
        <v>-0.25829528484946568</v>
      </c>
      <c r="H2" s="13" t="s">
        <v>145</v>
      </c>
      <c r="I2" s="13" t="s">
        <v>190</v>
      </c>
      <c r="J2" s="13" t="s">
        <v>188</v>
      </c>
      <c r="K2" s="5" t="s">
        <v>146</v>
      </c>
      <c r="L2" s="87">
        <v>42324</v>
      </c>
      <c r="M2" s="85">
        <v>3</v>
      </c>
    </row>
    <row r="3" spans="1:13" ht="17" x14ac:dyDescent="0.2">
      <c r="A3" s="2" t="s">
        <v>4</v>
      </c>
      <c r="B3" s="13">
        <v>14</v>
      </c>
      <c r="C3" s="14">
        <v>1</v>
      </c>
      <c r="D3" s="1">
        <v>2</v>
      </c>
      <c r="E3" s="11">
        <v>45</v>
      </c>
      <c r="F3" s="30">
        <v>2669.7713103448273</v>
      </c>
      <c r="H3" s="13" t="s">
        <v>145</v>
      </c>
      <c r="I3" s="13" t="s">
        <v>190</v>
      </c>
      <c r="J3" s="13" t="s">
        <v>188</v>
      </c>
      <c r="K3" s="5" t="s">
        <v>146</v>
      </c>
      <c r="L3" s="87">
        <v>42324</v>
      </c>
      <c r="M3" s="85">
        <v>3</v>
      </c>
    </row>
    <row r="4" spans="1:13" ht="17" x14ac:dyDescent="0.2">
      <c r="A4" s="2" t="s">
        <v>4</v>
      </c>
      <c r="B4" s="13">
        <v>14</v>
      </c>
      <c r="C4" s="14">
        <v>1</v>
      </c>
      <c r="D4" s="1">
        <v>3</v>
      </c>
      <c r="E4" s="11">
        <v>50</v>
      </c>
      <c r="F4" s="30">
        <v>2612.5611954022984</v>
      </c>
      <c r="H4" s="13" t="s">
        <v>145</v>
      </c>
      <c r="I4" s="13" t="s">
        <v>190</v>
      </c>
      <c r="J4" s="13" t="s">
        <v>188</v>
      </c>
      <c r="K4" s="5" t="s">
        <v>146</v>
      </c>
      <c r="L4" s="87">
        <v>42324</v>
      </c>
      <c r="M4" s="85">
        <v>3</v>
      </c>
    </row>
    <row r="5" spans="1:13" ht="17" x14ac:dyDescent="0.2">
      <c r="A5" s="2" t="s">
        <v>4</v>
      </c>
      <c r="B5" s="13">
        <v>14</v>
      </c>
      <c r="C5" s="14">
        <v>1</v>
      </c>
      <c r="D5" s="1">
        <v>4</v>
      </c>
      <c r="E5" s="11">
        <v>50</v>
      </c>
      <c r="F5" s="30">
        <v>2643.8735172413799</v>
      </c>
      <c r="H5" s="13" t="s">
        <v>145</v>
      </c>
      <c r="I5" s="13" t="s">
        <v>190</v>
      </c>
      <c r="J5" s="13" t="s">
        <v>188</v>
      </c>
      <c r="K5" s="5" t="s">
        <v>146</v>
      </c>
      <c r="L5" s="87">
        <v>42324</v>
      </c>
      <c r="M5" s="85">
        <v>3</v>
      </c>
    </row>
    <row r="6" spans="1:13" x14ac:dyDescent="0.2">
      <c r="A6" s="4" t="s">
        <v>6</v>
      </c>
      <c r="B6" s="13">
        <v>14</v>
      </c>
      <c r="C6" s="14">
        <v>2</v>
      </c>
      <c r="D6" s="1">
        <v>1</v>
      </c>
      <c r="E6" s="11">
        <v>30</v>
      </c>
      <c r="F6" s="30">
        <v>2891.9202298850573</v>
      </c>
      <c r="H6" s="13" t="s">
        <v>145</v>
      </c>
      <c r="I6" s="13" t="s">
        <v>190</v>
      </c>
      <c r="J6" s="13" t="s">
        <v>188</v>
      </c>
      <c r="K6" s="5" t="s">
        <v>146</v>
      </c>
      <c r="L6" s="87">
        <v>42324</v>
      </c>
      <c r="M6" s="85">
        <v>3</v>
      </c>
    </row>
    <row r="7" spans="1:13" x14ac:dyDescent="0.2">
      <c r="A7" s="4" t="s">
        <v>6</v>
      </c>
      <c r="B7" s="13">
        <v>14</v>
      </c>
      <c r="C7" s="14">
        <v>2</v>
      </c>
      <c r="D7" s="1">
        <v>2</v>
      </c>
      <c r="E7" s="11">
        <v>35</v>
      </c>
      <c r="F7" s="30">
        <v>2786.2602988505751</v>
      </c>
      <c r="H7" s="13" t="s">
        <v>145</v>
      </c>
      <c r="I7" s="13" t="s">
        <v>190</v>
      </c>
      <c r="J7" s="13" t="s">
        <v>188</v>
      </c>
      <c r="K7" s="5" t="s">
        <v>146</v>
      </c>
      <c r="L7" s="87">
        <v>42324</v>
      </c>
      <c r="M7" s="85">
        <v>3</v>
      </c>
    </row>
    <row r="8" spans="1:13" x14ac:dyDescent="0.2">
      <c r="A8" s="4" t="s">
        <v>6</v>
      </c>
      <c r="B8" s="13">
        <v>14</v>
      </c>
      <c r="C8" s="14">
        <v>2</v>
      </c>
      <c r="D8" s="1">
        <v>3</v>
      </c>
      <c r="E8" s="11">
        <v>30</v>
      </c>
      <c r="F8" s="30">
        <v>2795.9911264367815</v>
      </c>
      <c r="H8" s="13" t="s">
        <v>145</v>
      </c>
      <c r="I8" s="13" t="s">
        <v>190</v>
      </c>
      <c r="J8" s="13" t="s">
        <v>188</v>
      </c>
      <c r="K8" s="5" t="s">
        <v>146</v>
      </c>
      <c r="L8" s="87">
        <v>42324</v>
      </c>
      <c r="M8" s="85">
        <v>3</v>
      </c>
    </row>
    <row r="9" spans="1:13" x14ac:dyDescent="0.2">
      <c r="A9" s="4" t="s">
        <v>6</v>
      </c>
      <c r="B9" s="13">
        <v>14</v>
      </c>
      <c r="C9" s="14">
        <v>2</v>
      </c>
      <c r="D9" s="1">
        <v>4</v>
      </c>
      <c r="E9" s="11">
        <v>35</v>
      </c>
      <c r="F9" s="30">
        <v>2614.2979310344826</v>
      </c>
      <c r="H9" s="13" t="s">
        <v>145</v>
      </c>
      <c r="I9" s="13" t="s">
        <v>190</v>
      </c>
      <c r="J9" s="13" t="s">
        <v>188</v>
      </c>
      <c r="K9" s="5" t="s">
        <v>146</v>
      </c>
      <c r="L9" s="87">
        <v>42324</v>
      </c>
      <c r="M9" s="85">
        <v>3</v>
      </c>
    </row>
    <row r="10" spans="1:13" x14ac:dyDescent="0.2">
      <c r="A10" s="6" t="s">
        <v>7</v>
      </c>
      <c r="B10" s="13">
        <v>14</v>
      </c>
      <c r="C10" s="14">
        <v>3</v>
      </c>
      <c r="D10" s="1">
        <v>1</v>
      </c>
      <c r="E10" s="11">
        <v>30</v>
      </c>
      <c r="F10" s="30">
        <v>2866.9418850574712</v>
      </c>
      <c r="H10" s="13" t="s">
        <v>145</v>
      </c>
      <c r="I10" s="13" t="s">
        <v>190</v>
      </c>
      <c r="J10" s="13" t="s">
        <v>188</v>
      </c>
      <c r="K10" s="5" t="s">
        <v>146</v>
      </c>
      <c r="L10" s="87">
        <v>42324</v>
      </c>
      <c r="M10" s="85">
        <v>3</v>
      </c>
    </row>
    <row r="11" spans="1:13" x14ac:dyDescent="0.2">
      <c r="A11" s="6" t="s">
        <v>7</v>
      </c>
      <c r="B11" s="13">
        <v>14</v>
      </c>
      <c r="C11" s="14">
        <v>3</v>
      </c>
      <c r="D11" s="1">
        <v>2</v>
      </c>
      <c r="E11" s="11">
        <v>25</v>
      </c>
      <c r="F11" s="30">
        <v>2615.0488137931034</v>
      </c>
      <c r="H11" s="13" t="s">
        <v>145</v>
      </c>
      <c r="I11" s="13" t="s">
        <v>190</v>
      </c>
      <c r="J11" s="13" t="s">
        <v>188</v>
      </c>
      <c r="K11" s="5" t="s">
        <v>146</v>
      </c>
      <c r="L11" s="87">
        <v>42324</v>
      </c>
      <c r="M11" s="85">
        <v>3</v>
      </c>
    </row>
    <row r="12" spans="1:13" x14ac:dyDescent="0.2">
      <c r="A12" s="6" t="s">
        <v>7</v>
      </c>
      <c r="B12" s="13">
        <v>14</v>
      </c>
      <c r="C12" s="14">
        <v>3</v>
      </c>
      <c r="D12" s="1">
        <v>3</v>
      </c>
      <c r="E12" s="11">
        <v>30</v>
      </c>
      <c r="F12" s="30">
        <v>2804.5419954022987</v>
      </c>
      <c r="H12" s="13" t="s">
        <v>145</v>
      </c>
      <c r="I12" s="13" t="s">
        <v>190</v>
      </c>
      <c r="J12" s="13" t="s">
        <v>188</v>
      </c>
      <c r="K12" s="5" t="s">
        <v>146</v>
      </c>
      <c r="L12" s="87">
        <v>42324</v>
      </c>
      <c r="M12" s="85">
        <v>3</v>
      </c>
    </row>
    <row r="13" spans="1:13" x14ac:dyDescent="0.2">
      <c r="A13" s="6" t="s">
        <v>7</v>
      </c>
      <c r="B13" s="13">
        <v>14</v>
      </c>
      <c r="C13" s="14">
        <v>3</v>
      </c>
      <c r="D13" s="1">
        <v>4</v>
      </c>
      <c r="E13" s="11">
        <v>25</v>
      </c>
      <c r="F13" s="30">
        <v>2765.6799816091957</v>
      </c>
      <c r="H13" s="13" t="s">
        <v>145</v>
      </c>
      <c r="I13" s="13" t="s">
        <v>190</v>
      </c>
      <c r="J13" s="13" t="s">
        <v>188</v>
      </c>
      <c r="K13" s="5" t="s">
        <v>146</v>
      </c>
      <c r="L13" s="87">
        <v>42324</v>
      </c>
      <c r="M13" s="85">
        <v>3</v>
      </c>
    </row>
    <row r="14" spans="1:13" x14ac:dyDescent="0.2">
      <c r="A14" s="4" t="s">
        <v>8</v>
      </c>
      <c r="B14" s="13">
        <v>14</v>
      </c>
      <c r="C14" s="14">
        <v>4</v>
      </c>
      <c r="D14" s="1">
        <v>1</v>
      </c>
      <c r="E14" s="11">
        <v>25</v>
      </c>
      <c r="F14" s="30">
        <v>2802.7592873563221</v>
      </c>
      <c r="H14" s="13" t="s">
        <v>145</v>
      </c>
      <c r="I14" s="13" t="s">
        <v>190</v>
      </c>
      <c r="J14" s="13" t="s">
        <v>188</v>
      </c>
      <c r="K14" s="5" t="s">
        <v>146</v>
      </c>
      <c r="L14" s="87">
        <v>42324</v>
      </c>
      <c r="M14" s="85">
        <v>3</v>
      </c>
    </row>
    <row r="15" spans="1:13" x14ac:dyDescent="0.2">
      <c r="A15" s="4" t="s">
        <v>8</v>
      </c>
      <c r="B15" s="13">
        <v>14</v>
      </c>
      <c r="C15" s="14">
        <v>4</v>
      </c>
      <c r="D15" s="1">
        <v>2</v>
      </c>
      <c r="E15" s="11">
        <v>35</v>
      </c>
      <c r="F15" s="30">
        <v>2713.5064000000002</v>
      </c>
      <c r="H15" s="13" t="s">
        <v>145</v>
      </c>
      <c r="I15" s="13" t="s">
        <v>190</v>
      </c>
      <c r="J15" s="13" t="s">
        <v>188</v>
      </c>
      <c r="K15" s="5" t="s">
        <v>146</v>
      </c>
      <c r="L15" s="87">
        <v>42324</v>
      </c>
      <c r="M15" s="85">
        <v>3</v>
      </c>
    </row>
    <row r="16" spans="1:13" x14ac:dyDescent="0.2">
      <c r="A16" s="4" t="s">
        <v>8</v>
      </c>
      <c r="B16" s="13">
        <v>14</v>
      </c>
      <c r="C16" s="14">
        <v>4</v>
      </c>
      <c r="D16" s="1">
        <v>3</v>
      </c>
      <c r="E16" s="11">
        <v>25</v>
      </c>
      <c r="F16" s="30">
        <v>2662.4923448275863</v>
      </c>
      <c r="H16" s="13" t="s">
        <v>145</v>
      </c>
      <c r="I16" s="13" t="s">
        <v>190</v>
      </c>
      <c r="J16" s="13" t="s">
        <v>188</v>
      </c>
      <c r="K16" s="5" t="s">
        <v>146</v>
      </c>
      <c r="L16" s="87">
        <v>42324</v>
      </c>
      <c r="M16" s="85">
        <v>3</v>
      </c>
    </row>
    <row r="17" spans="1:13" x14ac:dyDescent="0.2">
      <c r="A17" s="4" t="s">
        <v>8</v>
      </c>
      <c r="B17" s="13">
        <v>14</v>
      </c>
      <c r="C17" s="14">
        <v>4</v>
      </c>
      <c r="D17" s="1">
        <v>4</v>
      </c>
      <c r="E17" s="11">
        <v>20</v>
      </c>
      <c r="F17" s="30">
        <v>2718.4867448275863</v>
      </c>
      <c r="H17" s="13" t="s">
        <v>145</v>
      </c>
      <c r="I17" s="13" t="s">
        <v>190</v>
      </c>
      <c r="J17" s="13" t="s">
        <v>188</v>
      </c>
      <c r="K17" s="5" t="s">
        <v>146</v>
      </c>
      <c r="L17" s="87">
        <v>42324</v>
      </c>
      <c r="M17" s="85">
        <v>3</v>
      </c>
    </row>
    <row r="18" spans="1:13" x14ac:dyDescent="0.2">
      <c r="A18" s="5" t="s">
        <v>9</v>
      </c>
      <c r="B18" s="13">
        <v>14</v>
      </c>
      <c r="C18" s="14">
        <v>5</v>
      </c>
      <c r="D18" s="1">
        <v>1</v>
      </c>
      <c r="E18" s="11">
        <v>35</v>
      </c>
      <c r="F18" s="30">
        <v>2435.3119999999999</v>
      </c>
      <c r="H18" s="13" t="s">
        <v>145</v>
      </c>
      <c r="I18" s="13" t="s">
        <v>190</v>
      </c>
      <c r="J18" s="13" t="s">
        <v>188</v>
      </c>
      <c r="K18" s="5" t="s">
        <v>146</v>
      </c>
      <c r="L18" s="87">
        <v>42324</v>
      </c>
      <c r="M18" s="85">
        <v>3</v>
      </c>
    </row>
    <row r="19" spans="1:13" x14ac:dyDescent="0.2">
      <c r="A19" s="5" t="s">
        <v>9</v>
      </c>
      <c r="B19" s="13">
        <v>14</v>
      </c>
      <c r="C19" s="14">
        <v>5</v>
      </c>
      <c r="D19" s="1">
        <v>2</v>
      </c>
      <c r="E19" s="11">
        <v>30</v>
      </c>
      <c r="F19" s="30">
        <v>2416.6982804597706</v>
      </c>
      <c r="H19" s="13" t="s">
        <v>145</v>
      </c>
      <c r="I19" s="13" t="s">
        <v>190</v>
      </c>
      <c r="J19" s="13" t="s">
        <v>188</v>
      </c>
      <c r="K19" s="5" t="s">
        <v>146</v>
      </c>
      <c r="L19" s="87">
        <v>42324</v>
      </c>
      <c r="M19" s="85">
        <v>3</v>
      </c>
    </row>
    <row r="20" spans="1:13" x14ac:dyDescent="0.2">
      <c r="A20" s="5" t="s">
        <v>9</v>
      </c>
      <c r="B20" s="13">
        <v>14</v>
      </c>
      <c r="C20" s="14">
        <v>5</v>
      </c>
      <c r="D20" s="1">
        <v>3</v>
      </c>
      <c r="E20" s="11">
        <v>20</v>
      </c>
      <c r="F20" s="30">
        <v>2485.7794942528735</v>
      </c>
      <c r="H20" s="13" t="s">
        <v>145</v>
      </c>
      <c r="I20" s="13" t="s">
        <v>190</v>
      </c>
      <c r="J20" s="13" t="s">
        <v>188</v>
      </c>
      <c r="K20" s="5" t="s">
        <v>146</v>
      </c>
      <c r="L20" s="87">
        <v>42324</v>
      </c>
      <c r="M20" s="85">
        <v>3</v>
      </c>
    </row>
    <row r="21" spans="1:13" x14ac:dyDescent="0.2">
      <c r="A21" s="5" t="s">
        <v>9</v>
      </c>
      <c r="B21" s="13">
        <v>14</v>
      </c>
      <c r="C21" s="14">
        <v>5</v>
      </c>
      <c r="D21" s="1">
        <v>4</v>
      </c>
      <c r="E21" s="11">
        <v>25</v>
      </c>
      <c r="F21" s="30">
        <v>2453.4864275862069</v>
      </c>
      <c r="H21" s="13" t="s">
        <v>145</v>
      </c>
      <c r="I21" s="13" t="s">
        <v>190</v>
      </c>
      <c r="J21" s="13" t="s">
        <v>188</v>
      </c>
      <c r="K21" s="5" t="s">
        <v>146</v>
      </c>
      <c r="L21" s="87">
        <v>42324</v>
      </c>
      <c r="M21" s="85">
        <v>3</v>
      </c>
    </row>
    <row r="22" spans="1:13" x14ac:dyDescent="0.2">
      <c r="A22" s="5" t="s">
        <v>10</v>
      </c>
      <c r="B22" s="13">
        <v>14</v>
      </c>
      <c r="C22" s="14">
        <v>6</v>
      </c>
      <c r="D22" s="1">
        <v>1</v>
      </c>
      <c r="E22" s="11">
        <v>40</v>
      </c>
      <c r="F22" s="30">
        <v>2670.3331954022992</v>
      </c>
      <c r="H22" s="13" t="s">
        <v>145</v>
      </c>
      <c r="I22" s="13" t="s">
        <v>190</v>
      </c>
      <c r="J22" s="13" t="s">
        <v>188</v>
      </c>
      <c r="K22" s="5" t="s">
        <v>146</v>
      </c>
      <c r="L22" s="87">
        <v>42324</v>
      </c>
      <c r="M22" s="85">
        <v>3</v>
      </c>
    </row>
    <row r="23" spans="1:13" x14ac:dyDescent="0.2">
      <c r="A23" s="5" t="s">
        <v>10</v>
      </c>
      <c r="B23" s="13">
        <v>14</v>
      </c>
      <c r="C23" s="14">
        <v>6</v>
      </c>
      <c r="D23" s="1">
        <v>2</v>
      </c>
      <c r="E23" s="11">
        <v>25</v>
      </c>
      <c r="F23" s="30">
        <v>2701.4411954022985</v>
      </c>
      <c r="H23" s="13" t="s">
        <v>145</v>
      </c>
      <c r="I23" s="13" t="s">
        <v>190</v>
      </c>
      <c r="J23" s="13" t="s">
        <v>188</v>
      </c>
      <c r="K23" s="5" t="s">
        <v>146</v>
      </c>
      <c r="L23" s="87">
        <v>42324</v>
      </c>
      <c r="M23" s="85">
        <v>3</v>
      </c>
    </row>
    <row r="24" spans="1:13" x14ac:dyDescent="0.2">
      <c r="A24" s="5" t="s">
        <v>10</v>
      </c>
      <c r="B24" s="13">
        <v>14</v>
      </c>
      <c r="C24" s="14">
        <v>6</v>
      </c>
      <c r="D24" s="1">
        <v>3</v>
      </c>
      <c r="E24" s="11">
        <v>20</v>
      </c>
      <c r="F24" s="30">
        <v>3686.1907310344827</v>
      </c>
      <c r="H24" s="13" t="s">
        <v>145</v>
      </c>
      <c r="I24" s="13" t="s">
        <v>190</v>
      </c>
      <c r="J24" s="13" t="s">
        <v>188</v>
      </c>
      <c r="K24" s="5" t="s">
        <v>146</v>
      </c>
      <c r="L24" s="87">
        <v>42324</v>
      </c>
      <c r="M24" s="85">
        <v>3</v>
      </c>
    </row>
    <row r="25" spans="1:13" x14ac:dyDescent="0.2">
      <c r="A25" s="5" t="s">
        <v>10</v>
      </c>
      <c r="B25" s="13">
        <v>14</v>
      </c>
      <c r="C25" s="14">
        <v>6</v>
      </c>
      <c r="D25" s="1">
        <v>4</v>
      </c>
      <c r="E25" s="11">
        <v>30</v>
      </c>
      <c r="F25" s="30">
        <v>2819.0846022988503</v>
      </c>
      <c r="H25" s="13" t="s">
        <v>145</v>
      </c>
      <c r="I25" s="13" t="s">
        <v>190</v>
      </c>
      <c r="J25" s="13" t="s">
        <v>188</v>
      </c>
      <c r="K25" s="5" t="s">
        <v>146</v>
      </c>
      <c r="L25" s="87">
        <v>42324</v>
      </c>
      <c r="M25" s="85">
        <v>3</v>
      </c>
    </row>
    <row r="26" spans="1:13" x14ac:dyDescent="0.2">
      <c r="A26" s="5" t="s">
        <v>11</v>
      </c>
      <c r="B26" s="13">
        <v>14</v>
      </c>
      <c r="C26" s="14">
        <v>7</v>
      </c>
      <c r="D26" s="1">
        <v>1</v>
      </c>
      <c r="E26" s="11">
        <v>35</v>
      </c>
      <c r="F26" s="30">
        <v>2830.5215172413791</v>
      </c>
      <c r="H26" s="13" t="s">
        <v>145</v>
      </c>
      <c r="I26" s="13" t="s">
        <v>190</v>
      </c>
      <c r="J26" s="13" t="s">
        <v>188</v>
      </c>
      <c r="K26" s="5" t="s">
        <v>146</v>
      </c>
      <c r="L26" s="87">
        <v>42324</v>
      </c>
      <c r="M26" s="85">
        <v>3</v>
      </c>
    </row>
    <row r="27" spans="1:13" x14ac:dyDescent="0.2">
      <c r="A27" s="5" t="s">
        <v>11</v>
      </c>
      <c r="B27" s="13">
        <v>14</v>
      </c>
      <c r="C27" s="14">
        <v>7</v>
      </c>
      <c r="D27" s="1">
        <v>2</v>
      </c>
      <c r="E27" s="11">
        <v>30</v>
      </c>
      <c r="F27" s="30">
        <v>2598.9737931034479</v>
      </c>
      <c r="H27" s="13" t="s">
        <v>145</v>
      </c>
      <c r="I27" s="13" t="s">
        <v>190</v>
      </c>
      <c r="J27" s="13" t="s">
        <v>188</v>
      </c>
      <c r="K27" s="5" t="s">
        <v>146</v>
      </c>
      <c r="L27" s="87">
        <v>42324</v>
      </c>
      <c r="M27" s="85">
        <v>3</v>
      </c>
    </row>
    <row r="28" spans="1:13" x14ac:dyDescent="0.2">
      <c r="A28" s="5" t="s">
        <v>11</v>
      </c>
      <c r="B28" s="13">
        <v>14</v>
      </c>
      <c r="C28" s="14">
        <v>7</v>
      </c>
      <c r="D28" s="1">
        <v>3</v>
      </c>
      <c r="E28" s="11">
        <v>30</v>
      </c>
      <c r="F28" s="30">
        <v>2836.7277931034482</v>
      </c>
      <c r="H28" s="13" t="s">
        <v>145</v>
      </c>
      <c r="I28" s="13" t="s">
        <v>190</v>
      </c>
      <c r="J28" s="13" t="s">
        <v>188</v>
      </c>
      <c r="K28" s="5" t="s">
        <v>146</v>
      </c>
      <c r="L28" s="87">
        <v>42324</v>
      </c>
      <c r="M28" s="85">
        <v>3</v>
      </c>
    </row>
    <row r="29" spans="1:13" x14ac:dyDescent="0.2">
      <c r="A29" s="5" t="s">
        <v>11</v>
      </c>
      <c r="B29" s="13">
        <v>14</v>
      </c>
      <c r="C29" s="14">
        <v>7</v>
      </c>
      <c r="D29" s="1">
        <v>4</v>
      </c>
      <c r="E29" s="11">
        <v>35</v>
      </c>
      <c r="F29" s="30">
        <v>2983.711816091954</v>
      </c>
      <c r="H29" s="13" t="s">
        <v>145</v>
      </c>
      <c r="I29" s="13" t="s">
        <v>190</v>
      </c>
      <c r="J29" s="13" t="s">
        <v>188</v>
      </c>
      <c r="K29" s="5" t="s">
        <v>146</v>
      </c>
      <c r="L29" s="87">
        <v>42324</v>
      </c>
      <c r="M29" s="85">
        <v>3</v>
      </c>
    </row>
    <row r="30" spans="1:13" x14ac:dyDescent="0.2">
      <c r="A30" s="5" t="s">
        <v>12</v>
      </c>
      <c r="B30" s="13">
        <v>14</v>
      </c>
      <c r="C30" s="14">
        <v>8</v>
      </c>
      <c r="D30" s="1">
        <v>1</v>
      </c>
      <c r="E30" s="11">
        <v>25</v>
      </c>
      <c r="F30" s="30">
        <v>2766.8063057471268</v>
      </c>
      <c r="H30" s="13" t="s">
        <v>145</v>
      </c>
      <c r="I30" s="13" t="s">
        <v>190</v>
      </c>
      <c r="J30" s="13" t="s">
        <v>188</v>
      </c>
      <c r="K30" s="5" t="s">
        <v>146</v>
      </c>
      <c r="L30" s="87">
        <v>42324</v>
      </c>
      <c r="M30" s="85">
        <v>3</v>
      </c>
    </row>
    <row r="31" spans="1:13" x14ac:dyDescent="0.2">
      <c r="A31" s="5" t="s">
        <v>12</v>
      </c>
      <c r="B31" s="13">
        <v>14</v>
      </c>
      <c r="C31" s="14">
        <v>8</v>
      </c>
      <c r="D31" s="1">
        <v>2</v>
      </c>
      <c r="E31" s="11">
        <v>25</v>
      </c>
      <c r="F31" s="30">
        <v>2598.9993333333327</v>
      </c>
      <c r="H31" s="13" t="s">
        <v>145</v>
      </c>
      <c r="I31" s="13" t="s">
        <v>190</v>
      </c>
      <c r="J31" s="13" t="s">
        <v>188</v>
      </c>
      <c r="K31" s="5" t="s">
        <v>146</v>
      </c>
      <c r="L31" s="87">
        <v>42324</v>
      </c>
      <c r="M31" s="85">
        <v>3</v>
      </c>
    </row>
    <row r="32" spans="1:13" x14ac:dyDescent="0.2">
      <c r="A32" s="5" t="s">
        <v>12</v>
      </c>
      <c r="B32" s="13">
        <v>14</v>
      </c>
      <c r="C32" s="14">
        <v>8</v>
      </c>
      <c r="D32" s="1">
        <v>3</v>
      </c>
      <c r="E32" s="11">
        <v>25</v>
      </c>
      <c r="F32" s="30">
        <v>2619.5234620689653</v>
      </c>
      <c r="H32" s="13" t="s">
        <v>145</v>
      </c>
      <c r="I32" s="13" t="s">
        <v>190</v>
      </c>
      <c r="J32" s="13" t="s">
        <v>188</v>
      </c>
      <c r="K32" s="5" t="s">
        <v>146</v>
      </c>
      <c r="L32" s="87">
        <v>42324</v>
      </c>
      <c r="M32" s="85">
        <v>3</v>
      </c>
    </row>
    <row r="33" spans="1:13" x14ac:dyDescent="0.2">
      <c r="A33" s="5" t="s">
        <v>12</v>
      </c>
      <c r="B33" s="13">
        <v>14</v>
      </c>
      <c r="C33" s="14">
        <v>8</v>
      </c>
      <c r="D33" s="1">
        <v>4</v>
      </c>
      <c r="E33" s="11">
        <v>25</v>
      </c>
      <c r="F33" s="30">
        <v>2675.8039126436779</v>
      </c>
      <c r="H33" s="13" t="s">
        <v>145</v>
      </c>
      <c r="I33" s="13" t="s">
        <v>190</v>
      </c>
      <c r="J33" s="13" t="s">
        <v>188</v>
      </c>
      <c r="K33" s="5" t="s">
        <v>146</v>
      </c>
      <c r="L33" s="87">
        <v>42324</v>
      </c>
      <c r="M33" s="85">
        <v>3</v>
      </c>
    </row>
    <row r="34" spans="1:13" x14ac:dyDescent="0.2">
      <c r="A34" s="5" t="s">
        <v>13</v>
      </c>
      <c r="B34" s="13">
        <v>14</v>
      </c>
      <c r="C34" s="14">
        <v>9</v>
      </c>
      <c r="D34" s="1">
        <v>1</v>
      </c>
      <c r="E34" s="11">
        <v>20</v>
      </c>
      <c r="F34" s="30">
        <v>2314.5194827586206</v>
      </c>
      <c r="H34" s="13" t="s">
        <v>145</v>
      </c>
      <c r="I34" s="13" t="s">
        <v>190</v>
      </c>
      <c r="J34" s="13" t="s">
        <v>188</v>
      </c>
      <c r="K34" s="5" t="s">
        <v>146</v>
      </c>
      <c r="L34" s="87">
        <v>42324</v>
      </c>
      <c r="M34" s="85">
        <v>3</v>
      </c>
    </row>
    <row r="35" spans="1:13" x14ac:dyDescent="0.2">
      <c r="A35" s="5" t="s">
        <v>13</v>
      </c>
      <c r="B35" s="13">
        <v>14</v>
      </c>
      <c r="C35" s="14">
        <v>9</v>
      </c>
      <c r="D35" s="1">
        <v>2</v>
      </c>
      <c r="E35" s="11">
        <v>25</v>
      </c>
      <c r="F35" s="30">
        <v>2491.1531586206897</v>
      </c>
      <c r="H35" s="13" t="s">
        <v>145</v>
      </c>
      <c r="I35" s="13" t="s">
        <v>190</v>
      </c>
      <c r="J35" s="13" t="s">
        <v>188</v>
      </c>
      <c r="K35" s="5" t="s">
        <v>146</v>
      </c>
      <c r="L35" s="87">
        <v>42324</v>
      </c>
      <c r="M35" s="85">
        <v>3</v>
      </c>
    </row>
    <row r="36" spans="1:13" x14ac:dyDescent="0.2">
      <c r="A36" s="5" t="s">
        <v>13</v>
      </c>
      <c r="B36" s="13">
        <v>14</v>
      </c>
      <c r="C36" s="14">
        <v>9</v>
      </c>
      <c r="D36" s="1">
        <v>3</v>
      </c>
      <c r="E36" s="11">
        <v>20</v>
      </c>
      <c r="F36" s="30">
        <v>2482.6022896551726</v>
      </c>
      <c r="H36" s="13" t="s">
        <v>145</v>
      </c>
      <c r="I36" s="13" t="s">
        <v>190</v>
      </c>
      <c r="J36" s="13" t="s">
        <v>188</v>
      </c>
      <c r="K36" s="5" t="s">
        <v>146</v>
      </c>
      <c r="L36" s="87">
        <v>42324</v>
      </c>
      <c r="M36" s="85">
        <v>3</v>
      </c>
    </row>
    <row r="37" spans="1:13" x14ac:dyDescent="0.2">
      <c r="A37" s="5" t="s">
        <v>13</v>
      </c>
      <c r="B37" s="13">
        <v>14</v>
      </c>
      <c r="C37" s="14">
        <v>9</v>
      </c>
      <c r="D37" s="1">
        <v>4</v>
      </c>
      <c r="E37" s="11">
        <v>15</v>
      </c>
      <c r="F37" s="30">
        <v>2505.843898850575</v>
      </c>
      <c r="H37" s="13" t="s">
        <v>145</v>
      </c>
      <c r="I37" s="13" t="s">
        <v>190</v>
      </c>
      <c r="J37" s="13" t="s">
        <v>188</v>
      </c>
      <c r="K37" s="5" t="s">
        <v>146</v>
      </c>
      <c r="L37" s="87">
        <v>42324</v>
      </c>
      <c r="M37" s="85">
        <v>3</v>
      </c>
    </row>
    <row r="38" spans="1:13" x14ac:dyDescent="0.2">
      <c r="A38" s="5" t="s">
        <v>14</v>
      </c>
      <c r="B38" s="13">
        <v>14</v>
      </c>
      <c r="C38" s="14">
        <v>10</v>
      </c>
      <c r="D38" s="1">
        <v>1</v>
      </c>
      <c r="E38" s="11">
        <v>30</v>
      </c>
      <c r="F38" s="30">
        <v>2837.2130574712642</v>
      </c>
      <c r="H38" s="13" t="s">
        <v>145</v>
      </c>
      <c r="I38" s="13" t="s">
        <v>190</v>
      </c>
      <c r="J38" s="13" t="s">
        <v>188</v>
      </c>
      <c r="K38" s="5" t="s">
        <v>146</v>
      </c>
      <c r="L38" s="87">
        <v>42324</v>
      </c>
      <c r="M38" s="85">
        <v>3</v>
      </c>
    </row>
    <row r="39" spans="1:13" x14ac:dyDescent="0.2">
      <c r="A39" s="5" t="s">
        <v>14</v>
      </c>
      <c r="B39" s="13">
        <v>14</v>
      </c>
      <c r="C39" s="14">
        <v>10</v>
      </c>
      <c r="D39" s="1">
        <v>2</v>
      </c>
      <c r="E39" s="11">
        <v>35</v>
      </c>
      <c r="F39" s="30">
        <v>2496.5574712643679</v>
      </c>
      <c r="H39" s="13" t="s">
        <v>145</v>
      </c>
      <c r="I39" s="13" t="s">
        <v>190</v>
      </c>
      <c r="J39" s="13" t="s">
        <v>188</v>
      </c>
      <c r="K39" s="5" t="s">
        <v>146</v>
      </c>
      <c r="L39" s="87">
        <v>42324</v>
      </c>
      <c r="M39" s="85">
        <v>3</v>
      </c>
    </row>
    <row r="40" spans="1:13" x14ac:dyDescent="0.2">
      <c r="A40" s="5" t="s">
        <v>14</v>
      </c>
      <c r="B40" s="13">
        <v>14</v>
      </c>
      <c r="C40" s="14">
        <v>10</v>
      </c>
      <c r="D40" s="1">
        <v>3</v>
      </c>
      <c r="E40" s="11">
        <v>15</v>
      </c>
      <c r="F40" s="30">
        <v>2700.9610390804596</v>
      </c>
      <c r="H40" s="13" t="s">
        <v>145</v>
      </c>
      <c r="I40" s="13" t="s">
        <v>190</v>
      </c>
      <c r="J40" s="13" t="s">
        <v>188</v>
      </c>
      <c r="K40" s="5" t="s">
        <v>146</v>
      </c>
      <c r="L40" s="87">
        <v>42324</v>
      </c>
      <c r="M40" s="85">
        <v>3</v>
      </c>
    </row>
    <row r="41" spans="1:13" x14ac:dyDescent="0.2">
      <c r="A41" s="5" t="s">
        <v>14</v>
      </c>
      <c r="B41" s="13">
        <v>14</v>
      </c>
      <c r="C41" s="14">
        <v>10</v>
      </c>
      <c r="D41" s="1">
        <v>4</v>
      </c>
      <c r="E41" s="11">
        <v>25</v>
      </c>
      <c r="F41" s="30">
        <v>2810.0714551724141</v>
      </c>
      <c r="H41" s="13" t="s">
        <v>145</v>
      </c>
      <c r="I41" s="13" t="s">
        <v>190</v>
      </c>
      <c r="J41" s="13" t="s">
        <v>188</v>
      </c>
      <c r="K41" s="5" t="s">
        <v>146</v>
      </c>
      <c r="L41" s="87">
        <v>42324</v>
      </c>
      <c r="M41" s="85">
        <v>3</v>
      </c>
    </row>
    <row r="42" spans="1:13" x14ac:dyDescent="0.2">
      <c r="A42" s="5" t="s">
        <v>15</v>
      </c>
      <c r="B42" s="13">
        <v>14</v>
      </c>
      <c r="C42" s="14">
        <v>11</v>
      </c>
      <c r="D42" s="1">
        <v>1</v>
      </c>
      <c r="E42" s="11">
        <v>30</v>
      </c>
      <c r="F42" s="30">
        <v>2934.6745747126438</v>
      </c>
      <c r="H42" s="13" t="s">
        <v>145</v>
      </c>
      <c r="I42" s="13" t="s">
        <v>190</v>
      </c>
      <c r="J42" s="13" t="s">
        <v>188</v>
      </c>
      <c r="K42" s="5" t="s">
        <v>146</v>
      </c>
      <c r="L42" s="87">
        <v>42324</v>
      </c>
      <c r="M42" s="85">
        <v>3</v>
      </c>
    </row>
    <row r="43" spans="1:13" x14ac:dyDescent="0.2">
      <c r="A43" s="5" t="s">
        <v>15</v>
      </c>
      <c r="B43" s="13">
        <v>14</v>
      </c>
      <c r="C43" s="14">
        <v>11</v>
      </c>
      <c r="D43" s="1">
        <v>2</v>
      </c>
      <c r="E43" s="11">
        <v>25</v>
      </c>
      <c r="F43" s="30">
        <v>2864.2397287356325</v>
      </c>
      <c r="H43" s="13" t="s">
        <v>145</v>
      </c>
      <c r="I43" s="13" t="s">
        <v>190</v>
      </c>
      <c r="J43" s="13" t="s">
        <v>188</v>
      </c>
      <c r="K43" s="5" t="s">
        <v>146</v>
      </c>
      <c r="L43" s="87">
        <v>42324</v>
      </c>
      <c r="M43" s="85">
        <v>3</v>
      </c>
    </row>
    <row r="44" spans="1:13" x14ac:dyDescent="0.2">
      <c r="A44" s="5" t="s">
        <v>15</v>
      </c>
      <c r="B44" s="13">
        <v>14</v>
      </c>
      <c r="C44" s="14">
        <v>11</v>
      </c>
      <c r="D44" s="1">
        <v>3</v>
      </c>
      <c r="E44" s="11">
        <v>25</v>
      </c>
      <c r="F44" s="30">
        <v>2566.6500781609193</v>
      </c>
      <c r="H44" s="13" t="s">
        <v>145</v>
      </c>
      <c r="I44" s="13" t="s">
        <v>190</v>
      </c>
      <c r="J44" s="13" t="s">
        <v>188</v>
      </c>
      <c r="K44" s="5" t="s">
        <v>146</v>
      </c>
      <c r="L44" s="87">
        <v>42324</v>
      </c>
      <c r="M44" s="85">
        <v>3</v>
      </c>
    </row>
    <row r="45" spans="1:13" x14ac:dyDescent="0.2">
      <c r="A45" s="5" t="s">
        <v>15</v>
      </c>
      <c r="B45" s="13">
        <v>14</v>
      </c>
      <c r="C45" s="14">
        <v>11</v>
      </c>
      <c r="D45" s="1">
        <v>4</v>
      </c>
      <c r="E45" s="11">
        <v>20</v>
      </c>
      <c r="F45" s="30">
        <v>2970.9672413793105</v>
      </c>
      <c r="H45" s="13" t="s">
        <v>145</v>
      </c>
      <c r="I45" s="13" t="s">
        <v>190</v>
      </c>
      <c r="J45" s="13" t="s">
        <v>188</v>
      </c>
      <c r="K45" s="5" t="s">
        <v>146</v>
      </c>
      <c r="L45" s="87">
        <v>42324</v>
      </c>
      <c r="M45" s="85">
        <v>3</v>
      </c>
    </row>
    <row r="46" spans="1:13" x14ac:dyDescent="0.2">
      <c r="A46" s="5" t="s">
        <v>16</v>
      </c>
      <c r="B46" s="13">
        <v>14</v>
      </c>
      <c r="C46" s="14">
        <v>12</v>
      </c>
      <c r="D46" s="1">
        <v>1</v>
      </c>
      <c r="E46" s="11">
        <v>20</v>
      </c>
      <c r="F46" s="30">
        <v>2939.3612068965517</v>
      </c>
      <c r="H46" s="13" t="s">
        <v>145</v>
      </c>
      <c r="I46" s="13" t="s">
        <v>190</v>
      </c>
      <c r="J46" s="13" t="s">
        <v>188</v>
      </c>
      <c r="K46" s="5" t="s">
        <v>146</v>
      </c>
      <c r="L46" s="87">
        <v>42324</v>
      </c>
      <c r="M46" s="85">
        <v>3</v>
      </c>
    </row>
    <row r="47" spans="1:13" x14ac:dyDescent="0.2">
      <c r="A47" s="5" t="s">
        <v>16</v>
      </c>
      <c r="B47" s="13">
        <v>14</v>
      </c>
      <c r="C47" s="14">
        <v>12</v>
      </c>
      <c r="D47" s="1">
        <v>2</v>
      </c>
      <c r="E47" s="11">
        <v>10</v>
      </c>
      <c r="F47" s="30">
        <v>2915.8463172413794</v>
      </c>
      <c r="H47" s="13" t="s">
        <v>145</v>
      </c>
      <c r="I47" s="13" t="s">
        <v>190</v>
      </c>
      <c r="J47" s="13" t="s">
        <v>188</v>
      </c>
      <c r="K47" s="5" t="s">
        <v>146</v>
      </c>
      <c r="L47" s="87">
        <v>42324</v>
      </c>
      <c r="M47" s="85">
        <v>3</v>
      </c>
    </row>
    <row r="48" spans="1:13" x14ac:dyDescent="0.2">
      <c r="A48" s="5" t="s">
        <v>16</v>
      </c>
      <c r="B48" s="13">
        <v>14</v>
      </c>
      <c r="C48" s="14">
        <v>12</v>
      </c>
      <c r="D48" s="1">
        <v>3</v>
      </c>
      <c r="E48" s="11">
        <v>15</v>
      </c>
      <c r="F48" s="30">
        <v>2650.634016091954</v>
      </c>
      <c r="H48" s="13" t="s">
        <v>145</v>
      </c>
      <c r="I48" s="13" t="s">
        <v>190</v>
      </c>
      <c r="J48" s="13" t="s">
        <v>188</v>
      </c>
      <c r="K48" s="5" t="s">
        <v>146</v>
      </c>
      <c r="L48" s="87">
        <v>42324</v>
      </c>
      <c r="M48" s="85">
        <v>3</v>
      </c>
    </row>
    <row r="49" spans="1:13" x14ac:dyDescent="0.2">
      <c r="A49" s="5" t="s">
        <v>16</v>
      </c>
      <c r="B49" s="13">
        <v>14</v>
      </c>
      <c r="C49" s="14">
        <v>12</v>
      </c>
      <c r="D49" s="1">
        <v>4</v>
      </c>
      <c r="E49" s="11">
        <v>10</v>
      </c>
      <c r="F49" s="30">
        <v>2746.0497609195404</v>
      </c>
      <c r="H49" s="13" t="s">
        <v>145</v>
      </c>
      <c r="I49" s="13" t="s">
        <v>190</v>
      </c>
      <c r="J49" s="13" t="s">
        <v>188</v>
      </c>
      <c r="K49" s="5" t="s">
        <v>146</v>
      </c>
      <c r="L49" s="87">
        <v>42324</v>
      </c>
      <c r="M49" s="85">
        <v>3</v>
      </c>
    </row>
    <row r="50" spans="1:13" x14ac:dyDescent="0.2">
      <c r="A50" s="5" t="s">
        <v>5</v>
      </c>
      <c r="B50" s="13">
        <v>14</v>
      </c>
      <c r="C50" s="14">
        <v>13</v>
      </c>
      <c r="D50" s="1">
        <v>1</v>
      </c>
      <c r="E50" s="11">
        <v>25</v>
      </c>
      <c r="F50" s="30">
        <v>2920.8317701149426</v>
      </c>
      <c r="H50" s="13" t="s">
        <v>145</v>
      </c>
      <c r="I50" s="13" t="s">
        <v>190</v>
      </c>
      <c r="J50" s="13" t="s">
        <v>188</v>
      </c>
      <c r="K50" s="5" t="s">
        <v>146</v>
      </c>
      <c r="L50" s="87">
        <v>42324</v>
      </c>
      <c r="M50" s="85">
        <v>3</v>
      </c>
    </row>
    <row r="51" spans="1:13" x14ac:dyDescent="0.2">
      <c r="A51" s="5" t="s">
        <v>5</v>
      </c>
      <c r="B51" s="13">
        <v>14</v>
      </c>
      <c r="C51" s="14">
        <v>13</v>
      </c>
      <c r="D51" s="1">
        <v>2</v>
      </c>
      <c r="E51" s="11">
        <v>25</v>
      </c>
      <c r="F51" s="30">
        <v>2897.4369195402296</v>
      </c>
      <c r="H51" s="13" t="s">
        <v>145</v>
      </c>
      <c r="I51" s="13" t="s">
        <v>190</v>
      </c>
      <c r="J51" s="13" t="s">
        <v>188</v>
      </c>
      <c r="K51" s="5" t="s">
        <v>146</v>
      </c>
      <c r="L51" s="87">
        <v>42324</v>
      </c>
      <c r="M51" s="85">
        <v>3</v>
      </c>
    </row>
    <row r="52" spans="1:13" x14ac:dyDescent="0.2">
      <c r="A52" s="5" t="s">
        <v>5</v>
      </c>
      <c r="B52" s="13">
        <v>14</v>
      </c>
      <c r="C52" s="14">
        <v>13</v>
      </c>
      <c r="D52" s="1">
        <v>3</v>
      </c>
      <c r="E52" s="11">
        <v>20</v>
      </c>
      <c r="F52" s="30">
        <v>2988.7892137931035</v>
      </c>
      <c r="H52" s="13" t="s">
        <v>145</v>
      </c>
      <c r="I52" s="13" t="s">
        <v>190</v>
      </c>
      <c r="J52" s="13" t="s">
        <v>188</v>
      </c>
      <c r="K52" s="5" t="s">
        <v>146</v>
      </c>
      <c r="L52" s="87">
        <v>42324</v>
      </c>
      <c r="M52" s="85">
        <v>3</v>
      </c>
    </row>
    <row r="53" spans="1:13" x14ac:dyDescent="0.2">
      <c r="A53" s="5" t="s">
        <v>5</v>
      </c>
      <c r="B53" s="13">
        <v>14</v>
      </c>
      <c r="C53" s="14">
        <v>13</v>
      </c>
      <c r="D53" s="1">
        <v>4</v>
      </c>
      <c r="E53" s="11">
        <v>25</v>
      </c>
      <c r="F53" s="30">
        <v>3104.5017793103448</v>
      </c>
      <c r="H53" s="13" t="s">
        <v>145</v>
      </c>
      <c r="I53" s="13" t="s">
        <v>190</v>
      </c>
      <c r="J53" s="13" t="s">
        <v>188</v>
      </c>
      <c r="K53" s="5" t="s">
        <v>146</v>
      </c>
      <c r="L53" s="87">
        <v>42324</v>
      </c>
      <c r="M53" s="85">
        <v>3</v>
      </c>
    </row>
    <row r="54" spans="1:13" x14ac:dyDescent="0.2">
      <c r="A54" s="6" t="s">
        <v>17</v>
      </c>
      <c r="B54" s="13">
        <v>14</v>
      </c>
      <c r="C54" s="14">
        <v>14</v>
      </c>
      <c r="D54" s="1">
        <v>1</v>
      </c>
      <c r="E54" s="11">
        <v>20</v>
      </c>
      <c r="F54" s="30">
        <v>2971.4729379310347</v>
      </c>
      <c r="H54" s="13" t="s">
        <v>145</v>
      </c>
      <c r="I54" s="13" t="s">
        <v>190</v>
      </c>
      <c r="J54" s="13" t="s">
        <v>188</v>
      </c>
      <c r="K54" s="5" t="s">
        <v>146</v>
      </c>
      <c r="L54" s="87">
        <v>42324</v>
      </c>
      <c r="M54" s="85">
        <v>3</v>
      </c>
    </row>
    <row r="55" spans="1:13" x14ac:dyDescent="0.2">
      <c r="A55" s="6" t="s">
        <v>17</v>
      </c>
      <c r="B55" s="13">
        <v>14</v>
      </c>
      <c r="C55" s="14">
        <v>14</v>
      </c>
      <c r="D55" s="1">
        <v>2</v>
      </c>
      <c r="E55" s="11">
        <v>25</v>
      </c>
      <c r="F55" s="30">
        <v>2729.6120689655168</v>
      </c>
      <c r="H55" s="13" t="s">
        <v>145</v>
      </c>
      <c r="I55" s="13" t="s">
        <v>190</v>
      </c>
      <c r="J55" s="13" t="s">
        <v>188</v>
      </c>
      <c r="K55" s="5" t="s">
        <v>146</v>
      </c>
      <c r="L55" s="87">
        <v>42324</v>
      </c>
      <c r="M55" s="85">
        <v>3</v>
      </c>
    </row>
    <row r="56" spans="1:13" x14ac:dyDescent="0.2">
      <c r="A56" s="6" t="s">
        <v>17</v>
      </c>
      <c r="B56" s="13">
        <v>14</v>
      </c>
      <c r="C56" s="14">
        <v>14</v>
      </c>
      <c r="D56" s="1">
        <v>3</v>
      </c>
      <c r="E56" s="11">
        <v>20</v>
      </c>
      <c r="F56" s="30">
        <v>2904.1284597701147</v>
      </c>
      <c r="H56" s="13" t="s">
        <v>145</v>
      </c>
      <c r="I56" s="13" t="s">
        <v>190</v>
      </c>
      <c r="J56" s="13" t="s">
        <v>188</v>
      </c>
      <c r="K56" s="5" t="s">
        <v>146</v>
      </c>
      <c r="L56" s="87">
        <v>42324</v>
      </c>
      <c r="M56" s="85">
        <v>3</v>
      </c>
    </row>
    <row r="57" spans="1:13" x14ac:dyDescent="0.2">
      <c r="A57" s="6" t="s">
        <v>17</v>
      </c>
      <c r="B57" s="13">
        <v>14</v>
      </c>
      <c r="C57" s="14">
        <v>14</v>
      </c>
      <c r="D57" s="1">
        <v>4</v>
      </c>
      <c r="E57" s="11">
        <v>20</v>
      </c>
      <c r="F57" s="30">
        <v>2904.996827586207</v>
      </c>
      <c r="H57" s="13" t="s">
        <v>145</v>
      </c>
      <c r="I57" s="13" t="s">
        <v>190</v>
      </c>
      <c r="J57" s="13" t="s">
        <v>188</v>
      </c>
      <c r="K57" s="5" t="s">
        <v>146</v>
      </c>
      <c r="L57" s="87">
        <v>42324</v>
      </c>
      <c r="M57" s="85">
        <v>3</v>
      </c>
    </row>
    <row r="58" spans="1:13" x14ac:dyDescent="0.2">
      <c r="A58" s="4" t="s">
        <v>18</v>
      </c>
      <c r="B58" s="13">
        <v>14</v>
      </c>
      <c r="C58" s="14">
        <v>15</v>
      </c>
      <c r="D58" s="1">
        <v>1</v>
      </c>
      <c r="E58" s="46">
        <v>25</v>
      </c>
      <c r="F58" s="53">
        <v>2972.1165517241384</v>
      </c>
      <c r="H58" s="13" t="s">
        <v>145</v>
      </c>
      <c r="I58" s="13" t="s">
        <v>190</v>
      </c>
      <c r="J58" s="13" t="s">
        <v>188</v>
      </c>
      <c r="K58" s="5" t="s">
        <v>146</v>
      </c>
      <c r="L58" s="87">
        <v>42324</v>
      </c>
      <c r="M58" s="85">
        <v>3</v>
      </c>
    </row>
    <row r="59" spans="1:13" x14ac:dyDescent="0.2">
      <c r="A59" s="4" t="s">
        <v>18</v>
      </c>
      <c r="B59" s="13">
        <v>14</v>
      </c>
      <c r="C59" s="14">
        <v>15</v>
      </c>
      <c r="D59" s="1">
        <v>2</v>
      </c>
      <c r="E59" s="46">
        <v>20</v>
      </c>
      <c r="F59" s="53">
        <v>2581.1671448275861</v>
      </c>
      <c r="H59" s="13" t="s">
        <v>145</v>
      </c>
      <c r="I59" s="13" t="s">
        <v>190</v>
      </c>
      <c r="J59" s="13" t="s">
        <v>188</v>
      </c>
      <c r="K59" s="5" t="s">
        <v>146</v>
      </c>
      <c r="L59" s="87">
        <v>42324</v>
      </c>
      <c r="M59" s="85">
        <v>3</v>
      </c>
    </row>
    <row r="60" spans="1:13" x14ac:dyDescent="0.2">
      <c r="A60" s="4" t="s">
        <v>18</v>
      </c>
      <c r="B60" s="13">
        <v>14</v>
      </c>
      <c r="C60" s="14">
        <v>15</v>
      </c>
      <c r="D60" s="1">
        <v>3</v>
      </c>
      <c r="E60" s="46">
        <v>20</v>
      </c>
      <c r="F60" s="53">
        <v>2907.9237379310343</v>
      </c>
      <c r="H60" s="13" t="s">
        <v>145</v>
      </c>
      <c r="I60" s="13" t="s">
        <v>190</v>
      </c>
      <c r="J60" s="13" t="s">
        <v>188</v>
      </c>
      <c r="K60" s="5" t="s">
        <v>146</v>
      </c>
      <c r="L60" s="87">
        <v>42324</v>
      </c>
      <c r="M60" s="85">
        <v>3</v>
      </c>
    </row>
    <row r="61" spans="1:13" x14ac:dyDescent="0.2">
      <c r="A61" s="4" t="s">
        <v>18</v>
      </c>
      <c r="B61" s="13">
        <v>14</v>
      </c>
      <c r="C61" s="14">
        <v>15</v>
      </c>
      <c r="D61" s="1">
        <v>4</v>
      </c>
      <c r="E61" s="46">
        <v>25</v>
      </c>
      <c r="F61" s="53">
        <v>3126.3156896551727</v>
      </c>
      <c r="H61" s="13" t="s">
        <v>145</v>
      </c>
      <c r="I61" s="13" t="s">
        <v>190</v>
      </c>
      <c r="J61" s="13" t="s">
        <v>188</v>
      </c>
      <c r="K61" s="5" t="s">
        <v>146</v>
      </c>
      <c r="L61" s="87">
        <v>42324</v>
      </c>
      <c r="M61" s="85">
        <v>3</v>
      </c>
    </row>
    <row r="62" spans="1:13" x14ac:dyDescent="0.2">
      <c r="A62" s="5" t="s">
        <v>19</v>
      </c>
      <c r="B62" s="13">
        <v>14</v>
      </c>
      <c r="C62" s="14">
        <v>16</v>
      </c>
      <c r="D62" s="1">
        <v>1</v>
      </c>
      <c r="E62" s="46">
        <v>15</v>
      </c>
      <c r="F62" s="53">
        <v>2950.1264137931034</v>
      </c>
      <c r="H62" s="13" t="s">
        <v>145</v>
      </c>
      <c r="I62" s="13" t="s">
        <v>190</v>
      </c>
      <c r="J62" s="13" t="s">
        <v>188</v>
      </c>
      <c r="K62" s="5" t="s">
        <v>146</v>
      </c>
      <c r="L62" s="87">
        <v>42324</v>
      </c>
      <c r="M62" s="85">
        <v>3</v>
      </c>
    </row>
    <row r="63" spans="1:13" x14ac:dyDescent="0.2">
      <c r="A63" s="5" t="s">
        <v>19</v>
      </c>
      <c r="B63" s="13">
        <v>14</v>
      </c>
      <c r="C63" s="14">
        <v>16</v>
      </c>
      <c r="D63" s="1">
        <v>2</v>
      </c>
      <c r="E63" s="46">
        <v>25</v>
      </c>
      <c r="F63" s="53">
        <v>2521.6277609195399</v>
      </c>
      <c r="H63" s="13" t="s">
        <v>145</v>
      </c>
      <c r="I63" s="13" t="s">
        <v>190</v>
      </c>
      <c r="J63" s="13" t="s">
        <v>188</v>
      </c>
      <c r="K63" s="5" t="s">
        <v>146</v>
      </c>
      <c r="L63" s="87">
        <v>42324</v>
      </c>
      <c r="M63" s="85">
        <v>3</v>
      </c>
    </row>
    <row r="64" spans="1:13" x14ac:dyDescent="0.2">
      <c r="A64" s="5" t="s">
        <v>19</v>
      </c>
      <c r="B64" s="13">
        <v>14</v>
      </c>
      <c r="C64" s="14">
        <v>16</v>
      </c>
      <c r="D64" s="1">
        <v>3</v>
      </c>
      <c r="E64" s="46">
        <v>15</v>
      </c>
      <c r="F64" s="53">
        <v>2751.1578068965518</v>
      </c>
      <c r="H64" s="13" t="s">
        <v>145</v>
      </c>
      <c r="I64" s="13" t="s">
        <v>190</v>
      </c>
      <c r="J64" s="13" t="s">
        <v>188</v>
      </c>
      <c r="K64" s="5" t="s">
        <v>146</v>
      </c>
      <c r="L64" s="87">
        <v>42324</v>
      </c>
      <c r="M64" s="85">
        <v>3</v>
      </c>
    </row>
    <row r="65" spans="1:13" x14ac:dyDescent="0.2">
      <c r="A65" s="5" t="s">
        <v>19</v>
      </c>
      <c r="B65" s="13">
        <v>14</v>
      </c>
      <c r="C65" s="14">
        <v>16</v>
      </c>
      <c r="D65" s="1">
        <v>4</v>
      </c>
      <c r="E65" s="46">
        <v>10</v>
      </c>
      <c r="F65" s="53">
        <v>2786.3394735632182</v>
      </c>
      <c r="H65" s="13" t="s">
        <v>145</v>
      </c>
      <c r="I65" s="13" t="s">
        <v>190</v>
      </c>
      <c r="J65" s="13" t="s">
        <v>188</v>
      </c>
      <c r="K65" s="5" t="s">
        <v>146</v>
      </c>
      <c r="L65" s="87">
        <v>42324</v>
      </c>
      <c r="M65" s="85">
        <v>3</v>
      </c>
    </row>
    <row r="66" spans="1:13" x14ac:dyDescent="0.2">
      <c r="A66" s="5" t="s">
        <v>20</v>
      </c>
      <c r="B66" s="13">
        <v>14</v>
      </c>
      <c r="C66" s="14">
        <v>17</v>
      </c>
      <c r="D66" s="1">
        <v>1</v>
      </c>
      <c r="E66" s="46">
        <v>10</v>
      </c>
      <c r="F66" s="53">
        <v>3065.2566620689659</v>
      </c>
      <c r="H66" s="13" t="s">
        <v>145</v>
      </c>
      <c r="I66" s="13" t="s">
        <v>190</v>
      </c>
      <c r="J66" s="13" t="s">
        <v>188</v>
      </c>
      <c r="K66" s="5" t="s">
        <v>146</v>
      </c>
      <c r="L66" s="87">
        <v>42324</v>
      </c>
      <c r="M66" s="85">
        <v>3</v>
      </c>
    </row>
    <row r="67" spans="1:13" x14ac:dyDescent="0.2">
      <c r="A67" s="5" t="s">
        <v>20</v>
      </c>
      <c r="B67" s="13">
        <v>14</v>
      </c>
      <c r="C67" s="14">
        <v>17</v>
      </c>
      <c r="D67" s="1">
        <v>2</v>
      </c>
      <c r="E67" s="46">
        <v>15</v>
      </c>
      <c r="F67" s="53">
        <v>2850.4428965517241</v>
      </c>
      <c r="H67" s="13" t="s">
        <v>145</v>
      </c>
      <c r="I67" s="13" t="s">
        <v>190</v>
      </c>
      <c r="J67" s="13" t="s">
        <v>188</v>
      </c>
      <c r="K67" s="5" t="s">
        <v>146</v>
      </c>
      <c r="L67" s="87">
        <v>42324</v>
      </c>
      <c r="M67" s="85">
        <v>3</v>
      </c>
    </row>
    <row r="68" spans="1:13" x14ac:dyDescent="0.2">
      <c r="A68" s="5" t="s">
        <v>20</v>
      </c>
      <c r="B68" s="13">
        <v>14</v>
      </c>
      <c r="C68" s="14">
        <v>17</v>
      </c>
      <c r="D68" s="1">
        <v>3</v>
      </c>
      <c r="E68" s="46">
        <v>7</v>
      </c>
      <c r="F68" s="53">
        <v>2937.062586206896</v>
      </c>
      <c r="H68" s="13" t="s">
        <v>145</v>
      </c>
      <c r="I68" s="13" t="s">
        <v>190</v>
      </c>
      <c r="J68" s="13" t="s">
        <v>188</v>
      </c>
      <c r="K68" s="5" t="s">
        <v>146</v>
      </c>
      <c r="L68" s="87">
        <v>42324</v>
      </c>
      <c r="M68" s="85">
        <v>3</v>
      </c>
    </row>
    <row r="69" spans="1:13" x14ac:dyDescent="0.2">
      <c r="A69" s="5" t="s">
        <v>20</v>
      </c>
      <c r="B69" s="13">
        <v>14</v>
      </c>
      <c r="C69" s="14">
        <v>17</v>
      </c>
      <c r="D69" s="1">
        <v>4</v>
      </c>
      <c r="E69" s="46">
        <v>7</v>
      </c>
      <c r="F69" s="53">
        <v>3301.8281494252878</v>
      </c>
      <c r="H69" s="13" t="s">
        <v>145</v>
      </c>
      <c r="I69" s="13" t="s">
        <v>190</v>
      </c>
      <c r="J69" s="13" t="s">
        <v>188</v>
      </c>
      <c r="K69" s="5" t="s">
        <v>146</v>
      </c>
      <c r="L69" s="87">
        <v>42324</v>
      </c>
      <c r="M69" s="85">
        <v>3</v>
      </c>
    </row>
    <row r="70" spans="1:13" x14ac:dyDescent="0.2">
      <c r="A70" s="5" t="s">
        <v>21</v>
      </c>
      <c r="B70" s="13">
        <v>14</v>
      </c>
      <c r="C70" s="14">
        <v>18</v>
      </c>
      <c r="D70" s="1">
        <v>1</v>
      </c>
      <c r="E70" s="46">
        <v>20</v>
      </c>
      <c r="F70" s="53">
        <v>2994.1322298850573</v>
      </c>
      <c r="H70" s="13" t="s">
        <v>145</v>
      </c>
      <c r="I70" s="13" t="s">
        <v>190</v>
      </c>
      <c r="J70" s="13" t="s">
        <v>188</v>
      </c>
      <c r="K70" s="5" t="s">
        <v>146</v>
      </c>
      <c r="L70" s="87">
        <v>42324</v>
      </c>
      <c r="M70" s="85">
        <v>3</v>
      </c>
    </row>
    <row r="71" spans="1:13" x14ac:dyDescent="0.2">
      <c r="A71" s="5" t="s">
        <v>21</v>
      </c>
      <c r="B71" s="13">
        <v>14</v>
      </c>
      <c r="C71" s="14">
        <v>18</v>
      </c>
      <c r="D71" s="1">
        <v>2</v>
      </c>
      <c r="E71" s="46">
        <v>25</v>
      </c>
      <c r="F71" s="53">
        <v>2843.3018482758625</v>
      </c>
      <c r="H71" s="13" t="s">
        <v>145</v>
      </c>
      <c r="I71" s="13" t="s">
        <v>190</v>
      </c>
      <c r="J71" s="13" t="s">
        <v>188</v>
      </c>
      <c r="K71" s="5" t="s">
        <v>146</v>
      </c>
      <c r="L71" s="87">
        <v>42324</v>
      </c>
      <c r="M71" s="85">
        <v>3</v>
      </c>
    </row>
    <row r="72" spans="1:13" x14ac:dyDescent="0.2">
      <c r="A72" s="5" t="s">
        <v>21</v>
      </c>
      <c r="B72" s="13">
        <v>14</v>
      </c>
      <c r="C72" s="14">
        <v>18</v>
      </c>
      <c r="D72" s="1">
        <v>3</v>
      </c>
      <c r="E72" s="46">
        <v>20</v>
      </c>
      <c r="F72" s="53">
        <v>2740.6556643678155</v>
      </c>
      <c r="H72" s="13" t="s">
        <v>145</v>
      </c>
      <c r="I72" s="13" t="s">
        <v>190</v>
      </c>
      <c r="J72" s="13" t="s">
        <v>188</v>
      </c>
      <c r="K72" s="5" t="s">
        <v>146</v>
      </c>
      <c r="L72" s="87">
        <v>42324</v>
      </c>
      <c r="M72" s="85">
        <v>3</v>
      </c>
    </row>
    <row r="73" spans="1:13" x14ac:dyDescent="0.2">
      <c r="A73" s="5" t="s">
        <v>21</v>
      </c>
      <c r="B73" s="13">
        <v>14</v>
      </c>
      <c r="C73" s="14">
        <v>18</v>
      </c>
      <c r="D73" s="1">
        <v>4</v>
      </c>
      <c r="E73" s="46">
        <v>25</v>
      </c>
      <c r="F73" s="53">
        <v>2775.4695517241375</v>
      </c>
      <c r="H73" s="13" t="s">
        <v>145</v>
      </c>
      <c r="I73" s="13" t="s">
        <v>190</v>
      </c>
      <c r="J73" s="13" t="s">
        <v>188</v>
      </c>
      <c r="K73" s="5" t="s">
        <v>146</v>
      </c>
      <c r="L73" s="87">
        <v>42324</v>
      </c>
      <c r="M73" s="85">
        <v>3</v>
      </c>
    </row>
    <row r="74" spans="1:13" x14ac:dyDescent="0.2">
      <c r="A74" s="5" t="s">
        <v>22</v>
      </c>
      <c r="B74" s="13">
        <v>14</v>
      </c>
      <c r="C74" s="14">
        <v>19</v>
      </c>
      <c r="D74" s="1">
        <v>1</v>
      </c>
      <c r="E74" s="46">
        <v>15</v>
      </c>
      <c r="F74" s="53">
        <v>3387.553931034483</v>
      </c>
      <c r="H74" s="13" t="s">
        <v>145</v>
      </c>
      <c r="I74" s="13" t="s">
        <v>190</v>
      </c>
      <c r="J74" s="13" t="s">
        <v>188</v>
      </c>
      <c r="K74" s="5" t="s">
        <v>146</v>
      </c>
      <c r="L74" s="87">
        <v>42324</v>
      </c>
      <c r="M74" s="85">
        <v>3</v>
      </c>
    </row>
    <row r="75" spans="1:13" x14ac:dyDescent="0.2">
      <c r="A75" s="5" t="s">
        <v>22</v>
      </c>
      <c r="B75" s="13">
        <v>14</v>
      </c>
      <c r="C75" s="14">
        <v>19</v>
      </c>
      <c r="D75" s="1">
        <v>2</v>
      </c>
      <c r="E75" s="46">
        <v>10</v>
      </c>
      <c r="F75" s="53">
        <v>2759.0190896551726</v>
      </c>
      <c r="H75" s="13" t="s">
        <v>145</v>
      </c>
      <c r="I75" s="13" t="s">
        <v>190</v>
      </c>
      <c r="J75" s="13" t="s">
        <v>188</v>
      </c>
      <c r="K75" s="5" t="s">
        <v>146</v>
      </c>
      <c r="L75" s="87">
        <v>42324</v>
      </c>
      <c r="M75" s="85">
        <v>3</v>
      </c>
    </row>
    <row r="76" spans="1:13" x14ac:dyDescent="0.2">
      <c r="A76" s="5" t="s">
        <v>22</v>
      </c>
      <c r="B76" s="13">
        <v>14</v>
      </c>
      <c r="C76" s="14">
        <v>19</v>
      </c>
      <c r="D76" s="1">
        <v>3</v>
      </c>
      <c r="E76" s="46">
        <v>20</v>
      </c>
      <c r="F76" s="53">
        <v>2763.5550344827589</v>
      </c>
      <c r="H76" s="13" t="s">
        <v>145</v>
      </c>
      <c r="I76" s="13" t="s">
        <v>190</v>
      </c>
      <c r="J76" s="13" t="s">
        <v>188</v>
      </c>
      <c r="K76" s="5" t="s">
        <v>146</v>
      </c>
      <c r="L76" s="87">
        <v>42324</v>
      </c>
      <c r="M76" s="85">
        <v>3</v>
      </c>
    </row>
    <row r="77" spans="1:13" x14ac:dyDescent="0.2">
      <c r="A77" s="5" t="s">
        <v>22</v>
      </c>
      <c r="B77" s="13">
        <v>14</v>
      </c>
      <c r="C77" s="14">
        <v>19</v>
      </c>
      <c r="D77" s="1">
        <v>4</v>
      </c>
      <c r="E77" s="46">
        <v>20</v>
      </c>
      <c r="F77" s="53">
        <v>3151.792068965517</v>
      </c>
      <c r="H77" s="13" t="s">
        <v>145</v>
      </c>
      <c r="I77" s="13" t="s">
        <v>190</v>
      </c>
      <c r="J77" s="13" t="s">
        <v>188</v>
      </c>
      <c r="K77" s="5" t="s">
        <v>146</v>
      </c>
      <c r="L77" s="87">
        <v>42324</v>
      </c>
      <c r="M77" s="85">
        <v>3</v>
      </c>
    </row>
    <row r="78" spans="1:13" x14ac:dyDescent="0.2">
      <c r="A78" s="5" t="s">
        <v>23</v>
      </c>
      <c r="B78" s="13">
        <v>14</v>
      </c>
      <c r="C78" s="14">
        <v>20</v>
      </c>
      <c r="D78" s="1">
        <v>1</v>
      </c>
      <c r="E78" s="46">
        <v>30</v>
      </c>
      <c r="F78" s="53">
        <v>2816.3466896551722</v>
      </c>
      <c r="H78" s="13" t="s">
        <v>145</v>
      </c>
      <c r="I78" s="13" t="s">
        <v>190</v>
      </c>
      <c r="J78" s="13" t="s">
        <v>188</v>
      </c>
      <c r="K78" s="5" t="s">
        <v>146</v>
      </c>
      <c r="L78" s="87">
        <v>42324</v>
      </c>
      <c r="M78" s="85">
        <v>3</v>
      </c>
    </row>
    <row r="79" spans="1:13" x14ac:dyDescent="0.2">
      <c r="A79" s="5" t="s">
        <v>23</v>
      </c>
      <c r="B79" s="13">
        <v>14</v>
      </c>
      <c r="C79" s="14">
        <v>20</v>
      </c>
      <c r="D79" s="1">
        <v>2</v>
      </c>
      <c r="E79" s="46">
        <v>35</v>
      </c>
      <c r="F79" s="53">
        <v>2807.9081977011492</v>
      </c>
      <c r="H79" s="13" t="s">
        <v>145</v>
      </c>
      <c r="I79" s="13" t="s">
        <v>190</v>
      </c>
      <c r="J79" s="13" t="s">
        <v>188</v>
      </c>
      <c r="K79" s="5" t="s">
        <v>146</v>
      </c>
      <c r="L79" s="87">
        <v>42324</v>
      </c>
      <c r="M79" s="85">
        <v>3</v>
      </c>
    </row>
    <row r="80" spans="1:13" x14ac:dyDescent="0.2">
      <c r="A80" s="5" t="s">
        <v>23</v>
      </c>
      <c r="B80" s="13">
        <v>14</v>
      </c>
      <c r="C80" s="14">
        <v>20</v>
      </c>
      <c r="D80" s="1">
        <v>3</v>
      </c>
      <c r="E80" s="46">
        <v>30</v>
      </c>
      <c r="F80" s="53">
        <v>2716.050206896552</v>
      </c>
      <c r="H80" s="13" t="s">
        <v>145</v>
      </c>
      <c r="I80" s="13" t="s">
        <v>190</v>
      </c>
      <c r="J80" s="13" t="s">
        <v>188</v>
      </c>
      <c r="K80" s="5" t="s">
        <v>146</v>
      </c>
      <c r="L80" s="87">
        <v>42324</v>
      </c>
      <c r="M80" s="85">
        <v>3</v>
      </c>
    </row>
    <row r="81" spans="1:13" x14ac:dyDescent="0.2">
      <c r="A81" s="5" t="s">
        <v>23</v>
      </c>
      <c r="B81" s="13">
        <v>14</v>
      </c>
      <c r="C81" s="14">
        <v>20</v>
      </c>
      <c r="D81" s="1">
        <v>4</v>
      </c>
      <c r="E81" s="46">
        <v>25</v>
      </c>
      <c r="F81" s="53">
        <v>2867.5803908045978</v>
      </c>
      <c r="H81" s="13" t="s">
        <v>145</v>
      </c>
      <c r="I81" s="13" t="s">
        <v>190</v>
      </c>
      <c r="J81" s="13" t="s">
        <v>188</v>
      </c>
      <c r="K81" s="5" t="s">
        <v>146</v>
      </c>
      <c r="L81" s="87">
        <v>42324</v>
      </c>
      <c r="M81" s="85">
        <v>3</v>
      </c>
    </row>
    <row r="82" spans="1:13" x14ac:dyDescent="0.2">
      <c r="A82" s="5" t="s">
        <v>24</v>
      </c>
      <c r="B82" s="13">
        <v>14</v>
      </c>
      <c r="C82" s="14">
        <v>21</v>
      </c>
      <c r="D82" s="1">
        <v>1</v>
      </c>
      <c r="E82" s="46">
        <v>25</v>
      </c>
      <c r="F82" s="53">
        <v>2852.0774712643679</v>
      </c>
      <c r="H82" s="13" t="s">
        <v>145</v>
      </c>
      <c r="I82" s="13" t="s">
        <v>190</v>
      </c>
      <c r="J82" s="13" t="s">
        <v>188</v>
      </c>
      <c r="K82" s="5" t="s">
        <v>146</v>
      </c>
      <c r="L82" s="87">
        <v>42324</v>
      </c>
      <c r="M82" s="85">
        <v>3</v>
      </c>
    </row>
    <row r="83" spans="1:13" x14ac:dyDescent="0.2">
      <c r="A83" s="5" t="s">
        <v>24</v>
      </c>
      <c r="B83" s="13">
        <v>14</v>
      </c>
      <c r="C83" s="14">
        <v>21</v>
      </c>
      <c r="D83" s="1">
        <v>2</v>
      </c>
      <c r="E83" s="46">
        <v>25</v>
      </c>
      <c r="F83" s="53">
        <v>2825.6944137931032</v>
      </c>
      <c r="H83" s="13" t="s">
        <v>145</v>
      </c>
      <c r="I83" s="13" t="s">
        <v>190</v>
      </c>
      <c r="J83" s="13" t="s">
        <v>188</v>
      </c>
      <c r="K83" s="5" t="s">
        <v>146</v>
      </c>
      <c r="L83" s="87">
        <v>42324</v>
      </c>
      <c r="M83" s="85">
        <v>3</v>
      </c>
    </row>
    <row r="84" spans="1:13" x14ac:dyDescent="0.2">
      <c r="A84" s="5" t="s">
        <v>24</v>
      </c>
      <c r="B84" s="13">
        <v>14</v>
      </c>
      <c r="C84" s="14">
        <v>21</v>
      </c>
      <c r="D84" s="1">
        <v>3</v>
      </c>
      <c r="E84" s="46">
        <v>20</v>
      </c>
      <c r="F84" s="53">
        <v>2854.3377816091952</v>
      </c>
      <c r="H84" s="13" t="s">
        <v>145</v>
      </c>
      <c r="I84" s="13" t="s">
        <v>190</v>
      </c>
      <c r="J84" s="13" t="s">
        <v>188</v>
      </c>
      <c r="K84" s="5" t="s">
        <v>146</v>
      </c>
      <c r="L84" s="87">
        <v>42324</v>
      </c>
      <c r="M84" s="85">
        <v>3</v>
      </c>
    </row>
    <row r="85" spans="1:13" x14ac:dyDescent="0.2">
      <c r="A85" s="5" t="s">
        <v>24</v>
      </c>
      <c r="B85" s="13">
        <v>14</v>
      </c>
      <c r="C85" s="14">
        <v>21</v>
      </c>
      <c r="D85" s="1">
        <v>4</v>
      </c>
      <c r="E85" s="46">
        <v>15</v>
      </c>
      <c r="F85" s="53">
        <v>3021.1282528735628</v>
      </c>
      <c r="H85" s="13" t="s">
        <v>145</v>
      </c>
      <c r="I85" s="13" t="s">
        <v>190</v>
      </c>
      <c r="J85" s="13" t="s">
        <v>188</v>
      </c>
      <c r="K85" s="5" t="s">
        <v>146</v>
      </c>
      <c r="L85" s="87">
        <v>42324</v>
      </c>
      <c r="M85" s="85">
        <v>3</v>
      </c>
    </row>
    <row r="86" spans="1:13" x14ac:dyDescent="0.2">
      <c r="A86" s="5" t="s">
        <v>25</v>
      </c>
      <c r="B86" s="13">
        <v>14</v>
      </c>
      <c r="C86" s="14">
        <v>22</v>
      </c>
      <c r="D86" s="1">
        <v>1</v>
      </c>
      <c r="E86" s="46">
        <v>25</v>
      </c>
      <c r="F86" s="53">
        <v>3053.781436781609</v>
      </c>
      <c r="H86" s="13" t="s">
        <v>145</v>
      </c>
      <c r="I86" s="13" t="s">
        <v>190</v>
      </c>
      <c r="J86" s="13" t="s">
        <v>188</v>
      </c>
      <c r="K86" s="5" t="s">
        <v>146</v>
      </c>
      <c r="L86" s="87">
        <v>42324</v>
      </c>
      <c r="M86" s="85">
        <v>3</v>
      </c>
    </row>
    <row r="87" spans="1:13" x14ac:dyDescent="0.2">
      <c r="A87" s="5" t="s">
        <v>25</v>
      </c>
      <c r="B87" s="13">
        <v>14</v>
      </c>
      <c r="C87" s="14">
        <v>22</v>
      </c>
      <c r="D87" s="1">
        <v>2</v>
      </c>
      <c r="E87" s="46">
        <v>20</v>
      </c>
      <c r="F87" s="53">
        <v>2821.2631839080459</v>
      </c>
      <c r="H87" s="13" t="s">
        <v>145</v>
      </c>
      <c r="I87" s="13" t="s">
        <v>190</v>
      </c>
      <c r="J87" s="13" t="s">
        <v>188</v>
      </c>
      <c r="K87" s="5" t="s">
        <v>146</v>
      </c>
      <c r="L87" s="87">
        <v>42324</v>
      </c>
      <c r="M87" s="85">
        <v>3</v>
      </c>
    </row>
    <row r="88" spans="1:13" x14ac:dyDescent="0.2">
      <c r="A88" s="5" t="s">
        <v>25</v>
      </c>
      <c r="B88" s="13">
        <v>14</v>
      </c>
      <c r="C88" s="14">
        <v>22</v>
      </c>
      <c r="D88" s="1">
        <v>3</v>
      </c>
      <c r="E88" s="46">
        <v>15</v>
      </c>
      <c r="F88" s="53">
        <v>2489.3755586206898</v>
      </c>
      <c r="H88" s="13" t="s">
        <v>145</v>
      </c>
      <c r="I88" s="13" t="s">
        <v>190</v>
      </c>
      <c r="J88" s="13" t="s">
        <v>188</v>
      </c>
      <c r="K88" s="5" t="s">
        <v>146</v>
      </c>
      <c r="L88" s="87">
        <v>42324</v>
      </c>
      <c r="M88" s="85">
        <v>3</v>
      </c>
    </row>
    <row r="89" spans="1:13" x14ac:dyDescent="0.2">
      <c r="A89" s="5" t="s">
        <v>25</v>
      </c>
      <c r="B89" s="13">
        <v>14</v>
      </c>
      <c r="C89" s="14">
        <v>22</v>
      </c>
      <c r="D89" s="1">
        <v>4</v>
      </c>
      <c r="E89" s="46">
        <v>15</v>
      </c>
      <c r="F89" s="53">
        <v>2922.6655586206898</v>
      </c>
      <c r="H89" s="13" t="s">
        <v>145</v>
      </c>
      <c r="I89" s="13" t="s">
        <v>190</v>
      </c>
      <c r="J89" s="13" t="s">
        <v>188</v>
      </c>
      <c r="K89" s="5" t="s">
        <v>146</v>
      </c>
      <c r="L89" s="87">
        <v>42324</v>
      </c>
      <c r="M89" s="85">
        <v>3</v>
      </c>
    </row>
    <row r="90" spans="1:13" x14ac:dyDescent="0.2">
      <c r="A90" s="5" t="s">
        <v>26</v>
      </c>
      <c r="B90" s="13">
        <v>14</v>
      </c>
      <c r="C90" s="14">
        <v>23</v>
      </c>
      <c r="D90" s="1">
        <v>1</v>
      </c>
      <c r="E90" s="46">
        <v>55</v>
      </c>
      <c r="F90" s="53">
        <v>2920.8317701149426</v>
      </c>
      <c r="H90" s="13" t="s">
        <v>145</v>
      </c>
      <c r="I90" s="13" t="s">
        <v>190</v>
      </c>
      <c r="J90" s="13" t="s">
        <v>188</v>
      </c>
      <c r="K90" s="5" t="s">
        <v>146</v>
      </c>
      <c r="L90" s="87">
        <v>42324</v>
      </c>
      <c r="M90" s="85">
        <v>3</v>
      </c>
    </row>
    <row r="91" spans="1:13" x14ac:dyDescent="0.2">
      <c r="A91" s="5" t="s">
        <v>26</v>
      </c>
      <c r="B91" s="13">
        <v>14</v>
      </c>
      <c r="C91" s="14">
        <v>23</v>
      </c>
      <c r="D91" s="1">
        <v>2</v>
      </c>
      <c r="E91" s="46">
        <v>10</v>
      </c>
      <c r="F91" s="53">
        <v>2731.1291586206899</v>
      </c>
      <c r="H91" s="13" t="s">
        <v>145</v>
      </c>
      <c r="I91" s="13" t="s">
        <v>190</v>
      </c>
      <c r="J91" s="13" t="s">
        <v>188</v>
      </c>
      <c r="K91" s="5" t="s">
        <v>146</v>
      </c>
      <c r="L91" s="87">
        <v>42324</v>
      </c>
      <c r="M91" s="85">
        <v>3</v>
      </c>
    </row>
    <row r="92" spans="1:13" x14ac:dyDescent="0.2">
      <c r="A92" s="5" t="s">
        <v>26</v>
      </c>
      <c r="B92" s="13">
        <v>14</v>
      </c>
      <c r="C92" s="14">
        <v>23</v>
      </c>
      <c r="D92" s="1">
        <v>3</v>
      </c>
      <c r="E92" s="46">
        <v>10</v>
      </c>
      <c r="F92" s="53">
        <v>2951.9780804597699</v>
      </c>
      <c r="H92" s="13" t="s">
        <v>145</v>
      </c>
      <c r="I92" s="13" t="s">
        <v>190</v>
      </c>
      <c r="J92" s="13" t="s">
        <v>188</v>
      </c>
      <c r="K92" s="5" t="s">
        <v>146</v>
      </c>
      <c r="L92" s="87">
        <v>42324</v>
      </c>
      <c r="M92" s="85">
        <v>3</v>
      </c>
    </row>
    <row r="93" spans="1:13" x14ac:dyDescent="0.2">
      <c r="A93" s="5" t="s">
        <v>26</v>
      </c>
      <c r="B93" s="13">
        <v>14</v>
      </c>
      <c r="C93" s="14">
        <v>23</v>
      </c>
      <c r="D93" s="1">
        <v>4</v>
      </c>
      <c r="E93" s="46">
        <v>7</v>
      </c>
      <c r="F93" s="53">
        <v>3221.7467586206899</v>
      </c>
      <c r="H93" s="13" t="s">
        <v>145</v>
      </c>
      <c r="I93" s="13" t="s">
        <v>190</v>
      </c>
      <c r="J93" s="13" t="s">
        <v>188</v>
      </c>
      <c r="K93" s="5" t="s">
        <v>146</v>
      </c>
      <c r="L93" s="87">
        <v>42324</v>
      </c>
      <c r="M93" s="85">
        <v>3</v>
      </c>
    </row>
    <row r="94" spans="1:13" x14ac:dyDescent="0.2">
      <c r="E94" s="70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15</v>
      </c>
      <c r="C2" s="14">
        <v>1</v>
      </c>
      <c r="D2" s="1">
        <v>1</v>
      </c>
      <c r="E2" s="11">
        <v>60</v>
      </c>
      <c r="F2" s="30">
        <v>2191.7118413793105</v>
      </c>
      <c r="G2" s="3">
        <f>CORREL(F2:F93,E2:E93)</f>
        <v>-0.41622024257256013</v>
      </c>
      <c r="H2" s="13" t="s">
        <v>145</v>
      </c>
      <c r="I2" s="13" t="s">
        <v>189</v>
      </c>
      <c r="J2" s="13" t="s">
        <v>188</v>
      </c>
      <c r="K2" s="5" t="s">
        <v>146</v>
      </c>
      <c r="L2" s="87">
        <v>42325</v>
      </c>
      <c r="M2" s="85">
        <v>3</v>
      </c>
    </row>
    <row r="3" spans="1:13" ht="17" x14ac:dyDescent="0.2">
      <c r="A3" s="2" t="s">
        <v>4</v>
      </c>
      <c r="B3" s="13">
        <v>15</v>
      </c>
      <c r="C3" s="14">
        <v>1</v>
      </c>
      <c r="D3" s="1">
        <v>2</v>
      </c>
      <c r="E3" s="11">
        <v>50</v>
      </c>
      <c r="F3" s="30">
        <v>1769.3862620689654</v>
      </c>
      <c r="H3" s="13" t="s">
        <v>145</v>
      </c>
      <c r="I3" s="13" t="s">
        <v>189</v>
      </c>
      <c r="J3" s="13" t="s">
        <v>188</v>
      </c>
      <c r="K3" s="5" t="s">
        <v>146</v>
      </c>
      <c r="L3" s="87">
        <v>42325</v>
      </c>
      <c r="M3" s="85">
        <v>3</v>
      </c>
    </row>
    <row r="4" spans="1:13" ht="17" x14ac:dyDescent="0.2">
      <c r="A4" s="2" t="s">
        <v>4</v>
      </c>
      <c r="B4" s="13">
        <v>15</v>
      </c>
      <c r="C4" s="14">
        <v>1</v>
      </c>
      <c r="D4" s="1">
        <v>3</v>
      </c>
      <c r="E4" s="11">
        <v>50</v>
      </c>
      <c r="F4" s="30">
        <v>2240.8997701149424</v>
      </c>
      <c r="H4" s="13" t="s">
        <v>145</v>
      </c>
      <c r="I4" s="13" t="s">
        <v>189</v>
      </c>
      <c r="J4" s="13" t="s">
        <v>188</v>
      </c>
      <c r="K4" s="5" t="s">
        <v>146</v>
      </c>
      <c r="L4" s="87">
        <v>42325</v>
      </c>
      <c r="M4" s="85">
        <v>3</v>
      </c>
    </row>
    <row r="5" spans="1:13" ht="17" x14ac:dyDescent="0.2">
      <c r="A5" s="2" t="s">
        <v>4</v>
      </c>
      <c r="B5" s="13">
        <v>15</v>
      </c>
      <c r="C5" s="14">
        <v>1</v>
      </c>
      <c r="D5" s="1">
        <v>4</v>
      </c>
      <c r="E5" s="11">
        <v>45</v>
      </c>
      <c r="F5" s="30">
        <v>2218.4243678160919</v>
      </c>
      <c r="H5" s="13" t="s">
        <v>145</v>
      </c>
      <c r="I5" s="13" t="s">
        <v>189</v>
      </c>
      <c r="J5" s="13" t="s">
        <v>188</v>
      </c>
      <c r="K5" s="5" t="s">
        <v>146</v>
      </c>
      <c r="L5" s="87">
        <v>42325</v>
      </c>
      <c r="M5" s="85">
        <v>3</v>
      </c>
    </row>
    <row r="6" spans="1:13" x14ac:dyDescent="0.2">
      <c r="A6" s="4" t="s">
        <v>6</v>
      </c>
      <c r="B6" s="13">
        <v>15</v>
      </c>
      <c r="C6" s="14">
        <v>2</v>
      </c>
      <c r="D6" s="1">
        <v>1</v>
      </c>
      <c r="E6" s="11">
        <v>10</v>
      </c>
      <c r="F6" s="30">
        <v>2396.7334827586205</v>
      </c>
      <c r="H6" s="13" t="s">
        <v>145</v>
      </c>
      <c r="I6" s="13" t="s">
        <v>189</v>
      </c>
      <c r="J6" s="13" t="s">
        <v>188</v>
      </c>
      <c r="K6" s="5" t="s">
        <v>146</v>
      </c>
      <c r="L6" s="87">
        <v>42325</v>
      </c>
      <c r="M6" s="85">
        <v>3</v>
      </c>
    </row>
    <row r="7" spans="1:13" x14ac:dyDescent="0.2">
      <c r="A7" s="4" t="s">
        <v>6</v>
      </c>
      <c r="B7" s="13">
        <v>15</v>
      </c>
      <c r="C7" s="14">
        <v>2</v>
      </c>
      <c r="D7" s="1">
        <v>2</v>
      </c>
      <c r="E7" s="11">
        <v>15</v>
      </c>
      <c r="F7" s="30">
        <v>2418.6214597701151</v>
      </c>
      <c r="H7" s="13" t="s">
        <v>145</v>
      </c>
      <c r="I7" s="13" t="s">
        <v>189</v>
      </c>
      <c r="J7" s="13" t="s">
        <v>188</v>
      </c>
      <c r="K7" s="5" t="s">
        <v>146</v>
      </c>
      <c r="L7" s="87">
        <v>42325</v>
      </c>
      <c r="M7" s="85">
        <v>3</v>
      </c>
    </row>
    <row r="8" spans="1:13" x14ac:dyDescent="0.2">
      <c r="A8" s="4" t="s">
        <v>6</v>
      </c>
      <c r="B8" s="13">
        <v>15</v>
      </c>
      <c r="C8" s="14">
        <v>2</v>
      </c>
      <c r="D8" s="1">
        <v>3</v>
      </c>
      <c r="E8" s="11">
        <v>12</v>
      </c>
      <c r="F8" s="30">
        <v>2394.2433103448279</v>
      </c>
      <c r="H8" s="13" t="s">
        <v>145</v>
      </c>
      <c r="I8" s="13" t="s">
        <v>189</v>
      </c>
      <c r="J8" s="13" t="s">
        <v>188</v>
      </c>
      <c r="K8" s="5" t="s">
        <v>146</v>
      </c>
      <c r="L8" s="87">
        <v>42325</v>
      </c>
      <c r="M8" s="85">
        <v>3</v>
      </c>
    </row>
    <row r="9" spans="1:13" x14ac:dyDescent="0.2">
      <c r="A9" s="4" t="s">
        <v>6</v>
      </c>
      <c r="B9" s="13">
        <v>15</v>
      </c>
      <c r="C9" s="14">
        <v>2</v>
      </c>
      <c r="D9" s="1">
        <v>4</v>
      </c>
      <c r="E9" s="11">
        <v>15</v>
      </c>
      <c r="F9" s="30">
        <v>2416.3100689655175</v>
      </c>
      <c r="H9" s="13" t="s">
        <v>145</v>
      </c>
      <c r="I9" s="13" t="s">
        <v>189</v>
      </c>
      <c r="J9" s="13" t="s">
        <v>188</v>
      </c>
      <c r="K9" s="5" t="s">
        <v>146</v>
      </c>
      <c r="L9" s="87">
        <v>42325</v>
      </c>
      <c r="M9" s="85">
        <v>3</v>
      </c>
    </row>
    <row r="10" spans="1:13" x14ac:dyDescent="0.2">
      <c r="A10" s="6" t="s">
        <v>7</v>
      </c>
      <c r="B10" s="13">
        <v>15</v>
      </c>
      <c r="C10" s="14">
        <v>3</v>
      </c>
      <c r="D10" s="1">
        <v>1</v>
      </c>
      <c r="E10" s="11">
        <v>10</v>
      </c>
      <c r="F10" s="30">
        <v>2390.9103103448278</v>
      </c>
      <c r="H10" s="13" t="s">
        <v>145</v>
      </c>
      <c r="I10" s="13" t="s">
        <v>189</v>
      </c>
      <c r="J10" s="13" t="s">
        <v>188</v>
      </c>
      <c r="K10" s="5" t="s">
        <v>146</v>
      </c>
      <c r="L10" s="87">
        <v>42325</v>
      </c>
      <c r="M10" s="85">
        <v>3</v>
      </c>
    </row>
    <row r="11" spans="1:13" x14ac:dyDescent="0.2">
      <c r="A11" s="6" t="s">
        <v>7</v>
      </c>
      <c r="B11" s="13">
        <v>15</v>
      </c>
      <c r="C11" s="14">
        <v>3</v>
      </c>
      <c r="D11" s="1">
        <v>2</v>
      </c>
      <c r="E11" s="11">
        <v>10</v>
      </c>
      <c r="F11" s="30">
        <v>2821.2759540229886</v>
      </c>
      <c r="H11" s="13" t="s">
        <v>145</v>
      </c>
      <c r="I11" s="13" t="s">
        <v>189</v>
      </c>
      <c r="J11" s="13" t="s">
        <v>188</v>
      </c>
      <c r="K11" s="5" t="s">
        <v>146</v>
      </c>
      <c r="L11" s="87">
        <v>42325</v>
      </c>
      <c r="M11" s="85">
        <v>3</v>
      </c>
    </row>
    <row r="12" spans="1:13" x14ac:dyDescent="0.2">
      <c r="A12" s="6" t="s">
        <v>7</v>
      </c>
      <c r="B12" s="13">
        <v>15</v>
      </c>
      <c r="C12" s="14">
        <v>3</v>
      </c>
      <c r="D12" s="1">
        <v>3</v>
      </c>
      <c r="E12" s="11">
        <v>15</v>
      </c>
      <c r="F12" s="30">
        <v>2483.5600482758623</v>
      </c>
      <c r="H12" s="13" t="s">
        <v>145</v>
      </c>
      <c r="I12" s="13" t="s">
        <v>189</v>
      </c>
      <c r="J12" s="13" t="s">
        <v>188</v>
      </c>
      <c r="K12" s="5" t="s">
        <v>146</v>
      </c>
      <c r="L12" s="87">
        <v>42325</v>
      </c>
      <c r="M12" s="85">
        <v>3</v>
      </c>
    </row>
    <row r="13" spans="1:13" x14ac:dyDescent="0.2">
      <c r="A13" s="6" t="s">
        <v>7</v>
      </c>
      <c r="B13" s="13">
        <v>15</v>
      </c>
      <c r="C13" s="14">
        <v>3</v>
      </c>
      <c r="D13" s="1">
        <v>4</v>
      </c>
      <c r="E13" s="11">
        <v>12</v>
      </c>
      <c r="F13" s="30">
        <v>2639.6900275862067</v>
      </c>
      <c r="H13" s="13" t="s">
        <v>145</v>
      </c>
      <c r="I13" s="13" t="s">
        <v>189</v>
      </c>
      <c r="J13" s="13" t="s">
        <v>188</v>
      </c>
      <c r="K13" s="5" t="s">
        <v>146</v>
      </c>
      <c r="L13" s="87">
        <v>42325</v>
      </c>
      <c r="M13" s="85">
        <v>3</v>
      </c>
    </row>
    <row r="14" spans="1:13" x14ac:dyDescent="0.2">
      <c r="A14" s="4" t="s">
        <v>8</v>
      </c>
      <c r="B14" s="13">
        <v>15</v>
      </c>
      <c r="C14" s="14">
        <v>4</v>
      </c>
      <c r="D14" s="1">
        <v>1</v>
      </c>
      <c r="E14" s="11">
        <v>7</v>
      </c>
      <c r="F14" s="30">
        <v>2528.0613448275863</v>
      </c>
      <c r="H14" s="13" t="s">
        <v>145</v>
      </c>
      <c r="I14" s="13" t="s">
        <v>189</v>
      </c>
      <c r="J14" s="13" t="s">
        <v>188</v>
      </c>
      <c r="K14" s="5" t="s">
        <v>146</v>
      </c>
      <c r="L14" s="87">
        <v>42325</v>
      </c>
      <c r="M14" s="85">
        <v>3</v>
      </c>
    </row>
    <row r="15" spans="1:13" x14ac:dyDescent="0.2">
      <c r="A15" s="4" t="s">
        <v>8</v>
      </c>
      <c r="B15" s="13">
        <v>15</v>
      </c>
      <c r="C15" s="14">
        <v>4</v>
      </c>
      <c r="D15" s="1">
        <v>2</v>
      </c>
      <c r="E15" s="11">
        <v>10</v>
      </c>
      <c r="F15" s="30">
        <v>2339.5744482758619</v>
      </c>
      <c r="H15" s="13" t="s">
        <v>145</v>
      </c>
      <c r="I15" s="13" t="s">
        <v>189</v>
      </c>
      <c r="J15" s="13" t="s">
        <v>188</v>
      </c>
      <c r="K15" s="5" t="s">
        <v>146</v>
      </c>
      <c r="L15" s="87">
        <v>42325</v>
      </c>
      <c r="M15" s="85">
        <v>3</v>
      </c>
    </row>
    <row r="16" spans="1:13" x14ac:dyDescent="0.2">
      <c r="A16" s="4" t="s">
        <v>8</v>
      </c>
      <c r="B16" s="13">
        <v>15</v>
      </c>
      <c r="C16" s="14">
        <v>4</v>
      </c>
      <c r="D16" s="1">
        <v>3</v>
      </c>
      <c r="E16" s="11">
        <v>10</v>
      </c>
      <c r="F16" s="30">
        <v>2760.3114252873561</v>
      </c>
      <c r="H16" s="13" t="s">
        <v>145</v>
      </c>
      <c r="I16" s="13" t="s">
        <v>189</v>
      </c>
      <c r="J16" s="13" t="s">
        <v>188</v>
      </c>
      <c r="K16" s="5" t="s">
        <v>146</v>
      </c>
      <c r="L16" s="87">
        <v>42325</v>
      </c>
      <c r="M16" s="85">
        <v>3</v>
      </c>
    </row>
    <row r="17" spans="1:13" x14ac:dyDescent="0.2">
      <c r="A17" s="4" t="s">
        <v>8</v>
      </c>
      <c r="B17" s="13">
        <v>15</v>
      </c>
      <c r="C17" s="14">
        <v>4</v>
      </c>
      <c r="D17" s="1">
        <v>4</v>
      </c>
      <c r="E17" s="11">
        <v>10</v>
      </c>
      <c r="F17" s="30">
        <v>2495.8806551724138</v>
      </c>
      <c r="H17" s="13" t="s">
        <v>145</v>
      </c>
      <c r="I17" s="13" t="s">
        <v>189</v>
      </c>
      <c r="J17" s="13" t="s">
        <v>188</v>
      </c>
      <c r="K17" s="5" t="s">
        <v>146</v>
      </c>
      <c r="L17" s="87">
        <v>42325</v>
      </c>
      <c r="M17" s="85">
        <v>3</v>
      </c>
    </row>
    <row r="18" spans="1:13" x14ac:dyDescent="0.2">
      <c r="A18" s="5" t="s">
        <v>9</v>
      </c>
      <c r="B18" s="13">
        <v>15</v>
      </c>
      <c r="C18" s="14">
        <v>5</v>
      </c>
      <c r="D18" s="1">
        <v>1</v>
      </c>
      <c r="E18" s="11">
        <v>15</v>
      </c>
      <c r="F18" s="30">
        <v>2339.5744482758619</v>
      </c>
      <c r="H18" s="13" t="s">
        <v>145</v>
      </c>
      <c r="I18" s="13" t="s">
        <v>189</v>
      </c>
      <c r="J18" s="13" t="s">
        <v>188</v>
      </c>
      <c r="K18" s="5" t="s">
        <v>146</v>
      </c>
      <c r="L18" s="87">
        <v>42325</v>
      </c>
      <c r="M18" s="85">
        <v>3</v>
      </c>
    </row>
    <row r="19" spans="1:13" x14ac:dyDescent="0.2">
      <c r="A19" s="5" t="s">
        <v>9</v>
      </c>
      <c r="B19" s="13">
        <v>15</v>
      </c>
      <c r="C19" s="14">
        <v>5</v>
      </c>
      <c r="D19" s="1">
        <v>2</v>
      </c>
      <c r="E19" s="11">
        <v>15</v>
      </c>
      <c r="F19" s="30">
        <v>2402.0586206896551</v>
      </c>
      <c r="H19" s="13" t="s">
        <v>145</v>
      </c>
      <c r="I19" s="13" t="s">
        <v>189</v>
      </c>
      <c r="J19" s="13" t="s">
        <v>188</v>
      </c>
      <c r="K19" s="5" t="s">
        <v>146</v>
      </c>
      <c r="L19" s="87">
        <v>42325</v>
      </c>
      <c r="M19" s="85">
        <v>3</v>
      </c>
    </row>
    <row r="20" spans="1:13" x14ac:dyDescent="0.2">
      <c r="A20" s="5" t="s">
        <v>9</v>
      </c>
      <c r="B20" s="13">
        <v>15</v>
      </c>
      <c r="C20" s="14">
        <v>5</v>
      </c>
      <c r="D20" s="1">
        <v>3</v>
      </c>
      <c r="E20" s="11">
        <v>17</v>
      </c>
      <c r="F20" s="30">
        <v>2444.1999999999998</v>
      </c>
      <c r="H20" s="13" t="s">
        <v>145</v>
      </c>
      <c r="I20" s="13" t="s">
        <v>189</v>
      </c>
      <c r="J20" s="13" t="s">
        <v>188</v>
      </c>
      <c r="K20" s="5" t="s">
        <v>146</v>
      </c>
      <c r="L20" s="87">
        <v>42325</v>
      </c>
      <c r="M20" s="85">
        <v>3</v>
      </c>
    </row>
    <row r="21" spans="1:13" x14ac:dyDescent="0.2">
      <c r="A21" s="5" t="s">
        <v>9</v>
      </c>
      <c r="B21" s="13">
        <v>15</v>
      </c>
      <c r="C21" s="14">
        <v>5</v>
      </c>
      <c r="D21" s="1">
        <v>4</v>
      </c>
      <c r="E21" s="11">
        <v>15</v>
      </c>
      <c r="F21" s="30">
        <v>2492.3177931034479</v>
      </c>
      <c r="H21" s="13" t="s">
        <v>145</v>
      </c>
      <c r="I21" s="13" t="s">
        <v>189</v>
      </c>
      <c r="J21" s="13" t="s">
        <v>188</v>
      </c>
      <c r="K21" s="5" t="s">
        <v>146</v>
      </c>
      <c r="L21" s="87">
        <v>42325</v>
      </c>
      <c r="M21" s="85">
        <v>3</v>
      </c>
    </row>
    <row r="22" spans="1:13" x14ac:dyDescent="0.2">
      <c r="A22" s="5" t="s">
        <v>10</v>
      </c>
      <c r="B22" s="13">
        <v>15</v>
      </c>
      <c r="C22" s="14">
        <v>6</v>
      </c>
      <c r="D22" s="1">
        <v>1</v>
      </c>
      <c r="E22" s="11">
        <v>15</v>
      </c>
      <c r="F22" s="30">
        <v>2107.9935218390801</v>
      </c>
      <c r="H22" s="13" t="s">
        <v>145</v>
      </c>
      <c r="I22" s="13" t="s">
        <v>189</v>
      </c>
      <c r="J22" s="13" t="s">
        <v>188</v>
      </c>
      <c r="K22" s="5" t="s">
        <v>146</v>
      </c>
      <c r="L22" s="87">
        <v>42325</v>
      </c>
      <c r="M22" s="85">
        <v>3</v>
      </c>
    </row>
    <row r="23" spans="1:13" x14ac:dyDescent="0.2">
      <c r="A23" s="5" t="s">
        <v>10</v>
      </c>
      <c r="B23" s="13">
        <v>15</v>
      </c>
      <c r="C23" s="14">
        <v>6</v>
      </c>
      <c r="D23" s="1">
        <v>2</v>
      </c>
      <c r="E23" s="11">
        <v>15</v>
      </c>
      <c r="F23" s="30">
        <v>2717.9580620689653</v>
      </c>
      <c r="H23" s="13" t="s">
        <v>145</v>
      </c>
      <c r="I23" s="13" t="s">
        <v>189</v>
      </c>
      <c r="J23" s="13" t="s">
        <v>188</v>
      </c>
      <c r="K23" s="5" t="s">
        <v>146</v>
      </c>
      <c r="L23" s="87">
        <v>42325</v>
      </c>
      <c r="M23" s="85">
        <v>3</v>
      </c>
    </row>
    <row r="24" spans="1:13" x14ac:dyDescent="0.2">
      <c r="A24" s="5" t="s">
        <v>10</v>
      </c>
      <c r="B24" s="13">
        <v>15</v>
      </c>
      <c r="C24" s="14">
        <v>6</v>
      </c>
      <c r="D24" s="1">
        <v>3</v>
      </c>
      <c r="E24" s="11">
        <v>10</v>
      </c>
      <c r="F24" s="30">
        <v>2490.785379310345</v>
      </c>
      <c r="H24" s="13" t="s">
        <v>145</v>
      </c>
      <c r="I24" s="13" t="s">
        <v>189</v>
      </c>
      <c r="J24" s="13" t="s">
        <v>188</v>
      </c>
      <c r="K24" s="5" t="s">
        <v>146</v>
      </c>
      <c r="L24" s="87">
        <v>42325</v>
      </c>
      <c r="M24" s="85">
        <v>3</v>
      </c>
    </row>
    <row r="25" spans="1:13" x14ac:dyDescent="0.2">
      <c r="A25" s="5" t="s">
        <v>10</v>
      </c>
      <c r="B25" s="13">
        <v>15</v>
      </c>
      <c r="C25" s="14">
        <v>6</v>
      </c>
      <c r="D25" s="1">
        <v>4</v>
      </c>
      <c r="E25" s="11">
        <v>10</v>
      </c>
      <c r="F25" s="30">
        <v>2951.9780804597699</v>
      </c>
      <c r="H25" s="13" t="s">
        <v>145</v>
      </c>
      <c r="I25" s="13" t="s">
        <v>189</v>
      </c>
      <c r="J25" s="13" t="s">
        <v>188</v>
      </c>
      <c r="K25" s="5" t="s">
        <v>146</v>
      </c>
      <c r="L25" s="87">
        <v>42325</v>
      </c>
      <c r="M25" s="85">
        <v>3</v>
      </c>
    </row>
    <row r="26" spans="1:13" x14ac:dyDescent="0.2">
      <c r="A26" s="5" t="s">
        <v>11</v>
      </c>
      <c r="B26" s="13">
        <v>15</v>
      </c>
      <c r="C26" s="14">
        <v>7</v>
      </c>
      <c r="D26" s="1">
        <v>1</v>
      </c>
      <c r="E26" s="11">
        <v>15</v>
      </c>
      <c r="F26" s="30">
        <v>2753.3517126436782</v>
      </c>
      <c r="H26" s="13" t="s">
        <v>145</v>
      </c>
      <c r="I26" s="13" t="s">
        <v>189</v>
      </c>
      <c r="J26" s="13" t="s">
        <v>188</v>
      </c>
      <c r="K26" s="5" t="s">
        <v>146</v>
      </c>
      <c r="L26" s="87">
        <v>42325</v>
      </c>
      <c r="M26" s="85">
        <v>3</v>
      </c>
    </row>
    <row r="27" spans="1:13" x14ac:dyDescent="0.2">
      <c r="A27" s="5" t="s">
        <v>11</v>
      </c>
      <c r="B27" s="13">
        <v>15</v>
      </c>
      <c r="C27" s="14">
        <v>7</v>
      </c>
      <c r="D27" s="1">
        <v>2</v>
      </c>
      <c r="E27" s="11">
        <v>5</v>
      </c>
      <c r="F27" s="30">
        <v>2417.7275517241383</v>
      </c>
      <c r="H27" s="13" t="s">
        <v>145</v>
      </c>
      <c r="I27" s="13" t="s">
        <v>189</v>
      </c>
      <c r="J27" s="13" t="s">
        <v>188</v>
      </c>
      <c r="K27" s="5" t="s">
        <v>146</v>
      </c>
      <c r="L27" s="87">
        <v>42325</v>
      </c>
      <c r="M27" s="85">
        <v>3</v>
      </c>
    </row>
    <row r="28" spans="1:13" x14ac:dyDescent="0.2">
      <c r="A28" s="5" t="s">
        <v>11</v>
      </c>
      <c r="B28" s="13">
        <v>15</v>
      </c>
      <c r="C28" s="14">
        <v>7</v>
      </c>
      <c r="D28" s="1">
        <v>3</v>
      </c>
      <c r="E28" s="11">
        <v>15</v>
      </c>
      <c r="F28" s="30">
        <v>2214.3379310344826</v>
      </c>
      <c r="H28" s="13" t="s">
        <v>145</v>
      </c>
      <c r="I28" s="13" t="s">
        <v>189</v>
      </c>
      <c r="J28" s="13" t="s">
        <v>188</v>
      </c>
      <c r="K28" s="5" t="s">
        <v>146</v>
      </c>
      <c r="L28" s="87">
        <v>42325</v>
      </c>
      <c r="M28" s="85">
        <v>3</v>
      </c>
    </row>
    <row r="29" spans="1:13" x14ac:dyDescent="0.2">
      <c r="A29" s="5" t="s">
        <v>11</v>
      </c>
      <c r="B29" s="13">
        <v>15</v>
      </c>
      <c r="C29" s="14">
        <v>7</v>
      </c>
      <c r="D29" s="1">
        <v>4</v>
      </c>
      <c r="E29" s="11">
        <v>17</v>
      </c>
      <c r="F29" s="30">
        <v>2328.8807540229882</v>
      </c>
      <c r="H29" s="13" t="s">
        <v>145</v>
      </c>
      <c r="I29" s="13" t="s">
        <v>189</v>
      </c>
      <c r="J29" s="13" t="s">
        <v>188</v>
      </c>
      <c r="K29" s="5" t="s">
        <v>146</v>
      </c>
      <c r="L29" s="87">
        <v>42325</v>
      </c>
      <c r="M29" s="85">
        <v>3</v>
      </c>
    </row>
    <row r="30" spans="1:13" x14ac:dyDescent="0.2">
      <c r="A30" s="5" t="s">
        <v>12</v>
      </c>
      <c r="B30" s="13">
        <v>15</v>
      </c>
      <c r="C30" s="14">
        <v>8</v>
      </c>
      <c r="D30" s="1">
        <v>1</v>
      </c>
      <c r="E30" s="11">
        <v>15</v>
      </c>
      <c r="F30" s="30">
        <v>2496.4297701149426</v>
      </c>
      <c r="H30" s="13" t="s">
        <v>145</v>
      </c>
      <c r="I30" s="13" t="s">
        <v>189</v>
      </c>
      <c r="J30" s="13" t="s">
        <v>188</v>
      </c>
      <c r="K30" s="5" t="s">
        <v>146</v>
      </c>
      <c r="L30" s="87">
        <v>42325</v>
      </c>
      <c r="M30" s="85">
        <v>3</v>
      </c>
    </row>
    <row r="31" spans="1:13" x14ac:dyDescent="0.2">
      <c r="A31" s="5" t="s">
        <v>12</v>
      </c>
      <c r="B31" s="13">
        <v>15</v>
      </c>
      <c r="C31" s="14">
        <v>8</v>
      </c>
      <c r="D31" s="1">
        <v>2</v>
      </c>
      <c r="E31" s="11">
        <v>15</v>
      </c>
      <c r="F31" s="30">
        <v>2328.3495172413791</v>
      </c>
      <c r="H31" s="13" t="s">
        <v>145</v>
      </c>
      <c r="I31" s="13" t="s">
        <v>189</v>
      </c>
      <c r="J31" s="13" t="s">
        <v>188</v>
      </c>
      <c r="K31" s="5" t="s">
        <v>146</v>
      </c>
      <c r="L31" s="87">
        <v>42325</v>
      </c>
      <c r="M31" s="85">
        <v>3</v>
      </c>
    </row>
    <row r="32" spans="1:13" x14ac:dyDescent="0.2">
      <c r="A32" s="5" t="s">
        <v>12</v>
      </c>
      <c r="B32" s="13">
        <v>15</v>
      </c>
      <c r="C32" s="14">
        <v>8</v>
      </c>
      <c r="D32" s="1">
        <v>3</v>
      </c>
      <c r="E32" s="11">
        <v>15</v>
      </c>
      <c r="F32" s="30">
        <v>2638.1014252873561</v>
      </c>
      <c r="H32" s="13" t="s">
        <v>145</v>
      </c>
      <c r="I32" s="13" t="s">
        <v>189</v>
      </c>
      <c r="J32" s="13" t="s">
        <v>188</v>
      </c>
      <c r="K32" s="5" t="s">
        <v>146</v>
      </c>
      <c r="L32" s="87">
        <v>42325</v>
      </c>
      <c r="M32" s="85">
        <v>3</v>
      </c>
    </row>
    <row r="33" spans="1:13" x14ac:dyDescent="0.2">
      <c r="A33" s="5" t="s">
        <v>12</v>
      </c>
      <c r="B33" s="13">
        <v>15</v>
      </c>
      <c r="C33" s="14">
        <v>8</v>
      </c>
      <c r="D33" s="1">
        <v>4</v>
      </c>
      <c r="E33" s="11">
        <v>10</v>
      </c>
      <c r="F33" s="30">
        <v>2441.5948965517241</v>
      </c>
      <c r="H33" s="13" t="s">
        <v>145</v>
      </c>
      <c r="I33" s="13" t="s">
        <v>189</v>
      </c>
      <c r="J33" s="13" t="s">
        <v>188</v>
      </c>
      <c r="K33" s="5" t="s">
        <v>146</v>
      </c>
      <c r="L33" s="87">
        <v>42325</v>
      </c>
      <c r="M33" s="85">
        <v>3</v>
      </c>
    </row>
    <row r="34" spans="1:13" x14ac:dyDescent="0.2">
      <c r="A34" s="5" t="s">
        <v>13</v>
      </c>
      <c r="B34" s="13">
        <v>15</v>
      </c>
      <c r="C34" s="14">
        <v>9</v>
      </c>
      <c r="D34" s="1">
        <v>1</v>
      </c>
      <c r="E34" s="11">
        <v>10</v>
      </c>
      <c r="F34" s="30">
        <v>2369.8574988505748</v>
      </c>
      <c r="H34" s="13" t="s">
        <v>145</v>
      </c>
      <c r="I34" s="13" t="s">
        <v>189</v>
      </c>
      <c r="J34" s="13" t="s">
        <v>188</v>
      </c>
      <c r="K34" s="5" t="s">
        <v>146</v>
      </c>
      <c r="L34" s="87">
        <v>42325</v>
      </c>
      <c r="M34" s="85">
        <v>3</v>
      </c>
    </row>
    <row r="35" spans="1:13" x14ac:dyDescent="0.2">
      <c r="A35" s="5" t="s">
        <v>13</v>
      </c>
      <c r="B35" s="13">
        <v>15</v>
      </c>
      <c r="C35" s="14">
        <v>9</v>
      </c>
      <c r="D35" s="1">
        <v>2</v>
      </c>
      <c r="E35" s="11">
        <v>10</v>
      </c>
      <c r="F35" s="30">
        <v>2314.3279310344828</v>
      </c>
      <c r="H35" s="13" t="s">
        <v>145</v>
      </c>
      <c r="I35" s="13" t="s">
        <v>189</v>
      </c>
      <c r="J35" s="13" t="s">
        <v>188</v>
      </c>
      <c r="K35" s="5" t="s">
        <v>146</v>
      </c>
      <c r="L35" s="87">
        <v>42325</v>
      </c>
      <c r="M35" s="85">
        <v>3</v>
      </c>
    </row>
    <row r="36" spans="1:13" x14ac:dyDescent="0.2">
      <c r="A36" s="5" t="s">
        <v>13</v>
      </c>
      <c r="B36" s="13">
        <v>15</v>
      </c>
      <c r="C36" s="14">
        <v>9</v>
      </c>
      <c r="D36" s="1">
        <v>3</v>
      </c>
      <c r="E36" s="11">
        <v>20</v>
      </c>
      <c r="F36" s="30">
        <v>2379.8794850574709</v>
      </c>
      <c r="H36" s="13" t="s">
        <v>145</v>
      </c>
      <c r="I36" s="13" t="s">
        <v>189</v>
      </c>
      <c r="J36" s="13" t="s">
        <v>188</v>
      </c>
      <c r="K36" s="5" t="s">
        <v>146</v>
      </c>
      <c r="L36" s="87">
        <v>42325</v>
      </c>
      <c r="M36" s="85">
        <v>3</v>
      </c>
    </row>
    <row r="37" spans="1:13" x14ac:dyDescent="0.2">
      <c r="A37" s="5" t="s">
        <v>13</v>
      </c>
      <c r="B37" s="13">
        <v>15</v>
      </c>
      <c r="C37" s="14">
        <v>9</v>
      </c>
      <c r="D37" s="1">
        <v>4</v>
      </c>
      <c r="E37" s="11">
        <v>10</v>
      </c>
      <c r="F37" s="30">
        <v>2374.9348965517243</v>
      </c>
      <c r="H37" s="13" t="s">
        <v>145</v>
      </c>
      <c r="I37" s="13" t="s">
        <v>189</v>
      </c>
      <c r="J37" s="13" t="s">
        <v>188</v>
      </c>
      <c r="K37" s="5" t="s">
        <v>146</v>
      </c>
      <c r="L37" s="87">
        <v>42325</v>
      </c>
      <c r="M37" s="85">
        <v>3</v>
      </c>
    </row>
    <row r="38" spans="1:13" x14ac:dyDescent="0.2">
      <c r="A38" s="5" t="s">
        <v>14</v>
      </c>
      <c r="B38" s="13">
        <v>15</v>
      </c>
      <c r="C38" s="14">
        <v>10</v>
      </c>
      <c r="D38" s="1">
        <v>1</v>
      </c>
      <c r="E38" s="11">
        <v>10</v>
      </c>
      <c r="F38" s="30">
        <v>2774.281931034483</v>
      </c>
      <c r="H38" s="13" t="s">
        <v>145</v>
      </c>
      <c r="I38" s="13" t="s">
        <v>189</v>
      </c>
      <c r="J38" s="13" t="s">
        <v>188</v>
      </c>
      <c r="K38" s="5" t="s">
        <v>146</v>
      </c>
      <c r="L38" s="87">
        <v>42325</v>
      </c>
      <c r="M38" s="85">
        <v>3</v>
      </c>
    </row>
    <row r="39" spans="1:13" x14ac:dyDescent="0.2">
      <c r="A39" s="5" t="s">
        <v>14</v>
      </c>
      <c r="B39" s="13">
        <v>15</v>
      </c>
      <c r="C39" s="14">
        <v>10</v>
      </c>
      <c r="D39" s="1">
        <v>2</v>
      </c>
      <c r="E39" s="11">
        <v>20</v>
      </c>
      <c r="F39" s="30">
        <v>2720.4431264367818</v>
      </c>
      <c r="H39" s="13" t="s">
        <v>145</v>
      </c>
      <c r="I39" s="13" t="s">
        <v>189</v>
      </c>
      <c r="J39" s="13" t="s">
        <v>188</v>
      </c>
      <c r="K39" s="5" t="s">
        <v>146</v>
      </c>
      <c r="L39" s="87">
        <v>42325</v>
      </c>
      <c r="M39" s="85">
        <v>3</v>
      </c>
    </row>
    <row r="40" spans="1:13" x14ac:dyDescent="0.2">
      <c r="A40" s="5" t="s">
        <v>14</v>
      </c>
      <c r="B40" s="13">
        <v>15</v>
      </c>
      <c r="C40" s="14">
        <v>10</v>
      </c>
      <c r="D40" s="1">
        <v>3</v>
      </c>
      <c r="E40" s="11">
        <v>10</v>
      </c>
      <c r="F40" s="30">
        <v>2585.7950344827586</v>
      </c>
      <c r="H40" s="13" t="s">
        <v>145</v>
      </c>
      <c r="I40" s="13" t="s">
        <v>189</v>
      </c>
      <c r="J40" s="13" t="s">
        <v>188</v>
      </c>
      <c r="K40" s="5" t="s">
        <v>146</v>
      </c>
      <c r="L40" s="87">
        <v>42325</v>
      </c>
      <c r="M40" s="85">
        <v>3</v>
      </c>
    </row>
    <row r="41" spans="1:13" x14ac:dyDescent="0.2">
      <c r="A41" s="5" t="s">
        <v>14</v>
      </c>
      <c r="B41" s="13">
        <v>15</v>
      </c>
      <c r="C41" s="14">
        <v>10</v>
      </c>
      <c r="D41" s="1">
        <v>4</v>
      </c>
      <c r="E41" s="11">
        <v>12</v>
      </c>
      <c r="F41" s="30">
        <v>2848.7572413793105</v>
      </c>
      <c r="H41" s="13" t="s">
        <v>145</v>
      </c>
      <c r="I41" s="13" t="s">
        <v>189</v>
      </c>
      <c r="J41" s="13" t="s">
        <v>188</v>
      </c>
      <c r="K41" s="5" t="s">
        <v>146</v>
      </c>
      <c r="L41" s="87">
        <v>42325</v>
      </c>
      <c r="M41" s="85">
        <v>3</v>
      </c>
    </row>
    <row r="42" spans="1:13" x14ac:dyDescent="0.2">
      <c r="A42" s="5" t="s">
        <v>15</v>
      </c>
      <c r="B42" s="13">
        <v>15</v>
      </c>
      <c r="C42" s="14">
        <v>11</v>
      </c>
      <c r="D42" s="1">
        <v>1</v>
      </c>
      <c r="E42" s="11">
        <v>20</v>
      </c>
      <c r="F42" s="30">
        <v>2597.8500229885058</v>
      </c>
      <c r="H42" s="13" t="s">
        <v>145</v>
      </c>
      <c r="I42" s="13" t="s">
        <v>189</v>
      </c>
      <c r="J42" s="13" t="s">
        <v>188</v>
      </c>
      <c r="K42" s="5" t="s">
        <v>146</v>
      </c>
      <c r="L42" s="87">
        <v>42325</v>
      </c>
      <c r="M42" s="85">
        <v>3</v>
      </c>
    </row>
    <row r="43" spans="1:13" x14ac:dyDescent="0.2">
      <c r="A43" s="5" t="s">
        <v>15</v>
      </c>
      <c r="B43" s="13">
        <v>15</v>
      </c>
      <c r="C43" s="14">
        <v>11</v>
      </c>
      <c r="D43" s="1">
        <v>2</v>
      </c>
      <c r="E43" s="11">
        <v>15</v>
      </c>
      <c r="F43" s="30">
        <v>2488.4535563218387</v>
      </c>
      <c r="H43" s="13" t="s">
        <v>145</v>
      </c>
      <c r="I43" s="13" t="s">
        <v>189</v>
      </c>
      <c r="J43" s="13" t="s">
        <v>188</v>
      </c>
      <c r="K43" s="5" t="s">
        <v>146</v>
      </c>
      <c r="L43" s="87">
        <v>42325</v>
      </c>
      <c r="M43" s="85">
        <v>3</v>
      </c>
    </row>
    <row r="44" spans="1:13" x14ac:dyDescent="0.2">
      <c r="A44" s="5" t="s">
        <v>15</v>
      </c>
      <c r="B44" s="13">
        <v>15</v>
      </c>
      <c r="C44" s="14">
        <v>11</v>
      </c>
      <c r="D44" s="1">
        <v>3</v>
      </c>
      <c r="E44" s="11">
        <v>15</v>
      </c>
      <c r="F44" s="30">
        <v>2649.0837241379313</v>
      </c>
      <c r="H44" s="13" t="s">
        <v>145</v>
      </c>
      <c r="I44" s="13" t="s">
        <v>189</v>
      </c>
      <c r="J44" s="13" t="s">
        <v>188</v>
      </c>
      <c r="K44" s="5" t="s">
        <v>146</v>
      </c>
      <c r="L44" s="87">
        <v>42325</v>
      </c>
      <c r="M44" s="85">
        <v>3</v>
      </c>
    </row>
    <row r="45" spans="1:13" x14ac:dyDescent="0.2">
      <c r="A45" s="5" t="s">
        <v>15</v>
      </c>
      <c r="B45" s="13">
        <v>15</v>
      </c>
      <c r="C45" s="14">
        <v>11</v>
      </c>
      <c r="D45" s="1">
        <v>4</v>
      </c>
      <c r="E45" s="11">
        <v>15</v>
      </c>
      <c r="F45" s="30">
        <v>2729.9185517241381</v>
      </c>
      <c r="H45" s="13" t="s">
        <v>145</v>
      </c>
      <c r="I45" s="13" t="s">
        <v>189</v>
      </c>
      <c r="J45" s="13" t="s">
        <v>188</v>
      </c>
      <c r="K45" s="5" t="s">
        <v>146</v>
      </c>
      <c r="L45" s="87">
        <v>42325</v>
      </c>
      <c r="M45" s="85">
        <v>3</v>
      </c>
    </row>
    <row r="46" spans="1:13" x14ac:dyDescent="0.2">
      <c r="A46" s="5" t="s">
        <v>16</v>
      </c>
      <c r="B46" s="13">
        <v>15</v>
      </c>
      <c r="C46" s="14">
        <v>12</v>
      </c>
      <c r="D46" s="1">
        <v>1</v>
      </c>
      <c r="E46" s="11">
        <v>20</v>
      </c>
      <c r="F46" s="30">
        <v>2657.6652413793104</v>
      </c>
      <c r="H46" s="13" t="s">
        <v>145</v>
      </c>
      <c r="I46" s="13" t="s">
        <v>189</v>
      </c>
      <c r="J46" s="13" t="s">
        <v>188</v>
      </c>
      <c r="K46" s="5" t="s">
        <v>146</v>
      </c>
      <c r="L46" s="87">
        <v>42325</v>
      </c>
      <c r="M46" s="85">
        <v>3</v>
      </c>
    </row>
    <row r="47" spans="1:13" x14ac:dyDescent="0.2">
      <c r="A47" s="5" t="s">
        <v>16</v>
      </c>
      <c r="B47" s="13">
        <v>15</v>
      </c>
      <c r="C47" s="14">
        <v>12</v>
      </c>
      <c r="D47" s="1">
        <v>2</v>
      </c>
      <c r="E47" s="11">
        <v>15</v>
      </c>
      <c r="F47" s="30">
        <v>2717.3527586206897</v>
      </c>
      <c r="H47" s="13" t="s">
        <v>145</v>
      </c>
      <c r="I47" s="13" t="s">
        <v>189</v>
      </c>
      <c r="J47" s="13" t="s">
        <v>188</v>
      </c>
      <c r="K47" s="5" t="s">
        <v>146</v>
      </c>
      <c r="L47" s="87">
        <v>42325</v>
      </c>
      <c r="M47" s="85">
        <v>3</v>
      </c>
    </row>
    <row r="48" spans="1:13" x14ac:dyDescent="0.2">
      <c r="A48" s="5" t="s">
        <v>16</v>
      </c>
      <c r="B48" s="13">
        <v>15</v>
      </c>
      <c r="C48" s="14">
        <v>12</v>
      </c>
      <c r="D48" s="1">
        <v>3</v>
      </c>
      <c r="E48" s="11">
        <v>10</v>
      </c>
      <c r="F48" s="30">
        <v>3147.7439425287353</v>
      </c>
      <c r="H48" s="13" t="s">
        <v>145</v>
      </c>
      <c r="I48" s="13" t="s">
        <v>189</v>
      </c>
      <c r="J48" s="13" t="s">
        <v>188</v>
      </c>
      <c r="K48" s="5" t="s">
        <v>146</v>
      </c>
      <c r="L48" s="87">
        <v>42325</v>
      </c>
      <c r="M48" s="85">
        <v>3</v>
      </c>
    </row>
    <row r="49" spans="1:13" x14ac:dyDescent="0.2">
      <c r="A49" s="5" t="s">
        <v>16</v>
      </c>
      <c r="B49" s="13">
        <v>15</v>
      </c>
      <c r="C49" s="14">
        <v>12</v>
      </c>
      <c r="D49" s="1">
        <v>4</v>
      </c>
      <c r="E49" s="11">
        <v>15</v>
      </c>
      <c r="F49" s="30">
        <v>2289.9625517241375</v>
      </c>
      <c r="H49" s="13" t="s">
        <v>145</v>
      </c>
      <c r="I49" s="13" t="s">
        <v>189</v>
      </c>
      <c r="J49" s="13" t="s">
        <v>188</v>
      </c>
      <c r="K49" s="5" t="s">
        <v>146</v>
      </c>
      <c r="L49" s="87">
        <v>42325</v>
      </c>
      <c r="M49" s="85">
        <v>3</v>
      </c>
    </row>
    <row r="50" spans="1:13" x14ac:dyDescent="0.2">
      <c r="A50" s="5" t="s">
        <v>5</v>
      </c>
      <c r="B50" s="13">
        <v>15</v>
      </c>
      <c r="C50" s="14">
        <v>13</v>
      </c>
      <c r="D50" s="1">
        <v>1</v>
      </c>
      <c r="E50" s="11">
        <v>7</v>
      </c>
      <c r="F50" s="30">
        <v>2265.4056206896553</v>
      </c>
      <c r="H50" s="13" t="s">
        <v>145</v>
      </c>
      <c r="I50" s="13" t="s">
        <v>189</v>
      </c>
      <c r="J50" s="13" t="s">
        <v>188</v>
      </c>
      <c r="K50" s="5" t="s">
        <v>146</v>
      </c>
      <c r="L50" s="87">
        <v>42325</v>
      </c>
      <c r="M50" s="85">
        <v>3</v>
      </c>
    </row>
    <row r="51" spans="1:13" x14ac:dyDescent="0.2">
      <c r="A51" s="5" t="s">
        <v>5</v>
      </c>
      <c r="B51" s="13">
        <v>15</v>
      </c>
      <c r="C51" s="14">
        <v>13</v>
      </c>
      <c r="D51" s="1">
        <v>2</v>
      </c>
      <c r="E51" s="11">
        <v>17</v>
      </c>
      <c r="F51" s="30">
        <v>2567.8989954022986</v>
      </c>
      <c r="H51" s="13" t="s">
        <v>145</v>
      </c>
      <c r="I51" s="13" t="s">
        <v>189</v>
      </c>
      <c r="J51" s="13" t="s">
        <v>188</v>
      </c>
      <c r="K51" s="5" t="s">
        <v>146</v>
      </c>
      <c r="L51" s="87">
        <v>42325</v>
      </c>
      <c r="M51" s="85">
        <v>3</v>
      </c>
    </row>
    <row r="52" spans="1:13" x14ac:dyDescent="0.2">
      <c r="A52" s="5" t="s">
        <v>5</v>
      </c>
      <c r="B52" s="13">
        <v>15</v>
      </c>
      <c r="C52" s="14">
        <v>13</v>
      </c>
      <c r="D52" s="1">
        <v>3</v>
      </c>
      <c r="E52" s="11">
        <v>15</v>
      </c>
      <c r="F52" s="30">
        <v>2710.1555218390804</v>
      </c>
      <c r="H52" s="13" t="s">
        <v>145</v>
      </c>
      <c r="I52" s="13" t="s">
        <v>189</v>
      </c>
      <c r="J52" s="13" t="s">
        <v>188</v>
      </c>
      <c r="K52" s="5" t="s">
        <v>146</v>
      </c>
      <c r="L52" s="87">
        <v>42325</v>
      </c>
      <c r="M52" s="85">
        <v>3</v>
      </c>
    </row>
    <row r="53" spans="1:13" x14ac:dyDescent="0.2">
      <c r="A53" s="5" t="s">
        <v>5</v>
      </c>
      <c r="B53" s="13">
        <v>15</v>
      </c>
      <c r="C53" s="14">
        <v>13</v>
      </c>
      <c r="D53" s="1">
        <v>4</v>
      </c>
      <c r="E53" s="11">
        <v>10</v>
      </c>
      <c r="F53" s="30">
        <v>2637.2764758620692</v>
      </c>
      <c r="H53" s="13" t="s">
        <v>145</v>
      </c>
      <c r="I53" s="13" t="s">
        <v>189</v>
      </c>
      <c r="J53" s="13" t="s">
        <v>188</v>
      </c>
      <c r="K53" s="5" t="s">
        <v>146</v>
      </c>
      <c r="L53" s="87">
        <v>42325</v>
      </c>
      <c r="M53" s="85">
        <v>3</v>
      </c>
    </row>
    <row r="54" spans="1:13" x14ac:dyDescent="0.2">
      <c r="A54" s="6" t="s">
        <v>17</v>
      </c>
      <c r="B54" s="13">
        <v>15</v>
      </c>
      <c r="C54" s="14">
        <v>14</v>
      </c>
      <c r="D54" s="1">
        <v>1</v>
      </c>
      <c r="E54" s="11">
        <v>10</v>
      </c>
      <c r="F54" s="30">
        <v>2622.3558735632182</v>
      </c>
      <c r="H54" s="13" t="s">
        <v>145</v>
      </c>
      <c r="I54" s="13" t="s">
        <v>189</v>
      </c>
      <c r="J54" s="13" t="s">
        <v>188</v>
      </c>
      <c r="K54" s="5" t="s">
        <v>146</v>
      </c>
      <c r="L54" s="87">
        <v>42325</v>
      </c>
      <c r="M54" s="85">
        <v>3</v>
      </c>
    </row>
    <row r="55" spans="1:13" x14ac:dyDescent="0.2">
      <c r="A55" s="6" t="s">
        <v>17</v>
      </c>
      <c r="B55" s="13">
        <v>15</v>
      </c>
      <c r="C55" s="14">
        <v>14</v>
      </c>
      <c r="D55" s="1">
        <v>2</v>
      </c>
      <c r="E55" s="11">
        <v>10</v>
      </c>
      <c r="F55" s="30">
        <v>2495.8806551724138</v>
      </c>
      <c r="H55" s="13" t="s">
        <v>145</v>
      </c>
      <c r="I55" s="13" t="s">
        <v>189</v>
      </c>
      <c r="J55" s="13" t="s">
        <v>188</v>
      </c>
      <c r="K55" s="5" t="s">
        <v>146</v>
      </c>
      <c r="L55" s="87">
        <v>42325</v>
      </c>
      <c r="M55" s="85">
        <v>3</v>
      </c>
    </row>
    <row r="56" spans="1:13" x14ac:dyDescent="0.2">
      <c r="A56" s="6" t="s">
        <v>17</v>
      </c>
      <c r="B56" s="13">
        <v>15</v>
      </c>
      <c r="C56" s="14">
        <v>14</v>
      </c>
      <c r="D56" s="1">
        <v>3</v>
      </c>
      <c r="E56" s="11">
        <v>15</v>
      </c>
      <c r="F56" s="30">
        <v>2454.3139310344827</v>
      </c>
      <c r="H56" s="13" t="s">
        <v>145</v>
      </c>
      <c r="I56" s="13" t="s">
        <v>189</v>
      </c>
      <c r="J56" s="13" t="s">
        <v>188</v>
      </c>
      <c r="K56" s="5" t="s">
        <v>146</v>
      </c>
      <c r="L56" s="87">
        <v>42325</v>
      </c>
      <c r="M56" s="85">
        <v>3</v>
      </c>
    </row>
    <row r="57" spans="1:13" x14ac:dyDescent="0.2">
      <c r="A57" s="6" t="s">
        <v>17</v>
      </c>
      <c r="B57" s="13">
        <v>15</v>
      </c>
      <c r="C57" s="14">
        <v>14</v>
      </c>
      <c r="D57" s="1">
        <v>4</v>
      </c>
      <c r="E57" s="11">
        <v>10</v>
      </c>
      <c r="F57" s="30">
        <v>2856.3809999999999</v>
      </c>
      <c r="H57" s="13" t="s">
        <v>145</v>
      </c>
      <c r="I57" s="13" t="s">
        <v>189</v>
      </c>
      <c r="J57" s="13" t="s">
        <v>188</v>
      </c>
      <c r="K57" s="5" t="s">
        <v>146</v>
      </c>
      <c r="L57" s="87">
        <v>42325</v>
      </c>
      <c r="M57" s="85">
        <v>3</v>
      </c>
    </row>
    <row r="58" spans="1:13" x14ac:dyDescent="0.2">
      <c r="A58" s="4" t="s">
        <v>18</v>
      </c>
      <c r="B58" s="13">
        <v>15</v>
      </c>
      <c r="C58" s="14">
        <v>15</v>
      </c>
      <c r="D58" s="1">
        <v>1</v>
      </c>
      <c r="E58" s="46">
        <v>10</v>
      </c>
      <c r="F58" s="53">
        <v>2602.804827586207</v>
      </c>
      <c r="H58" s="13" t="s">
        <v>145</v>
      </c>
      <c r="I58" s="13" t="s">
        <v>189</v>
      </c>
      <c r="J58" s="13" t="s">
        <v>188</v>
      </c>
      <c r="K58" s="5" t="s">
        <v>146</v>
      </c>
      <c r="L58" s="87">
        <v>42325</v>
      </c>
      <c r="M58" s="85">
        <v>3</v>
      </c>
    </row>
    <row r="59" spans="1:13" x14ac:dyDescent="0.2">
      <c r="A59" s="4" t="s">
        <v>18</v>
      </c>
      <c r="B59" s="13">
        <v>15</v>
      </c>
      <c r="C59" s="14">
        <v>15</v>
      </c>
      <c r="D59" s="1">
        <v>2</v>
      </c>
      <c r="E59" s="46">
        <v>15</v>
      </c>
      <c r="F59" s="53">
        <v>2308.9644827586208</v>
      </c>
      <c r="H59" s="13" t="s">
        <v>145</v>
      </c>
      <c r="I59" s="13" t="s">
        <v>189</v>
      </c>
      <c r="J59" s="13" t="s">
        <v>188</v>
      </c>
      <c r="K59" s="5" t="s">
        <v>146</v>
      </c>
      <c r="L59" s="87">
        <v>42325</v>
      </c>
      <c r="M59" s="85">
        <v>3</v>
      </c>
    </row>
    <row r="60" spans="1:13" x14ac:dyDescent="0.2">
      <c r="A60" s="4" t="s">
        <v>18</v>
      </c>
      <c r="B60" s="13">
        <v>15</v>
      </c>
      <c r="C60" s="14">
        <v>15</v>
      </c>
      <c r="D60" s="1">
        <v>3</v>
      </c>
      <c r="E60" s="46">
        <v>10</v>
      </c>
      <c r="F60" s="53">
        <v>2924.0804873563216</v>
      </c>
      <c r="H60" s="13" t="s">
        <v>145</v>
      </c>
      <c r="I60" s="13" t="s">
        <v>189</v>
      </c>
      <c r="J60" s="13" t="s">
        <v>188</v>
      </c>
      <c r="K60" s="5" t="s">
        <v>146</v>
      </c>
      <c r="L60" s="87">
        <v>42325</v>
      </c>
      <c r="M60" s="85">
        <v>3</v>
      </c>
    </row>
    <row r="61" spans="1:13" x14ac:dyDescent="0.2">
      <c r="A61" s="4" t="s">
        <v>18</v>
      </c>
      <c r="B61" s="13">
        <v>15</v>
      </c>
      <c r="C61" s="14">
        <v>15</v>
      </c>
      <c r="D61" s="1">
        <v>4</v>
      </c>
      <c r="E61" s="46">
        <v>10</v>
      </c>
      <c r="F61" s="53">
        <v>2261.010147126437</v>
      </c>
      <c r="H61" s="13" t="s">
        <v>145</v>
      </c>
      <c r="I61" s="13" t="s">
        <v>189</v>
      </c>
      <c r="J61" s="13" t="s">
        <v>188</v>
      </c>
      <c r="K61" s="5" t="s">
        <v>146</v>
      </c>
      <c r="L61" s="87">
        <v>42325</v>
      </c>
      <c r="M61" s="85">
        <v>3</v>
      </c>
    </row>
    <row r="62" spans="1:13" x14ac:dyDescent="0.2">
      <c r="A62" s="5" t="s">
        <v>19</v>
      </c>
      <c r="B62" s="13">
        <v>15</v>
      </c>
      <c r="C62" s="14">
        <v>16</v>
      </c>
      <c r="D62" s="1">
        <v>1</v>
      </c>
      <c r="E62" s="46">
        <v>7</v>
      </c>
      <c r="F62" s="53">
        <v>2478.4187999999995</v>
      </c>
      <c r="H62" s="13" t="s">
        <v>145</v>
      </c>
      <c r="I62" s="13" t="s">
        <v>189</v>
      </c>
      <c r="J62" s="13" t="s">
        <v>188</v>
      </c>
      <c r="K62" s="5" t="s">
        <v>146</v>
      </c>
      <c r="L62" s="87">
        <v>42325</v>
      </c>
      <c r="M62" s="85">
        <v>3</v>
      </c>
    </row>
    <row r="63" spans="1:13" x14ac:dyDescent="0.2">
      <c r="A63" s="5" t="s">
        <v>19</v>
      </c>
      <c r="B63" s="13">
        <v>15</v>
      </c>
      <c r="C63" s="14">
        <v>16</v>
      </c>
      <c r="D63" s="1">
        <v>2</v>
      </c>
      <c r="E63" s="46">
        <v>10</v>
      </c>
      <c r="F63" s="53">
        <v>2249.174804597701</v>
      </c>
      <c r="H63" s="13" t="s">
        <v>145</v>
      </c>
      <c r="I63" s="13" t="s">
        <v>189</v>
      </c>
      <c r="J63" s="13" t="s">
        <v>188</v>
      </c>
      <c r="K63" s="5" t="s">
        <v>146</v>
      </c>
      <c r="L63" s="87">
        <v>42325</v>
      </c>
      <c r="M63" s="85">
        <v>3</v>
      </c>
    </row>
    <row r="64" spans="1:13" x14ac:dyDescent="0.2">
      <c r="A64" s="5" t="s">
        <v>19</v>
      </c>
      <c r="B64" s="13">
        <v>15</v>
      </c>
      <c r="C64" s="14">
        <v>16</v>
      </c>
      <c r="D64" s="1">
        <v>3</v>
      </c>
      <c r="E64" s="46">
        <v>15</v>
      </c>
      <c r="F64" s="53">
        <v>2710.9421609195401</v>
      </c>
      <c r="H64" s="13" t="s">
        <v>145</v>
      </c>
      <c r="I64" s="13" t="s">
        <v>189</v>
      </c>
      <c r="J64" s="13" t="s">
        <v>188</v>
      </c>
      <c r="K64" s="5" t="s">
        <v>146</v>
      </c>
      <c r="L64" s="87">
        <v>42325</v>
      </c>
      <c r="M64" s="85">
        <v>3</v>
      </c>
    </row>
    <row r="65" spans="1:13" x14ac:dyDescent="0.2">
      <c r="A65" s="5" t="s">
        <v>19</v>
      </c>
      <c r="B65" s="13">
        <v>15</v>
      </c>
      <c r="C65" s="14">
        <v>16</v>
      </c>
      <c r="D65" s="1">
        <v>4</v>
      </c>
      <c r="E65" s="46">
        <v>15</v>
      </c>
      <c r="F65" s="53">
        <v>2481.999540229885</v>
      </c>
      <c r="H65" s="13" t="s">
        <v>145</v>
      </c>
      <c r="I65" s="13" t="s">
        <v>189</v>
      </c>
      <c r="J65" s="13" t="s">
        <v>188</v>
      </c>
      <c r="K65" s="5" t="s">
        <v>146</v>
      </c>
      <c r="L65" s="87">
        <v>42325</v>
      </c>
      <c r="M65" s="85">
        <v>3</v>
      </c>
    </row>
    <row r="66" spans="1:13" x14ac:dyDescent="0.2">
      <c r="A66" s="5" t="s">
        <v>20</v>
      </c>
      <c r="B66" s="13">
        <v>15</v>
      </c>
      <c r="C66" s="14">
        <v>17</v>
      </c>
      <c r="D66" s="1">
        <v>1</v>
      </c>
      <c r="E66" s="46">
        <v>10</v>
      </c>
      <c r="F66" s="53">
        <v>2726.4195402298856</v>
      </c>
      <c r="H66" s="13" t="s">
        <v>145</v>
      </c>
      <c r="I66" s="13" t="s">
        <v>189</v>
      </c>
      <c r="J66" s="13" t="s">
        <v>188</v>
      </c>
      <c r="K66" s="5" t="s">
        <v>146</v>
      </c>
      <c r="L66" s="87">
        <v>42325</v>
      </c>
      <c r="M66" s="85">
        <v>3</v>
      </c>
    </row>
    <row r="67" spans="1:13" x14ac:dyDescent="0.2">
      <c r="A67" s="5" t="s">
        <v>20</v>
      </c>
      <c r="B67" s="13">
        <v>15</v>
      </c>
      <c r="C67" s="14">
        <v>17</v>
      </c>
      <c r="D67" s="1">
        <v>2</v>
      </c>
      <c r="E67" s="46">
        <v>10</v>
      </c>
      <c r="F67" s="53">
        <v>2948.307949425287</v>
      </c>
      <c r="H67" s="13" t="s">
        <v>145</v>
      </c>
      <c r="I67" s="13" t="s">
        <v>189</v>
      </c>
      <c r="J67" s="13" t="s">
        <v>188</v>
      </c>
      <c r="K67" s="5" t="s">
        <v>146</v>
      </c>
      <c r="L67" s="87">
        <v>42325</v>
      </c>
      <c r="M67" s="85">
        <v>3</v>
      </c>
    </row>
    <row r="68" spans="1:13" x14ac:dyDescent="0.2">
      <c r="A68" s="5" t="s">
        <v>20</v>
      </c>
      <c r="B68" s="13">
        <v>15</v>
      </c>
      <c r="C68" s="14">
        <v>17</v>
      </c>
      <c r="D68" s="1">
        <v>3</v>
      </c>
      <c r="E68" s="46">
        <v>15</v>
      </c>
      <c r="F68" s="53">
        <v>3096.4974712643675</v>
      </c>
      <c r="H68" s="13" t="s">
        <v>145</v>
      </c>
      <c r="I68" s="13" t="s">
        <v>189</v>
      </c>
      <c r="J68" s="13" t="s">
        <v>188</v>
      </c>
      <c r="K68" s="5" t="s">
        <v>146</v>
      </c>
      <c r="L68" s="87">
        <v>42325</v>
      </c>
      <c r="M68" s="85">
        <v>3</v>
      </c>
    </row>
    <row r="69" spans="1:13" x14ac:dyDescent="0.2">
      <c r="A69" s="5" t="s">
        <v>20</v>
      </c>
      <c r="B69" s="13">
        <v>15</v>
      </c>
      <c r="C69" s="14">
        <v>17</v>
      </c>
      <c r="D69" s="1">
        <v>4</v>
      </c>
      <c r="E69" s="46">
        <v>10</v>
      </c>
      <c r="F69" s="53">
        <v>2968.6686206896552</v>
      </c>
      <c r="H69" s="13" t="s">
        <v>145</v>
      </c>
      <c r="I69" s="13" t="s">
        <v>189</v>
      </c>
      <c r="J69" s="13" t="s">
        <v>188</v>
      </c>
      <c r="K69" s="5" t="s">
        <v>146</v>
      </c>
      <c r="L69" s="87">
        <v>42325</v>
      </c>
      <c r="M69" s="85">
        <v>3</v>
      </c>
    </row>
    <row r="70" spans="1:13" x14ac:dyDescent="0.2">
      <c r="A70" s="5" t="s">
        <v>21</v>
      </c>
      <c r="B70" s="13">
        <v>15</v>
      </c>
      <c r="C70" s="14">
        <v>18</v>
      </c>
      <c r="D70" s="1">
        <v>1</v>
      </c>
      <c r="E70" s="46">
        <v>7</v>
      </c>
      <c r="F70" s="53">
        <v>2950.5197333333331</v>
      </c>
      <c r="H70" s="13" t="s">
        <v>145</v>
      </c>
      <c r="I70" s="13" t="s">
        <v>189</v>
      </c>
      <c r="J70" s="13" t="s">
        <v>188</v>
      </c>
      <c r="K70" s="5" t="s">
        <v>146</v>
      </c>
      <c r="L70" s="87">
        <v>42325</v>
      </c>
      <c r="M70" s="85">
        <v>3</v>
      </c>
    </row>
    <row r="71" spans="1:13" x14ac:dyDescent="0.2">
      <c r="A71" s="5" t="s">
        <v>21</v>
      </c>
      <c r="B71" s="13">
        <v>15</v>
      </c>
      <c r="C71" s="14">
        <v>18</v>
      </c>
      <c r="D71" s="1">
        <v>2</v>
      </c>
      <c r="E71" s="46">
        <v>5</v>
      </c>
      <c r="F71" s="53">
        <v>3111.6045172413792</v>
      </c>
      <c r="H71" s="13" t="s">
        <v>145</v>
      </c>
      <c r="I71" s="13" t="s">
        <v>189</v>
      </c>
      <c r="J71" s="13" t="s">
        <v>188</v>
      </c>
      <c r="K71" s="5" t="s">
        <v>146</v>
      </c>
      <c r="L71" s="87">
        <v>42325</v>
      </c>
      <c r="M71" s="85">
        <v>3</v>
      </c>
    </row>
    <row r="72" spans="1:13" x14ac:dyDescent="0.2">
      <c r="A72" s="5" t="s">
        <v>21</v>
      </c>
      <c r="B72" s="13">
        <v>15</v>
      </c>
      <c r="C72" s="14">
        <v>18</v>
      </c>
      <c r="D72" s="1">
        <v>3</v>
      </c>
      <c r="E72" s="46">
        <v>7</v>
      </c>
      <c r="F72" s="53">
        <v>2465.9500597701149</v>
      </c>
      <c r="H72" s="13" t="s">
        <v>145</v>
      </c>
      <c r="I72" s="13" t="s">
        <v>189</v>
      </c>
      <c r="J72" s="13" t="s">
        <v>188</v>
      </c>
      <c r="K72" s="5" t="s">
        <v>146</v>
      </c>
      <c r="L72" s="87">
        <v>42325</v>
      </c>
      <c r="M72" s="85">
        <v>3</v>
      </c>
    </row>
    <row r="73" spans="1:13" x14ac:dyDescent="0.2">
      <c r="A73" s="5" t="s">
        <v>21</v>
      </c>
      <c r="B73" s="13">
        <v>15</v>
      </c>
      <c r="C73" s="14">
        <v>18</v>
      </c>
      <c r="D73" s="1">
        <v>4</v>
      </c>
      <c r="E73" s="46">
        <v>12</v>
      </c>
      <c r="F73" s="53">
        <v>2829.0350758620689</v>
      </c>
      <c r="H73" s="13" t="s">
        <v>145</v>
      </c>
      <c r="I73" s="13" t="s">
        <v>189</v>
      </c>
      <c r="J73" s="13" t="s">
        <v>188</v>
      </c>
      <c r="K73" s="5" t="s">
        <v>146</v>
      </c>
      <c r="L73" s="87">
        <v>42325</v>
      </c>
      <c r="M73" s="85">
        <v>3</v>
      </c>
    </row>
    <row r="74" spans="1:13" x14ac:dyDescent="0.2">
      <c r="A74" s="5" t="s">
        <v>22</v>
      </c>
      <c r="B74" s="13">
        <v>15</v>
      </c>
      <c r="C74" s="14">
        <v>19</v>
      </c>
      <c r="D74" s="1">
        <v>1</v>
      </c>
      <c r="E74" s="46">
        <v>10</v>
      </c>
      <c r="F74" s="53">
        <v>2483.5830344827586</v>
      </c>
      <c r="H74" s="13" t="s">
        <v>145</v>
      </c>
      <c r="I74" s="13" t="s">
        <v>189</v>
      </c>
      <c r="J74" s="13" t="s">
        <v>188</v>
      </c>
      <c r="K74" s="5" t="s">
        <v>146</v>
      </c>
      <c r="L74" s="87">
        <v>42325</v>
      </c>
      <c r="M74" s="85">
        <v>3</v>
      </c>
    </row>
    <row r="75" spans="1:13" x14ac:dyDescent="0.2">
      <c r="A75" s="5" t="s">
        <v>22</v>
      </c>
      <c r="B75" s="13">
        <v>15</v>
      </c>
      <c r="C75" s="14">
        <v>19</v>
      </c>
      <c r="D75" s="1">
        <v>2</v>
      </c>
      <c r="E75" s="46">
        <v>10</v>
      </c>
      <c r="F75" s="53">
        <v>2440.0114022988505</v>
      </c>
      <c r="H75" s="13" t="s">
        <v>145</v>
      </c>
      <c r="I75" s="13" t="s">
        <v>189</v>
      </c>
      <c r="J75" s="13" t="s">
        <v>188</v>
      </c>
      <c r="K75" s="5" t="s">
        <v>146</v>
      </c>
      <c r="L75" s="87">
        <v>42325</v>
      </c>
      <c r="M75" s="85">
        <v>3</v>
      </c>
    </row>
    <row r="76" spans="1:13" x14ac:dyDescent="0.2">
      <c r="A76" s="5" t="s">
        <v>22</v>
      </c>
      <c r="B76" s="13">
        <v>15</v>
      </c>
      <c r="C76" s="14">
        <v>19</v>
      </c>
      <c r="D76" s="1">
        <v>3</v>
      </c>
      <c r="E76" s="46">
        <v>17</v>
      </c>
      <c r="F76" s="53">
        <v>2484.8855862068967</v>
      </c>
      <c r="H76" s="13" t="s">
        <v>145</v>
      </c>
      <c r="I76" s="13" t="s">
        <v>189</v>
      </c>
      <c r="J76" s="13" t="s">
        <v>188</v>
      </c>
      <c r="K76" s="5" t="s">
        <v>146</v>
      </c>
      <c r="L76" s="87">
        <v>42325</v>
      </c>
      <c r="M76" s="85">
        <v>3</v>
      </c>
    </row>
    <row r="77" spans="1:13" x14ac:dyDescent="0.2">
      <c r="A77" s="5" t="s">
        <v>22</v>
      </c>
      <c r="B77" s="13">
        <v>15</v>
      </c>
      <c r="C77" s="14">
        <v>19</v>
      </c>
      <c r="D77" s="1">
        <v>4</v>
      </c>
      <c r="E77" s="46">
        <v>12</v>
      </c>
      <c r="F77" s="53">
        <v>2566.8697241379309</v>
      </c>
      <c r="H77" s="13" t="s">
        <v>145</v>
      </c>
      <c r="I77" s="13" t="s">
        <v>189</v>
      </c>
      <c r="J77" s="13" t="s">
        <v>188</v>
      </c>
      <c r="K77" s="5" t="s">
        <v>146</v>
      </c>
      <c r="L77" s="87">
        <v>42325</v>
      </c>
      <c r="M77" s="85">
        <v>3</v>
      </c>
    </row>
    <row r="78" spans="1:13" x14ac:dyDescent="0.2">
      <c r="A78" s="5" t="s">
        <v>23</v>
      </c>
      <c r="B78" s="13">
        <v>15</v>
      </c>
      <c r="C78" s="14">
        <v>20</v>
      </c>
      <c r="D78" s="1">
        <v>1</v>
      </c>
      <c r="E78" s="46">
        <v>15</v>
      </c>
      <c r="F78" s="53">
        <v>2954.3022413793096</v>
      </c>
      <c r="H78" s="13" t="s">
        <v>145</v>
      </c>
      <c r="I78" s="13" t="s">
        <v>189</v>
      </c>
      <c r="J78" s="13" t="s">
        <v>188</v>
      </c>
      <c r="K78" s="5" t="s">
        <v>146</v>
      </c>
      <c r="L78" s="87">
        <v>42325</v>
      </c>
      <c r="M78" s="85">
        <v>3</v>
      </c>
    </row>
    <row r="79" spans="1:13" x14ac:dyDescent="0.2">
      <c r="A79" s="5" t="s">
        <v>23</v>
      </c>
      <c r="B79" s="13">
        <v>15</v>
      </c>
      <c r="C79" s="14">
        <v>20</v>
      </c>
      <c r="D79" s="1">
        <v>2</v>
      </c>
      <c r="E79" s="46">
        <v>15</v>
      </c>
      <c r="F79" s="53">
        <v>2888.3445977011497</v>
      </c>
      <c r="H79" s="13" t="s">
        <v>145</v>
      </c>
      <c r="I79" s="13" t="s">
        <v>189</v>
      </c>
      <c r="J79" s="13" t="s">
        <v>188</v>
      </c>
      <c r="K79" s="5" t="s">
        <v>146</v>
      </c>
      <c r="L79" s="87">
        <v>42325</v>
      </c>
      <c r="M79" s="85">
        <v>3</v>
      </c>
    </row>
    <row r="80" spans="1:13" x14ac:dyDescent="0.2">
      <c r="A80" s="5" t="s">
        <v>23</v>
      </c>
      <c r="B80" s="13">
        <v>15</v>
      </c>
      <c r="C80" s="14">
        <v>20</v>
      </c>
      <c r="D80" s="1">
        <v>3</v>
      </c>
      <c r="E80" s="46">
        <v>10</v>
      </c>
      <c r="F80" s="53">
        <v>3199.5650689655167</v>
      </c>
      <c r="H80" s="13" t="s">
        <v>145</v>
      </c>
      <c r="I80" s="13" t="s">
        <v>189</v>
      </c>
      <c r="J80" s="13" t="s">
        <v>188</v>
      </c>
      <c r="K80" s="5" t="s">
        <v>146</v>
      </c>
      <c r="L80" s="87">
        <v>42325</v>
      </c>
      <c r="M80" s="85">
        <v>3</v>
      </c>
    </row>
    <row r="81" spans="1:13" x14ac:dyDescent="0.2">
      <c r="A81" s="5" t="s">
        <v>23</v>
      </c>
      <c r="B81" s="13">
        <v>15</v>
      </c>
      <c r="C81" s="14">
        <v>20</v>
      </c>
      <c r="D81" s="1">
        <v>4</v>
      </c>
      <c r="E81" s="46">
        <v>15</v>
      </c>
      <c r="F81" s="53">
        <v>2582.6791264367816</v>
      </c>
      <c r="H81" s="13" t="s">
        <v>145</v>
      </c>
      <c r="I81" s="13" t="s">
        <v>189</v>
      </c>
      <c r="J81" s="13" t="s">
        <v>188</v>
      </c>
      <c r="K81" s="5" t="s">
        <v>146</v>
      </c>
      <c r="L81" s="87">
        <v>42325</v>
      </c>
      <c r="M81" s="85">
        <v>3</v>
      </c>
    </row>
    <row r="82" spans="1:13" x14ac:dyDescent="0.2">
      <c r="A82" s="5" t="s">
        <v>24</v>
      </c>
      <c r="B82" s="13">
        <v>15</v>
      </c>
      <c r="C82" s="14">
        <v>21</v>
      </c>
      <c r="D82" s="1">
        <v>1</v>
      </c>
      <c r="E82" s="46">
        <v>10</v>
      </c>
      <c r="F82" s="53">
        <v>2993.3864551724137</v>
      </c>
      <c r="H82" s="13" t="s">
        <v>145</v>
      </c>
      <c r="I82" s="13" t="s">
        <v>189</v>
      </c>
      <c r="J82" s="13" t="s">
        <v>188</v>
      </c>
      <c r="K82" s="5" t="s">
        <v>146</v>
      </c>
      <c r="L82" s="87">
        <v>42325</v>
      </c>
      <c r="M82" s="85">
        <v>3</v>
      </c>
    </row>
    <row r="83" spans="1:13" x14ac:dyDescent="0.2">
      <c r="A83" s="5" t="s">
        <v>24</v>
      </c>
      <c r="B83" s="13">
        <v>15</v>
      </c>
      <c r="C83" s="14">
        <v>21</v>
      </c>
      <c r="D83" s="1">
        <v>2</v>
      </c>
      <c r="E83" s="46">
        <v>10</v>
      </c>
      <c r="F83" s="53">
        <v>2993.3864551724137</v>
      </c>
      <c r="H83" s="13" t="s">
        <v>145</v>
      </c>
      <c r="I83" s="13" t="s">
        <v>189</v>
      </c>
      <c r="J83" s="13" t="s">
        <v>188</v>
      </c>
      <c r="K83" s="5" t="s">
        <v>146</v>
      </c>
      <c r="L83" s="87">
        <v>42325</v>
      </c>
      <c r="M83" s="85">
        <v>3</v>
      </c>
    </row>
    <row r="84" spans="1:13" x14ac:dyDescent="0.2">
      <c r="A84" s="5" t="s">
        <v>24</v>
      </c>
      <c r="B84" s="13">
        <v>15</v>
      </c>
      <c r="C84" s="14">
        <v>21</v>
      </c>
      <c r="D84" s="1">
        <v>3</v>
      </c>
      <c r="E84" s="46">
        <v>10</v>
      </c>
      <c r="F84" s="53">
        <v>2595.8451149425287</v>
      </c>
      <c r="H84" s="13" t="s">
        <v>145</v>
      </c>
      <c r="I84" s="13" t="s">
        <v>189</v>
      </c>
      <c r="J84" s="13" t="s">
        <v>188</v>
      </c>
      <c r="K84" s="5" t="s">
        <v>146</v>
      </c>
      <c r="L84" s="87">
        <v>42325</v>
      </c>
      <c r="M84" s="85">
        <v>3</v>
      </c>
    </row>
    <row r="85" spans="1:13" x14ac:dyDescent="0.2">
      <c r="A85" s="5" t="s">
        <v>24</v>
      </c>
      <c r="B85" s="13">
        <v>15</v>
      </c>
      <c r="C85" s="14">
        <v>21</v>
      </c>
      <c r="D85" s="1">
        <v>4</v>
      </c>
      <c r="E85" s="46">
        <v>10</v>
      </c>
      <c r="F85" s="53">
        <v>3417.6914022988503</v>
      </c>
      <c r="H85" s="13" t="s">
        <v>145</v>
      </c>
      <c r="I85" s="13" t="s">
        <v>189</v>
      </c>
      <c r="J85" s="13" t="s">
        <v>188</v>
      </c>
      <c r="K85" s="5" t="s">
        <v>146</v>
      </c>
      <c r="L85" s="87">
        <v>42325</v>
      </c>
      <c r="M85" s="85">
        <v>3</v>
      </c>
    </row>
    <row r="86" spans="1:13" x14ac:dyDescent="0.2">
      <c r="A86" s="5" t="s">
        <v>25</v>
      </c>
      <c r="B86" s="13">
        <v>15</v>
      </c>
      <c r="C86" s="14">
        <v>22</v>
      </c>
      <c r="D86" s="1">
        <v>1</v>
      </c>
      <c r="E86" s="46">
        <v>5</v>
      </c>
      <c r="F86" s="53">
        <v>2968.5920000000001</v>
      </c>
      <c r="H86" s="13" t="s">
        <v>145</v>
      </c>
      <c r="I86" s="13" t="s">
        <v>189</v>
      </c>
      <c r="J86" s="13" t="s">
        <v>188</v>
      </c>
      <c r="K86" s="5" t="s">
        <v>146</v>
      </c>
      <c r="L86" s="87">
        <v>42325</v>
      </c>
      <c r="M86" s="85">
        <v>3</v>
      </c>
    </row>
    <row r="87" spans="1:13" x14ac:dyDescent="0.2">
      <c r="A87" s="5" t="s">
        <v>25</v>
      </c>
      <c r="B87" s="13">
        <v>15</v>
      </c>
      <c r="C87" s="14">
        <v>22</v>
      </c>
      <c r="D87" s="1">
        <v>2</v>
      </c>
      <c r="E87" s="46">
        <v>5</v>
      </c>
      <c r="F87" s="53">
        <v>2805.721954022988</v>
      </c>
      <c r="H87" s="13" t="s">
        <v>145</v>
      </c>
      <c r="I87" s="13" t="s">
        <v>189</v>
      </c>
      <c r="J87" s="13" t="s">
        <v>188</v>
      </c>
      <c r="K87" s="5" t="s">
        <v>146</v>
      </c>
      <c r="L87" s="87">
        <v>42325</v>
      </c>
      <c r="M87" s="85">
        <v>3</v>
      </c>
    </row>
    <row r="88" spans="1:13" x14ac:dyDescent="0.2">
      <c r="A88" s="5" t="s">
        <v>25</v>
      </c>
      <c r="B88" s="13">
        <v>15</v>
      </c>
      <c r="C88" s="14">
        <v>22</v>
      </c>
      <c r="D88" s="1">
        <v>3</v>
      </c>
      <c r="E88" s="46">
        <v>10</v>
      </c>
      <c r="F88" s="53">
        <v>2810.3932620689657</v>
      </c>
      <c r="H88" s="13" t="s">
        <v>145</v>
      </c>
      <c r="I88" s="13" t="s">
        <v>189</v>
      </c>
      <c r="J88" s="13" t="s">
        <v>188</v>
      </c>
      <c r="K88" s="5" t="s">
        <v>146</v>
      </c>
      <c r="L88" s="87">
        <v>42325</v>
      </c>
      <c r="M88" s="85">
        <v>3</v>
      </c>
    </row>
    <row r="89" spans="1:13" x14ac:dyDescent="0.2">
      <c r="A89" s="5" t="s">
        <v>25</v>
      </c>
      <c r="B89" s="13">
        <v>15</v>
      </c>
      <c r="C89" s="14">
        <v>22</v>
      </c>
      <c r="D89" s="1">
        <v>4</v>
      </c>
      <c r="E89" s="46">
        <v>15</v>
      </c>
      <c r="F89" s="53">
        <v>3195.9000459770114</v>
      </c>
      <c r="H89" s="13" t="s">
        <v>145</v>
      </c>
      <c r="I89" s="13" t="s">
        <v>189</v>
      </c>
      <c r="J89" s="13" t="s">
        <v>188</v>
      </c>
      <c r="K89" s="5" t="s">
        <v>146</v>
      </c>
      <c r="L89" s="87">
        <v>42325</v>
      </c>
      <c r="M89" s="85">
        <v>3</v>
      </c>
    </row>
    <row r="90" spans="1:13" x14ac:dyDescent="0.2">
      <c r="A90" s="5" t="s">
        <v>26</v>
      </c>
      <c r="B90" s="13">
        <v>15</v>
      </c>
      <c r="C90" s="14">
        <v>23</v>
      </c>
      <c r="D90" s="1">
        <v>1</v>
      </c>
      <c r="E90" s="46">
        <v>10</v>
      </c>
      <c r="F90" s="53">
        <v>2807.7804965517239</v>
      </c>
      <c r="H90" s="13" t="s">
        <v>145</v>
      </c>
      <c r="I90" s="13" t="s">
        <v>189</v>
      </c>
      <c r="J90" s="13" t="s">
        <v>188</v>
      </c>
      <c r="K90" s="5" t="s">
        <v>146</v>
      </c>
      <c r="L90" s="87">
        <v>42325</v>
      </c>
      <c r="M90" s="85">
        <v>3</v>
      </c>
    </row>
    <row r="91" spans="1:13" x14ac:dyDescent="0.2">
      <c r="A91" s="5" t="s">
        <v>26</v>
      </c>
      <c r="B91" s="13">
        <v>15</v>
      </c>
      <c r="C91" s="14">
        <v>23</v>
      </c>
      <c r="D91" s="1">
        <v>2</v>
      </c>
      <c r="E91" s="46">
        <v>15</v>
      </c>
      <c r="F91" s="53">
        <v>2505.0879080459767</v>
      </c>
      <c r="H91" s="13" t="s">
        <v>145</v>
      </c>
      <c r="I91" s="13" t="s">
        <v>189</v>
      </c>
      <c r="J91" s="13" t="s">
        <v>188</v>
      </c>
      <c r="K91" s="5" t="s">
        <v>146</v>
      </c>
      <c r="L91" s="87">
        <v>42325</v>
      </c>
      <c r="M91" s="85">
        <v>3</v>
      </c>
    </row>
    <row r="92" spans="1:13" x14ac:dyDescent="0.2">
      <c r="A92" s="5" t="s">
        <v>26</v>
      </c>
      <c r="B92" s="13">
        <v>15</v>
      </c>
      <c r="C92" s="14">
        <v>23</v>
      </c>
      <c r="D92" s="1">
        <v>3</v>
      </c>
      <c r="E92" s="46">
        <v>10</v>
      </c>
      <c r="F92" s="53">
        <v>2578.8225517241381</v>
      </c>
      <c r="H92" s="13" t="s">
        <v>145</v>
      </c>
      <c r="I92" s="13" t="s">
        <v>189</v>
      </c>
      <c r="J92" s="13" t="s">
        <v>188</v>
      </c>
      <c r="K92" s="5" t="s">
        <v>146</v>
      </c>
      <c r="L92" s="87">
        <v>42325</v>
      </c>
      <c r="M92" s="85">
        <v>3</v>
      </c>
    </row>
    <row r="93" spans="1:13" x14ac:dyDescent="0.2">
      <c r="A93" s="5" t="s">
        <v>26</v>
      </c>
      <c r="B93" s="13">
        <v>15</v>
      </c>
      <c r="C93" s="14">
        <v>23</v>
      </c>
      <c r="D93" s="1">
        <v>4</v>
      </c>
      <c r="E93" s="46">
        <v>10</v>
      </c>
      <c r="F93" s="53">
        <v>3251.9659586206894</v>
      </c>
      <c r="H93" s="13" t="s">
        <v>145</v>
      </c>
      <c r="I93" s="13" t="s">
        <v>189</v>
      </c>
      <c r="J93" s="13" t="s">
        <v>188</v>
      </c>
      <c r="K93" s="5" t="s">
        <v>146</v>
      </c>
      <c r="L93" s="87">
        <v>42325</v>
      </c>
      <c r="M93" s="85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16</v>
      </c>
      <c r="C2" s="14">
        <v>1</v>
      </c>
      <c r="D2" s="1">
        <v>1</v>
      </c>
      <c r="E2" s="11">
        <v>100</v>
      </c>
      <c r="F2" s="30">
        <v>1262.0689655172414</v>
      </c>
      <c r="G2" s="3">
        <f>CORREL(F2:F93,E2:E93)</f>
        <v>-0.70725651086510855</v>
      </c>
      <c r="H2" s="13" t="s">
        <v>60</v>
      </c>
      <c r="I2" s="13" t="s">
        <v>187</v>
      </c>
      <c r="J2" s="13" t="s">
        <v>180</v>
      </c>
      <c r="K2" s="5" t="s">
        <v>161</v>
      </c>
      <c r="L2" s="67">
        <v>42340</v>
      </c>
      <c r="M2" s="85">
        <v>3</v>
      </c>
    </row>
    <row r="3" spans="1:13" ht="17" x14ac:dyDescent="0.2">
      <c r="A3" s="2" t="s">
        <v>4</v>
      </c>
      <c r="B3" s="13">
        <v>16</v>
      </c>
      <c r="C3" s="14">
        <v>1</v>
      </c>
      <c r="D3" s="1">
        <v>2</v>
      </c>
      <c r="E3" s="11">
        <v>100</v>
      </c>
      <c r="F3" s="30">
        <v>1528.4227330779054</v>
      </c>
      <c r="H3" s="13" t="s">
        <v>60</v>
      </c>
      <c r="I3" s="13" t="s">
        <v>187</v>
      </c>
      <c r="J3" s="13" t="s">
        <v>180</v>
      </c>
      <c r="K3" s="5" t="s">
        <v>161</v>
      </c>
      <c r="L3" s="67">
        <v>42340</v>
      </c>
      <c r="M3" s="85">
        <v>3</v>
      </c>
    </row>
    <row r="4" spans="1:13" ht="17" x14ac:dyDescent="0.2">
      <c r="A4" s="2" t="s">
        <v>4</v>
      </c>
      <c r="B4" s="13">
        <v>16</v>
      </c>
      <c r="C4" s="14">
        <v>1</v>
      </c>
      <c r="D4" s="1">
        <v>3</v>
      </c>
      <c r="E4" s="11">
        <v>100</v>
      </c>
      <c r="F4" s="30">
        <v>1334.6104725415069</v>
      </c>
      <c r="H4" s="13" t="s">
        <v>60</v>
      </c>
      <c r="I4" s="13" t="s">
        <v>187</v>
      </c>
      <c r="J4" s="13" t="s">
        <v>180</v>
      </c>
      <c r="K4" s="5" t="s">
        <v>161</v>
      </c>
      <c r="L4" s="67">
        <v>42340</v>
      </c>
      <c r="M4" s="85">
        <v>3</v>
      </c>
    </row>
    <row r="5" spans="1:13" ht="17" x14ac:dyDescent="0.2">
      <c r="A5" s="2" t="s">
        <v>4</v>
      </c>
      <c r="B5" s="13">
        <v>16</v>
      </c>
      <c r="C5" s="14">
        <v>1</v>
      </c>
      <c r="D5" s="1">
        <v>4</v>
      </c>
      <c r="E5" s="11">
        <v>100</v>
      </c>
      <c r="F5" s="30">
        <v>1051.5086206896551</v>
      </c>
      <c r="H5" s="13" t="s">
        <v>60</v>
      </c>
      <c r="I5" s="13" t="s">
        <v>187</v>
      </c>
      <c r="J5" s="13" t="s">
        <v>180</v>
      </c>
      <c r="K5" s="5" t="s">
        <v>161</v>
      </c>
      <c r="L5" s="67">
        <v>42340</v>
      </c>
      <c r="M5" s="85">
        <v>3</v>
      </c>
    </row>
    <row r="6" spans="1:13" x14ac:dyDescent="0.2">
      <c r="A6" s="4" t="s">
        <v>6</v>
      </c>
      <c r="B6" s="13">
        <v>16</v>
      </c>
      <c r="C6" s="14">
        <v>2</v>
      </c>
      <c r="D6" s="1">
        <v>1</v>
      </c>
      <c r="E6" s="11">
        <v>75.666666666666671</v>
      </c>
      <c r="F6" s="30">
        <v>2219.4444444444443</v>
      </c>
      <c r="H6" s="13" t="s">
        <v>60</v>
      </c>
      <c r="I6" s="13" t="s">
        <v>187</v>
      </c>
      <c r="J6" s="13" t="s">
        <v>180</v>
      </c>
      <c r="K6" s="5" t="s">
        <v>161</v>
      </c>
      <c r="L6" s="67">
        <v>42340</v>
      </c>
      <c r="M6" s="85">
        <v>3</v>
      </c>
    </row>
    <row r="7" spans="1:13" x14ac:dyDescent="0.2">
      <c r="A7" s="4" t="s">
        <v>6</v>
      </c>
      <c r="B7" s="13">
        <v>16</v>
      </c>
      <c r="C7" s="14">
        <v>2</v>
      </c>
      <c r="D7" s="1">
        <v>2</v>
      </c>
      <c r="E7" s="11">
        <v>79</v>
      </c>
      <c r="F7" s="30">
        <v>2047.0306513409964</v>
      </c>
      <c r="H7" s="13" t="s">
        <v>60</v>
      </c>
      <c r="I7" s="13" t="s">
        <v>187</v>
      </c>
      <c r="J7" s="13" t="s">
        <v>180</v>
      </c>
      <c r="K7" s="5" t="s">
        <v>161</v>
      </c>
      <c r="L7" s="67">
        <v>42340</v>
      </c>
      <c r="M7" s="85">
        <v>3</v>
      </c>
    </row>
    <row r="8" spans="1:13" x14ac:dyDescent="0.2">
      <c r="A8" s="4" t="s">
        <v>6</v>
      </c>
      <c r="B8" s="13">
        <v>16</v>
      </c>
      <c r="C8" s="14">
        <v>2</v>
      </c>
      <c r="D8" s="1">
        <v>3</v>
      </c>
      <c r="E8" s="11">
        <v>76.666666666666671</v>
      </c>
      <c r="F8" s="30">
        <v>2751.7704342273305</v>
      </c>
      <c r="H8" s="13" t="s">
        <v>60</v>
      </c>
      <c r="I8" s="13" t="s">
        <v>187</v>
      </c>
      <c r="J8" s="13" t="s">
        <v>180</v>
      </c>
      <c r="K8" s="5" t="s">
        <v>161</v>
      </c>
      <c r="L8" s="67">
        <v>42340</v>
      </c>
      <c r="M8" s="85">
        <v>3</v>
      </c>
    </row>
    <row r="9" spans="1:13" x14ac:dyDescent="0.2">
      <c r="A9" s="4" t="s">
        <v>6</v>
      </c>
      <c r="B9" s="13">
        <v>16</v>
      </c>
      <c r="C9" s="14">
        <v>2</v>
      </c>
      <c r="D9" s="1">
        <v>4</v>
      </c>
      <c r="E9" s="11">
        <v>77</v>
      </c>
      <c r="F9" s="30">
        <v>2115.9578544061305</v>
      </c>
      <c r="H9" s="13" t="s">
        <v>60</v>
      </c>
      <c r="I9" s="13" t="s">
        <v>187</v>
      </c>
      <c r="J9" s="13" t="s">
        <v>180</v>
      </c>
      <c r="K9" s="5" t="s">
        <v>161</v>
      </c>
      <c r="L9" s="67">
        <v>42340</v>
      </c>
      <c r="M9" s="85">
        <v>3</v>
      </c>
    </row>
    <row r="10" spans="1:13" x14ac:dyDescent="0.2">
      <c r="A10" s="6" t="s">
        <v>7</v>
      </c>
      <c r="B10" s="13">
        <v>16</v>
      </c>
      <c r="C10" s="14">
        <v>3</v>
      </c>
      <c r="D10" s="1">
        <v>1</v>
      </c>
      <c r="E10" s="11">
        <v>46.666666666666664</v>
      </c>
      <c r="F10" s="30">
        <v>2802.994891443167</v>
      </c>
      <c r="H10" s="13" t="s">
        <v>60</v>
      </c>
      <c r="I10" s="13" t="s">
        <v>187</v>
      </c>
      <c r="J10" s="13" t="s">
        <v>180</v>
      </c>
      <c r="K10" s="5" t="s">
        <v>161</v>
      </c>
      <c r="L10" s="67">
        <v>42340</v>
      </c>
      <c r="M10" s="85">
        <v>3</v>
      </c>
    </row>
    <row r="11" spans="1:13" x14ac:dyDescent="0.2">
      <c r="A11" s="6" t="s">
        <v>7</v>
      </c>
      <c r="B11" s="13">
        <v>16</v>
      </c>
      <c r="C11" s="14">
        <v>3</v>
      </c>
      <c r="D11" s="1">
        <v>2</v>
      </c>
      <c r="E11" s="11">
        <v>47.333333333333336</v>
      </c>
      <c r="F11" s="30">
        <v>2106.8358876117495</v>
      </c>
      <c r="H11" s="13" t="s">
        <v>60</v>
      </c>
      <c r="I11" s="13" t="s">
        <v>187</v>
      </c>
      <c r="J11" s="13" t="s">
        <v>180</v>
      </c>
      <c r="K11" s="5" t="s">
        <v>161</v>
      </c>
      <c r="L11" s="67">
        <v>42340</v>
      </c>
      <c r="M11" s="85">
        <v>3</v>
      </c>
    </row>
    <row r="12" spans="1:13" x14ac:dyDescent="0.2">
      <c r="A12" s="6" t="s">
        <v>7</v>
      </c>
      <c r="B12" s="13">
        <v>16</v>
      </c>
      <c r="C12" s="14">
        <v>3</v>
      </c>
      <c r="D12" s="1">
        <v>3</v>
      </c>
      <c r="E12" s="11">
        <v>48.333333333333336</v>
      </c>
      <c r="F12" s="30">
        <v>2296.9348659003831</v>
      </c>
      <c r="H12" s="13" t="s">
        <v>60</v>
      </c>
      <c r="I12" s="13" t="s">
        <v>187</v>
      </c>
      <c r="J12" s="13" t="s">
        <v>180</v>
      </c>
      <c r="K12" s="5" t="s">
        <v>161</v>
      </c>
      <c r="L12" s="67">
        <v>42340</v>
      </c>
      <c r="M12" s="85">
        <v>3</v>
      </c>
    </row>
    <row r="13" spans="1:13" x14ac:dyDescent="0.2">
      <c r="A13" s="6" t="s">
        <v>7</v>
      </c>
      <c r="B13" s="13">
        <v>16</v>
      </c>
      <c r="C13" s="14">
        <v>3</v>
      </c>
      <c r="D13" s="1">
        <v>4</v>
      </c>
      <c r="E13" s="11">
        <v>49</v>
      </c>
      <c r="F13" s="30">
        <v>2199.0357598978289</v>
      </c>
      <c r="H13" s="13" t="s">
        <v>60</v>
      </c>
      <c r="I13" s="13" t="s">
        <v>187</v>
      </c>
      <c r="J13" s="13" t="s">
        <v>180</v>
      </c>
      <c r="K13" s="5" t="s">
        <v>161</v>
      </c>
      <c r="L13" s="67">
        <v>42340</v>
      </c>
      <c r="M13" s="85">
        <v>3</v>
      </c>
    </row>
    <row r="14" spans="1:13" x14ac:dyDescent="0.2">
      <c r="A14" s="4" t="s">
        <v>8</v>
      </c>
      <c r="B14" s="13">
        <v>16</v>
      </c>
      <c r="C14" s="14">
        <v>4</v>
      </c>
      <c r="D14" s="1">
        <v>1</v>
      </c>
      <c r="E14" s="11">
        <v>47.333333333333336</v>
      </c>
      <c r="F14" s="30">
        <v>2359.3151340996169</v>
      </c>
      <c r="H14" s="13" t="s">
        <v>60</v>
      </c>
      <c r="I14" s="13" t="s">
        <v>187</v>
      </c>
      <c r="J14" s="13" t="s">
        <v>180</v>
      </c>
      <c r="K14" s="5" t="s">
        <v>161</v>
      </c>
      <c r="L14" s="67">
        <v>42340</v>
      </c>
      <c r="M14" s="85">
        <v>3</v>
      </c>
    </row>
    <row r="15" spans="1:13" x14ac:dyDescent="0.2">
      <c r="A15" s="4" t="s">
        <v>8</v>
      </c>
      <c r="B15" s="13">
        <v>16</v>
      </c>
      <c r="C15" s="14">
        <v>4</v>
      </c>
      <c r="D15" s="1">
        <v>2</v>
      </c>
      <c r="E15" s="11">
        <v>49</v>
      </c>
      <c r="F15" s="30">
        <v>2489.7749042145592</v>
      </c>
      <c r="H15" s="13" t="s">
        <v>60</v>
      </c>
      <c r="I15" s="13" t="s">
        <v>187</v>
      </c>
      <c r="J15" s="13" t="s">
        <v>180</v>
      </c>
      <c r="K15" s="5" t="s">
        <v>161</v>
      </c>
      <c r="L15" s="67">
        <v>42340</v>
      </c>
      <c r="M15" s="85">
        <v>3</v>
      </c>
    </row>
    <row r="16" spans="1:13" x14ac:dyDescent="0.2">
      <c r="A16" s="4" t="s">
        <v>8</v>
      </c>
      <c r="B16" s="13">
        <v>16</v>
      </c>
      <c r="C16" s="14">
        <v>4</v>
      </c>
      <c r="D16" s="1">
        <v>3</v>
      </c>
      <c r="E16" s="11">
        <v>51</v>
      </c>
      <c r="F16" s="30">
        <v>3145.5316091954023</v>
      </c>
      <c r="H16" s="13" t="s">
        <v>60</v>
      </c>
      <c r="I16" s="13" t="s">
        <v>187</v>
      </c>
      <c r="J16" s="13" t="s">
        <v>180</v>
      </c>
      <c r="K16" s="5" t="s">
        <v>161</v>
      </c>
      <c r="L16" s="67">
        <v>42340</v>
      </c>
      <c r="M16" s="85">
        <v>3</v>
      </c>
    </row>
    <row r="17" spans="1:13" x14ac:dyDescent="0.2">
      <c r="A17" s="4" t="s">
        <v>8</v>
      </c>
      <c r="B17" s="13">
        <v>16</v>
      </c>
      <c r="C17" s="14">
        <v>4</v>
      </c>
      <c r="D17" s="1">
        <v>4</v>
      </c>
      <c r="E17" s="11">
        <v>46.333333333333336</v>
      </c>
      <c r="F17" s="30">
        <v>2762.2701149425288</v>
      </c>
      <c r="H17" s="13" t="s">
        <v>60</v>
      </c>
      <c r="I17" s="13" t="s">
        <v>187</v>
      </c>
      <c r="J17" s="13" t="s">
        <v>180</v>
      </c>
      <c r="K17" s="5" t="s">
        <v>161</v>
      </c>
      <c r="L17" s="67">
        <v>42340</v>
      </c>
      <c r="M17" s="85">
        <v>3</v>
      </c>
    </row>
    <row r="18" spans="1:13" x14ac:dyDescent="0.2">
      <c r="A18" s="5" t="s">
        <v>9</v>
      </c>
      <c r="B18" s="13">
        <v>16</v>
      </c>
      <c r="C18" s="14">
        <v>5</v>
      </c>
      <c r="D18" s="1">
        <v>1</v>
      </c>
      <c r="E18" s="11">
        <v>48.333333333333336</v>
      </c>
      <c r="F18" s="30">
        <v>2405.5555555555552</v>
      </c>
      <c r="H18" s="13" t="s">
        <v>60</v>
      </c>
      <c r="I18" s="13" t="s">
        <v>187</v>
      </c>
      <c r="J18" s="13" t="s">
        <v>180</v>
      </c>
      <c r="K18" s="5" t="s">
        <v>161</v>
      </c>
      <c r="L18" s="67">
        <v>42340</v>
      </c>
      <c r="M18" s="85">
        <v>3</v>
      </c>
    </row>
    <row r="19" spans="1:13" x14ac:dyDescent="0.2">
      <c r="A19" s="5" t="s">
        <v>9</v>
      </c>
      <c r="B19" s="13">
        <v>16</v>
      </c>
      <c r="C19" s="14">
        <v>5</v>
      </c>
      <c r="D19" s="1">
        <v>2</v>
      </c>
      <c r="E19" s="11">
        <v>52.333333333333336</v>
      </c>
      <c r="F19" s="30">
        <v>2361.3505747126437</v>
      </c>
      <c r="H19" s="13" t="s">
        <v>60</v>
      </c>
      <c r="I19" s="13" t="s">
        <v>187</v>
      </c>
      <c r="J19" s="13" t="s">
        <v>180</v>
      </c>
      <c r="K19" s="5" t="s">
        <v>161</v>
      </c>
      <c r="L19" s="67">
        <v>42340</v>
      </c>
      <c r="M19" s="85">
        <v>3</v>
      </c>
    </row>
    <row r="20" spans="1:13" x14ac:dyDescent="0.2">
      <c r="A20" s="5" t="s">
        <v>9</v>
      </c>
      <c r="B20" s="13">
        <v>16</v>
      </c>
      <c r="C20" s="14">
        <v>5</v>
      </c>
      <c r="D20" s="1">
        <v>3</v>
      </c>
      <c r="E20" s="11">
        <v>48.666666666666664</v>
      </c>
      <c r="F20" s="30">
        <v>2225.8301404853132</v>
      </c>
      <c r="H20" s="13" t="s">
        <v>60</v>
      </c>
      <c r="I20" s="13" t="s">
        <v>187</v>
      </c>
      <c r="J20" s="13" t="s">
        <v>180</v>
      </c>
      <c r="K20" s="5" t="s">
        <v>161</v>
      </c>
      <c r="L20" s="67">
        <v>42340</v>
      </c>
      <c r="M20" s="85">
        <v>3</v>
      </c>
    </row>
    <row r="21" spans="1:13" x14ac:dyDescent="0.2">
      <c r="A21" s="5" t="s">
        <v>9</v>
      </c>
      <c r="B21" s="13">
        <v>16</v>
      </c>
      <c r="C21" s="14">
        <v>5</v>
      </c>
      <c r="D21" s="1">
        <v>4</v>
      </c>
      <c r="E21" s="11">
        <v>51.666666666666664</v>
      </c>
      <c r="F21" s="30">
        <v>2350.1404853128993</v>
      </c>
      <c r="H21" s="13" t="s">
        <v>60</v>
      </c>
      <c r="I21" s="13" t="s">
        <v>187</v>
      </c>
      <c r="J21" s="13" t="s">
        <v>180</v>
      </c>
      <c r="K21" s="5" t="s">
        <v>161</v>
      </c>
      <c r="L21" s="67">
        <v>42340</v>
      </c>
      <c r="M21" s="85">
        <v>3</v>
      </c>
    </row>
    <row r="22" spans="1:13" x14ac:dyDescent="0.2">
      <c r="A22" s="5" t="s">
        <v>10</v>
      </c>
      <c r="B22" s="13">
        <v>16</v>
      </c>
      <c r="C22" s="14">
        <v>6</v>
      </c>
      <c r="D22" s="1">
        <v>1</v>
      </c>
      <c r="E22" s="11">
        <v>46.333333333333336</v>
      </c>
      <c r="F22" s="30">
        <v>2400.0255427841635</v>
      </c>
      <c r="H22" s="13" t="s">
        <v>60</v>
      </c>
      <c r="I22" s="13" t="s">
        <v>187</v>
      </c>
      <c r="J22" s="13" t="s">
        <v>180</v>
      </c>
      <c r="K22" s="5" t="s">
        <v>161</v>
      </c>
      <c r="L22" s="67">
        <v>42340</v>
      </c>
      <c r="M22" s="85">
        <v>3</v>
      </c>
    </row>
    <row r="23" spans="1:13" x14ac:dyDescent="0.2">
      <c r="A23" s="5" t="s">
        <v>10</v>
      </c>
      <c r="B23" s="13">
        <v>16</v>
      </c>
      <c r="C23" s="14">
        <v>6</v>
      </c>
      <c r="D23" s="1">
        <v>2</v>
      </c>
      <c r="E23" s="11">
        <v>49.333333333333336</v>
      </c>
      <c r="F23" s="30">
        <v>2296.2212643678158</v>
      </c>
      <c r="H23" s="13" t="s">
        <v>60</v>
      </c>
      <c r="I23" s="13" t="s">
        <v>187</v>
      </c>
      <c r="J23" s="13" t="s">
        <v>180</v>
      </c>
      <c r="K23" s="5" t="s">
        <v>161</v>
      </c>
      <c r="L23" s="67">
        <v>42340</v>
      </c>
      <c r="M23" s="85">
        <v>3</v>
      </c>
    </row>
    <row r="24" spans="1:13" x14ac:dyDescent="0.2">
      <c r="A24" s="5" t="s">
        <v>10</v>
      </c>
      <c r="B24" s="13">
        <v>16</v>
      </c>
      <c r="C24" s="14">
        <v>6</v>
      </c>
      <c r="D24" s="1">
        <v>3</v>
      </c>
      <c r="E24" s="11">
        <v>48</v>
      </c>
      <c r="F24" s="30">
        <v>2458.3333333333335</v>
      </c>
      <c r="H24" s="13" t="s">
        <v>60</v>
      </c>
      <c r="I24" s="13" t="s">
        <v>187</v>
      </c>
      <c r="J24" s="13" t="s">
        <v>180</v>
      </c>
      <c r="K24" s="5" t="s">
        <v>161</v>
      </c>
      <c r="L24" s="67">
        <v>42340</v>
      </c>
      <c r="M24" s="85">
        <v>3</v>
      </c>
    </row>
    <row r="25" spans="1:13" x14ac:dyDescent="0.2">
      <c r="A25" s="5" t="s">
        <v>10</v>
      </c>
      <c r="B25" s="13">
        <v>16</v>
      </c>
      <c r="C25" s="14">
        <v>6</v>
      </c>
      <c r="D25" s="1">
        <v>4</v>
      </c>
      <c r="E25" s="11">
        <v>49.333333333333336</v>
      </c>
      <c r="F25" s="30">
        <v>2880.8620689655172</v>
      </c>
      <c r="H25" s="13" t="s">
        <v>60</v>
      </c>
      <c r="I25" s="13" t="s">
        <v>187</v>
      </c>
      <c r="J25" s="13" t="s">
        <v>180</v>
      </c>
      <c r="K25" s="5" t="s">
        <v>161</v>
      </c>
      <c r="L25" s="67">
        <v>42340</v>
      </c>
      <c r="M25" s="85">
        <v>3</v>
      </c>
    </row>
    <row r="26" spans="1:13" x14ac:dyDescent="0.2">
      <c r="A26" s="5" t="s">
        <v>11</v>
      </c>
      <c r="B26" s="13">
        <v>16</v>
      </c>
      <c r="C26" s="14">
        <v>7</v>
      </c>
      <c r="D26" s="1">
        <v>1</v>
      </c>
      <c r="E26" s="11">
        <v>50</v>
      </c>
      <c r="F26" s="30">
        <v>2527.3659003831417</v>
      </c>
      <c r="H26" s="13" t="s">
        <v>60</v>
      </c>
      <c r="I26" s="13" t="s">
        <v>187</v>
      </c>
      <c r="J26" s="13" t="s">
        <v>180</v>
      </c>
      <c r="K26" s="5" t="s">
        <v>161</v>
      </c>
      <c r="L26" s="67">
        <v>42340</v>
      </c>
      <c r="M26" s="85">
        <v>3</v>
      </c>
    </row>
    <row r="27" spans="1:13" x14ac:dyDescent="0.2">
      <c r="A27" s="5" t="s">
        <v>11</v>
      </c>
      <c r="B27" s="13">
        <v>16</v>
      </c>
      <c r="C27" s="14">
        <v>7</v>
      </c>
      <c r="D27" s="1">
        <v>2</v>
      </c>
      <c r="E27" s="11">
        <v>52.666666666666664</v>
      </c>
      <c r="F27" s="30">
        <v>2333.8473818646235</v>
      </c>
      <c r="H27" s="13" t="s">
        <v>60</v>
      </c>
      <c r="I27" s="13" t="s">
        <v>187</v>
      </c>
      <c r="J27" s="13" t="s">
        <v>180</v>
      </c>
      <c r="K27" s="5" t="s">
        <v>161</v>
      </c>
      <c r="L27" s="67">
        <v>42340</v>
      </c>
      <c r="M27" s="85">
        <v>3</v>
      </c>
    </row>
    <row r="28" spans="1:13" x14ac:dyDescent="0.2">
      <c r="A28" s="5" t="s">
        <v>11</v>
      </c>
      <c r="B28" s="13">
        <v>16</v>
      </c>
      <c r="C28" s="14">
        <v>7</v>
      </c>
      <c r="D28" s="1">
        <v>3</v>
      </c>
      <c r="E28" s="11">
        <v>51.666666666666664</v>
      </c>
      <c r="F28" s="30">
        <v>2041.3793103448277</v>
      </c>
      <c r="H28" s="13" t="s">
        <v>60</v>
      </c>
      <c r="I28" s="13" t="s">
        <v>187</v>
      </c>
      <c r="J28" s="13" t="s">
        <v>180</v>
      </c>
      <c r="K28" s="5" t="s">
        <v>161</v>
      </c>
      <c r="L28" s="67">
        <v>42340</v>
      </c>
      <c r="M28" s="85">
        <v>3</v>
      </c>
    </row>
    <row r="29" spans="1:13" x14ac:dyDescent="0.2">
      <c r="A29" s="5" t="s">
        <v>11</v>
      </c>
      <c r="B29" s="13">
        <v>16</v>
      </c>
      <c r="C29" s="14">
        <v>7</v>
      </c>
      <c r="D29" s="1">
        <v>4</v>
      </c>
      <c r="E29" s="11">
        <v>51</v>
      </c>
      <c r="F29" s="30">
        <v>2122.5574712643679</v>
      </c>
      <c r="H29" s="13" t="s">
        <v>60</v>
      </c>
      <c r="I29" s="13" t="s">
        <v>187</v>
      </c>
      <c r="J29" s="13" t="s">
        <v>180</v>
      </c>
      <c r="K29" s="5" t="s">
        <v>161</v>
      </c>
      <c r="L29" s="67">
        <v>42340</v>
      </c>
      <c r="M29" s="85">
        <v>3</v>
      </c>
    </row>
    <row r="30" spans="1:13" x14ac:dyDescent="0.2">
      <c r="A30" s="5" t="s">
        <v>12</v>
      </c>
      <c r="B30" s="13">
        <v>16</v>
      </c>
      <c r="C30" s="14">
        <v>8</v>
      </c>
      <c r="D30" s="1">
        <v>1</v>
      </c>
      <c r="E30" s="11">
        <v>52.333333333333336</v>
      </c>
      <c r="F30" s="30">
        <v>2492.6532567049808</v>
      </c>
      <c r="H30" s="13" t="s">
        <v>60</v>
      </c>
      <c r="I30" s="13" t="s">
        <v>187</v>
      </c>
      <c r="J30" s="13" t="s">
        <v>180</v>
      </c>
      <c r="K30" s="5" t="s">
        <v>161</v>
      </c>
      <c r="L30" s="67">
        <v>42340</v>
      </c>
      <c r="M30" s="85">
        <v>3</v>
      </c>
    </row>
    <row r="31" spans="1:13" x14ac:dyDescent="0.2">
      <c r="A31" s="5" t="s">
        <v>12</v>
      </c>
      <c r="B31" s="13">
        <v>16</v>
      </c>
      <c r="C31" s="14">
        <v>8</v>
      </c>
      <c r="D31" s="1">
        <v>2</v>
      </c>
      <c r="E31" s="11">
        <v>55.333333333333336</v>
      </c>
      <c r="F31" s="30">
        <v>2027.3339719029373</v>
      </c>
      <c r="H31" s="13" t="s">
        <v>60</v>
      </c>
      <c r="I31" s="13" t="s">
        <v>187</v>
      </c>
      <c r="J31" s="13" t="s">
        <v>180</v>
      </c>
      <c r="K31" s="5" t="s">
        <v>161</v>
      </c>
      <c r="L31" s="67">
        <v>42340</v>
      </c>
      <c r="M31" s="85">
        <v>3</v>
      </c>
    </row>
    <row r="32" spans="1:13" x14ac:dyDescent="0.2">
      <c r="A32" s="5" t="s">
        <v>12</v>
      </c>
      <c r="B32" s="13">
        <v>16</v>
      </c>
      <c r="C32" s="14">
        <v>8</v>
      </c>
      <c r="D32" s="1">
        <v>3</v>
      </c>
      <c r="E32" s="11">
        <v>52.666666666666664</v>
      </c>
      <c r="F32" s="30">
        <v>2551.0664112388249</v>
      </c>
      <c r="H32" s="13" t="s">
        <v>60</v>
      </c>
      <c r="I32" s="13" t="s">
        <v>187</v>
      </c>
      <c r="J32" s="13" t="s">
        <v>180</v>
      </c>
      <c r="K32" s="5" t="s">
        <v>161</v>
      </c>
      <c r="L32" s="67">
        <v>42340</v>
      </c>
      <c r="M32" s="85">
        <v>3</v>
      </c>
    </row>
    <row r="33" spans="1:13" x14ac:dyDescent="0.2">
      <c r="A33" s="5" t="s">
        <v>12</v>
      </c>
      <c r="B33" s="13">
        <v>16</v>
      </c>
      <c r="C33" s="14">
        <v>8</v>
      </c>
      <c r="D33" s="1">
        <v>4</v>
      </c>
      <c r="E33" s="11">
        <v>54</v>
      </c>
      <c r="F33" s="30">
        <v>2802.5287356321842</v>
      </c>
      <c r="H33" s="13" t="s">
        <v>60</v>
      </c>
      <c r="I33" s="13" t="s">
        <v>187</v>
      </c>
      <c r="J33" s="13" t="s">
        <v>180</v>
      </c>
      <c r="K33" s="5" t="s">
        <v>161</v>
      </c>
      <c r="L33" s="67">
        <v>42340</v>
      </c>
      <c r="M33" s="85">
        <v>3</v>
      </c>
    </row>
    <row r="34" spans="1:13" x14ac:dyDescent="0.2">
      <c r="A34" s="5" t="s">
        <v>13</v>
      </c>
      <c r="B34" s="13">
        <v>16</v>
      </c>
      <c r="C34" s="14">
        <v>9</v>
      </c>
      <c r="D34" s="1">
        <v>1</v>
      </c>
      <c r="E34" s="11">
        <v>50.333333333333336</v>
      </c>
      <c r="F34" s="30">
        <v>2224.7254150702424</v>
      </c>
      <c r="H34" s="13" t="s">
        <v>60</v>
      </c>
      <c r="I34" s="13" t="s">
        <v>187</v>
      </c>
      <c r="J34" s="13" t="s">
        <v>180</v>
      </c>
      <c r="K34" s="5" t="s">
        <v>161</v>
      </c>
      <c r="L34" s="67">
        <v>42340</v>
      </c>
      <c r="M34" s="85">
        <v>3</v>
      </c>
    </row>
    <row r="35" spans="1:13" x14ac:dyDescent="0.2">
      <c r="A35" s="5" t="s">
        <v>13</v>
      </c>
      <c r="B35" s="13">
        <v>16</v>
      </c>
      <c r="C35" s="14">
        <v>9</v>
      </c>
      <c r="D35" s="1">
        <v>2</v>
      </c>
      <c r="E35" s="11">
        <v>49.666666666666664</v>
      </c>
      <c r="F35" s="30">
        <v>2278.4961685823755</v>
      </c>
      <c r="H35" s="13" t="s">
        <v>60</v>
      </c>
      <c r="I35" s="13" t="s">
        <v>187</v>
      </c>
      <c r="J35" s="13" t="s">
        <v>180</v>
      </c>
      <c r="K35" s="5" t="s">
        <v>161</v>
      </c>
      <c r="L35" s="67">
        <v>42340</v>
      </c>
      <c r="M35" s="85">
        <v>3</v>
      </c>
    </row>
    <row r="36" spans="1:13" x14ac:dyDescent="0.2">
      <c r="A36" s="5" t="s">
        <v>13</v>
      </c>
      <c r="B36" s="13">
        <v>16</v>
      </c>
      <c r="C36" s="14">
        <v>9</v>
      </c>
      <c r="D36" s="1">
        <v>3</v>
      </c>
      <c r="E36" s="11">
        <v>47.666666666666664</v>
      </c>
      <c r="F36" s="30">
        <v>2480.3959131545334</v>
      </c>
      <c r="H36" s="13" t="s">
        <v>60</v>
      </c>
      <c r="I36" s="13" t="s">
        <v>187</v>
      </c>
      <c r="J36" s="13" t="s">
        <v>180</v>
      </c>
      <c r="K36" s="5" t="s">
        <v>161</v>
      </c>
      <c r="L36" s="67">
        <v>42340</v>
      </c>
      <c r="M36" s="85">
        <v>3</v>
      </c>
    </row>
    <row r="37" spans="1:13" x14ac:dyDescent="0.2">
      <c r="A37" s="5" t="s">
        <v>13</v>
      </c>
      <c r="B37" s="13">
        <v>16</v>
      </c>
      <c r="C37" s="14">
        <v>9</v>
      </c>
      <c r="D37" s="1">
        <v>4</v>
      </c>
      <c r="E37" s="11">
        <v>51</v>
      </c>
      <c r="F37" s="30">
        <v>2036.6379310344828</v>
      </c>
      <c r="H37" s="13" t="s">
        <v>60</v>
      </c>
      <c r="I37" s="13" t="s">
        <v>187</v>
      </c>
      <c r="J37" s="13" t="s">
        <v>180</v>
      </c>
      <c r="K37" s="5" t="s">
        <v>161</v>
      </c>
      <c r="L37" s="67">
        <v>42340</v>
      </c>
      <c r="M37" s="85">
        <v>3</v>
      </c>
    </row>
    <row r="38" spans="1:13" x14ac:dyDescent="0.2">
      <c r="A38" s="5" t="s">
        <v>14</v>
      </c>
      <c r="B38" s="13">
        <v>16</v>
      </c>
      <c r="C38" s="14">
        <v>10</v>
      </c>
      <c r="D38" s="1">
        <v>1</v>
      </c>
      <c r="E38" s="11">
        <v>49.333333333333336</v>
      </c>
      <c r="F38" s="30">
        <v>2483.6206896551726</v>
      </c>
      <c r="H38" s="13" t="s">
        <v>60</v>
      </c>
      <c r="I38" s="13" t="s">
        <v>187</v>
      </c>
      <c r="J38" s="13" t="s">
        <v>180</v>
      </c>
      <c r="K38" s="5" t="s">
        <v>161</v>
      </c>
      <c r="L38" s="67">
        <v>42340</v>
      </c>
      <c r="M38" s="85">
        <v>3</v>
      </c>
    </row>
    <row r="39" spans="1:13" x14ac:dyDescent="0.2">
      <c r="A39" s="5" t="s">
        <v>14</v>
      </c>
      <c r="B39" s="13">
        <v>16</v>
      </c>
      <c r="C39" s="14">
        <v>10</v>
      </c>
      <c r="D39" s="1">
        <v>2</v>
      </c>
      <c r="E39" s="11">
        <v>51.666666666666664</v>
      </c>
      <c r="F39" s="30">
        <v>1890.6800766283527</v>
      </c>
      <c r="H39" s="13" t="s">
        <v>60</v>
      </c>
      <c r="I39" s="13" t="s">
        <v>187</v>
      </c>
      <c r="J39" s="13" t="s">
        <v>180</v>
      </c>
      <c r="K39" s="5" t="s">
        <v>161</v>
      </c>
      <c r="L39" s="67">
        <v>42340</v>
      </c>
      <c r="M39" s="85">
        <v>3</v>
      </c>
    </row>
    <row r="40" spans="1:13" x14ac:dyDescent="0.2">
      <c r="A40" s="5" t="s">
        <v>14</v>
      </c>
      <c r="B40" s="13">
        <v>16</v>
      </c>
      <c r="C40" s="14">
        <v>10</v>
      </c>
      <c r="D40" s="1">
        <v>3</v>
      </c>
      <c r="E40" s="11">
        <v>46.333333333333336</v>
      </c>
      <c r="F40" s="30">
        <v>2490.0957854406133</v>
      </c>
      <c r="H40" s="13" t="s">
        <v>60</v>
      </c>
      <c r="I40" s="13" t="s">
        <v>187</v>
      </c>
      <c r="J40" s="13" t="s">
        <v>180</v>
      </c>
      <c r="K40" s="5" t="s">
        <v>161</v>
      </c>
      <c r="L40" s="67">
        <v>42340</v>
      </c>
      <c r="M40" s="85">
        <v>3</v>
      </c>
    </row>
    <row r="41" spans="1:13" x14ac:dyDescent="0.2">
      <c r="A41" s="5" t="s">
        <v>14</v>
      </c>
      <c r="B41" s="13">
        <v>16</v>
      </c>
      <c r="C41" s="14">
        <v>10</v>
      </c>
      <c r="D41" s="1">
        <v>4</v>
      </c>
      <c r="E41" s="11">
        <v>44.333333333333336</v>
      </c>
      <c r="F41" s="30">
        <v>1726.3888888888891</v>
      </c>
      <c r="H41" s="13" t="s">
        <v>60</v>
      </c>
      <c r="I41" s="13" t="s">
        <v>187</v>
      </c>
      <c r="J41" s="13" t="s">
        <v>180</v>
      </c>
      <c r="K41" s="5" t="s">
        <v>161</v>
      </c>
      <c r="L41" s="67">
        <v>42340</v>
      </c>
      <c r="M41" s="85">
        <v>3</v>
      </c>
    </row>
    <row r="42" spans="1:13" x14ac:dyDescent="0.2">
      <c r="A42" s="5" t="s">
        <v>15</v>
      </c>
      <c r="B42" s="13">
        <v>16</v>
      </c>
      <c r="C42" s="14">
        <v>11</v>
      </c>
      <c r="D42" s="1">
        <v>1</v>
      </c>
      <c r="E42" s="11">
        <v>46.333333333333336</v>
      </c>
      <c r="F42" s="30">
        <v>2702.7777777777778</v>
      </c>
      <c r="H42" s="13" t="s">
        <v>60</v>
      </c>
      <c r="I42" s="13" t="s">
        <v>187</v>
      </c>
      <c r="J42" s="13" t="s">
        <v>180</v>
      </c>
      <c r="K42" s="5" t="s">
        <v>161</v>
      </c>
      <c r="L42" s="67">
        <v>42340</v>
      </c>
      <c r="M42" s="85">
        <v>3</v>
      </c>
    </row>
    <row r="43" spans="1:13" x14ac:dyDescent="0.2">
      <c r="A43" s="5" t="s">
        <v>15</v>
      </c>
      <c r="B43" s="13">
        <v>16</v>
      </c>
      <c r="C43" s="14">
        <v>11</v>
      </c>
      <c r="D43" s="1">
        <v>2</v>
      </c>
      <c r="E43" s="11">
        <v>48.733333333333327</v>
      </c>
      <c r="F43" s="30">
        <v>2313.1034482758619</v>
      </c>
      <c r="H43" s="13" t="s">
        <v>60</v>
      </c>
      <c r="I43" s="13" t="s">
        <v>187</v>
      </c>
      <c r="J43" s="13" t="s">
        <v>180</v>
      </c>
      <c r="K43" s="5" t="s">
        <v>161</v>
      </c>
      <c r="L43" s="67">
        <v>42340</v>
      </c>
      <c r="M43" s="85">
        <v>3</v>
      </c>
    </row>
    <row r="44" spans="1:13" x14ac:dyDescent="0.2">
      <c r="A44" s="5" t="s">
        <v>15</v>
      </c>
      <c r="B44" s="13">
        <v>16</v>
      </c>
      <c r="C44" s="14">
        <v>11</v>
      </c>
      <c r="D44" s="1">
        <v>3</v>
      </c>
      <c r="E44" s="11">
        <v>45.333333333333336</v>
      </c>
      <c r="F44" s="30">
        <v>2847.0929118773947</v>
      </c>
      <c r="H44" s="13" t="s">
        <v>60</v>
      </c>
      <c r="I44" s="13" t="s">
        <v>187</v>
      </c>
      <c r="J44" s="13" t="s">
        <v>180</v>
      </c>
      <c r="K44" s="5" t="s">
        <v>161</v>
      </c>
      <c r="L44" s="67">
        <v>42340</v>
      </c>
      <c r="M44" s="85">
        <v>3</v>
      </c>
    </row>
    <row r="45" spans="1:13" x14ac:dyDescent="0.2">
      <c r="A45" s="5" t="s">
        <v>15</v>
      </c>
      <c r="B45" s="13">
        <v>16</v>
      </c>
      <c r="C45" s="14">
        <v>11</v>
      </c>
      <c r="D45" s="1">
        <v>4</v>
      </c>
      <c r="E45" s="11">
        <v>53.666666666666664</v>
      </c>
      <c r="F45" s="30">
        <v>2963.4402937420177</v>
      </c>
      <c r="H45" s="13" t="s">
        <v>60</v>
      </c>
      <c r="I45" s="13" t="s">
        <v>187</v>
      </c>
      <c r="J45" s="13" t="s">
        <v>180</v>
      </c>
      <c r="K45" s="5" t="s">
        <v>161</v>
      </c>
      <c r="L45" s="67">
        <v>42340</v>
      </c>
      <c r="M45" s="85">
        <v>3</v>
      </c>
    </row>
    <row r="46" spans="1:13" x14ac:dyDescent="0.2">
      <c r="A46" s="5" t="s">
        <v>16</v>
      </c>
      <c r="B46" s="13">
        <v>16</v>
      </c>
      <c r="C46" s="14">
        <v>12</v>
      </c>
      <c r="D46" s="1">
        <v>1</v>
      </c>
      <c r="E46" s="11">
        <v>44.4</v>
      </c>
      <c r="F46" s="30">
        <v>2715.6034482758619</v>
      </c>
      <c r="H46" s="13" t="s">
        <v>60</v>
      </c>
      <c r="I46" s="13" t="s">
        <v>187</v>
      </c>
      <c r="J46" s="13" t="s">
        <v>180</v>
      </c>
      <c r="K46" s="5" t="s">
        <v>161</v>
      </c>
      <c r="L46" s="67">
        <v>42340</v>
      </c>
      <c r="M46" s="85">
        <v>3</v>
      </c>
    </row>
    <row r="47" spans="1:13" x14ac:dyDescent="0.2">
      <c r="A47" s="5" t="s">
        <v>16</v>
      </c>
      <c r="B47" s="13">
        <v>16</v>
      </c>
      <c r="C47" s="14">
        <v>12</v>
      </c>
      <c r="D47" s="1">
        <v>2</v>
      </c>
      <c r="E47" s="11">
        <v>41.533333333333331</v>
      </c>
      <c r="F47" s="30">
        <v>3075.351213282248</v>
      </c>
      <c r="H47" s="13" t="s">
        <v>60</v>
      </c>
      <c r="I47" s="13" t="s">
        <v>187</v>
      </c>
      <c r="J47" s="13" t="s">
        <v>180</v>
      </c>
      <c r="K47" s="5" t="s">
        <v>161</v>
      </c>
      <c r="L47" s="67">
        <v>42340</v>
      </c>
      <c r="M47" s="85">
        <v>3</v>
      </c>
    </row>
    <row r="48" spans="1:13" x14ac:dyDescent="0.2">
      <c r="A48" s="5" t="s">
        <v>16</v>
      </c>
      <c r="B48" s="13">
        <v>16</v>
      </c>
      <c r="C48" s="14">
        <v>12</v>
      </c>
      <c r="D48" s="1">
        <v>3</v>
      </c>
      <c r="E48" s="11">
        <v>41.733333333333327</v>
      </c>
      <c r="F48" s="30">
        <v>2282.7586206896549</v>
      </c>
      <c r="H48" s="13" t="s">
        <v>60</v>
      </c>
      <c r="I48" s="13" t="s">
        <v>187</v>
      </c>
      <c r="J48" s="13" t="s">
        <v>180</v>
      </c>
      <c r="K48" s="5" t="s">
        <v>161</v>
      </c>
      <c r="L48" s="67">
        <v>42340</v>
      </c>
      <c r="M48" s="85">
        <v>3</v>
      </c>
    </row>
    <row r="49" spans="1:13" x14ac:dyDescent="0.2">
      <c r="A49" s="5" t="s">
        <v>16</v>
      </c>
      <c r="B49" s="13">
        <v>16</v>
      </c>
      <c r="C49" s="14">
        <v>12</v>
      </c>
      <c r="D49" s="1">
        <v>4</v>
      </c>
      <c r="E49" s="11">
        <v>45.666666666666664</v>
      </c>
      <c r="F49" s="30">
        <v>2929.1570881226053</v>
      </c>
      <c r="H49" s="13" t="s">
        <v>60</v>
      </c>
      <c r="I49" s="13" t="s">
        <v>187</v>
      </c>
      <c r="J49" s="13" t="s">
        <v>180</v>
      </c>
      <c r="K49" s="5" t="s">
        <v>161</v>
      </c>
      <c r="L49" s="67">
        <v>42340</v>
      </c>
      <c r="M49" s="85">
        <v>3</v>
      </c>
    </row>
    <row r="50" spans="1:13" x14ac:dyDescent="0.2">
      <c r="A50" s="5" t="s">
        <v>5</v>
      </c>
      <c r="B50" s="13">
        <v>16</v>
      </c>
      <c r="C50" s="14">
        <v>13</v>
      </c>
      <c r="D50" s="1">
        <v>1</v>
      </c>
      <c r="E50" s="11">
        <v>45</v>
      </c>
      <c r="F50" s="30">
        <v>2695.5300127713917</v>
      </c>
      <c r="H50" s="13" t="s">
        <v>60</v>
      </c>
      <c r="I50" s="13" t="s">
        <v>187</v>
      </c>
      <c r="J50" s="13" t="s">
        <v>180</v>
      </c>
      <c r="K50" s="5" t="s">
        <v>161</v>
      </c>
      <c r="L50" s="67">
        <v>42340</v>
      </c>
      <c r="M50" s="85">
        <v>3</v>
      </c>
    </row>
    <row r="51" spans="1:13" x14ac:dyDescent="0.2">
      <c r="A51" s="5" t="s">
        <v>5</v>
      </c>
      <c r="B51" s="13">
        <v>16</v>
      </c>
      <c r="C51" s="14">
        <v>13</v>
      </c>
      <c r="D51" s="1">
        <v>2</v>
      </c>
      <c r="E51" s="11">
        <v>45</v>
      </c>
      <c r="F51" s="30">
        <v>2866.795977011494</v>
      </c>
      <c r="H51" s="13" t="s">
        <v>60</v>
      </c>
      <c r="I51" s="13" t="s">
        <v>187</v>
      </c>
      <c r="J51" s="13" t="s">
        <v>180</v>
      </c>
      <c r="K51" s="5" t="s">
        <v>161</v>
      </c>
      <c r="L51" s="67">
        <v>42340</v>
      </c>
      <c r="M51" s="85">
        <v>3</v>
      </c>
    </row>
    <row r="52" spans="1:13" x14ac:dyDescent="0.2">
      <c r="A52" s="5" t="s">
        <v>5</v>
      </c>
      <c r="B52" s="13">
        <v>16</v>
      </c>
      <c r="C52" s="14">
        <v>13</v>
      </c>
      <c r="D52" s="1">
        <v>3</v>
      </c>
      <c r="E52" s="11">
        <v>45</v>
      </c>
      <c r="F52" s="30">
        <v>2822.5734355044697</v>
      </c>
      <c r="H52" s="13" t="s">
        <v>60</v>
      </c>
      <c r="I52" s="13" t="s">
        <v>187</v>
      </c>
      <c r="J52" s="13" t="s">
        <v>180</v>
      </c>
      <c r="K52" s="5" t="s">
        <v>161</v>
      </c>
      <c r="L52" s="67">
        <v>42340</v>
      </c>
      <c r="M52" s="85">
        <v>3</v>
      </c>
    </row>
    <row r="53" spans="1:13" x14ac:dyDescent="0.2">
      <c r="A53" s="5" t="s">
        <v>5</v>
      </c>
      <c r="B53" s="13">
        <v>16</v>
      </c>
      <c r="C53" s="14">
        <v>13</v>
      </c>
      <c r="D53" s="1">
        <v>4</v>
      </c>
      <c r="E53" s="11">
        <v>45</v>
      </c>
      <c r="F53" s="30">
        <v>2769.655172413793</v>
      </c>
      <c r="H53" s="13" t="s">
        <v>60</v>
      </c>
      <c r="I53" s="13" t="s">
        <v>187</v>
      </c>
      <c r="J53" s="13" t="s">
        <v>180</v>
      </c>
      <c r="K53" s="5" t="s">
        <v>161</v>
      </c>
      <c r="L53" s="67">
        <v>42340</v>
      </c>
      <c r="M53" s="85">
        <v>3</v>
      </c>
    </row>
    <row r="54" spans="1:13" x14ac:dyDescent="0.2">
      <c r="A54" s="6" t="s">
        <v>17</v>
      </c>
      <c r="B54" s="13">
        <v>16</v>
      </c>
      <c r="C54" s="14">
        <v>14</v>
      </c>
      <c r="D54" s="1">
        <v>1</v>
      </c>
      <c r="E54" s="11">
        <v>37.666666666666664</v>
      </c>
      <c r="F54" s="30">
        <v>2680.6736909323117</v>
      </c>
      <c r="H54" s="13" t="s">
        <v>60</v>
      </c>
      <c r="I54" s="13" t="s">
        <v>187</v>
      </c>
      <c r="J54" s="13" t="s">
        <v>180</v>
      </c>
      <c r="K54" s="5" t="s">
        <v>161</v>
      </c>
      <c r="L54" s="67">
        <v>42340</v>
      </c>
      <c r="M54" s="85">
        <v>3</v>
      </c>
    </row>
    <row r="55" spans="1:13" x14ac:dyDescent="0.2">
      <c r="A55" s="6" t="s">
        <v>17</v>
      </c>
      <c r="B55" s="13">
        <v>16</v>
      </c>
      <c r="C55" s="14">
        <v>14</v>
      </c>
      <c r="D55" s="1">
        <v>2</v>
      </c>
      <c r="E55" s="11">
        <v>36.733333333333334</v>
      </c>
      <c r="F55" s="30">
        <v>2667.9454022988507</v>
      </c>
      <c r="H55" s="13" t="s">
        <v>60</v>
      </c>
      <c r="I55" s="13" t="s">
        <v>187</v>
      </c>
      <c r="J55" s="13" t="s">
        <v>180</v>
      </c>
      <c r="K55" s="5" t="s">
        <v>161</v>
      </c>
      <c r="L55" s="67">
        <v>42340</v>
      </c>
      <c r="M55" s="85">
        <v>3</v>
      </c>
    </row>
    <row r="56" spans="1:13" x14ac:dyDescent="0.2">
      <c r="A56" s="6" t="s">
        <v>17</v>
      </c>
      <c r="B56" s="13">
        <v>16</v>
      </c>
      <c r="C56" s="14">
        <v>14</v>
      </c>
      <c r="D56" s="1">
        <v>3</v>
      </c>
      <c r="E56" s="11">
        <v>36.6</v>
      </c>
      <c r="F56" s="30">
        <v>3357.7203065134095</v>
      </c>
      <c r="H56" s="13" t="s">
        <v>60</v>
      </c>
      <c r="I56" s="13" t="s">
        <v>187</v>
      </c>
      <c r="J56" s="13" t="s">
        <v>180</v>
      </c>
      <c r="K56" s="5" t="s">
        <v>161</v>
      </c>
      <c r="L56" s="67">
        <v>42340</v>
      </c>
      <c r="M56" s="85">
        <v>3</v>
      </c>
    </row>
    <row r="57" spans="1:13" x14ac:dyDescent="0.2">
      <c r="A57" s="6" t="s">
        <v>17</v>
      </c>
      <c r="B57" s="13">
        <v>16</v>
      </c>
      <c r="C57" s="14">
        <v>14</v>
      </c>
      <c r="D57" s="1">
        <v>4</v>
      </c>
      <c r="E57" s="11">
        <v>38.800000000000004</v>
      </c>
      <c r="F57" s="30">
        <v>2952.4712643678163</v>
      </c>
      <c r="H57" s="13" t="s">
        <v>60</v>
      </c>
      <c r="I57" s="13" t="s">
        <v>187</v>
      </c>
      <c r="J57" s="13" t="s">
        <v>180</v>
      </c>
      <c r="K57" s="5" t="s">
        <v>161</v>
      </c>
      <c r="L57" s="67">
        <v>42340</v>
      </c>
      <c r="M57" s="85">
        <v>3</v>
      </c>
    </row>
    <row r="58" spans="1:13" x14ac:dyDescent="0.2">
      <c r="A58" s="4" t="s">
        <v>18</v>
      </c>
      <c r="B58" s="13">
        <v>16</v>
      </c>
      <c r="C58" s="14">
        <v>15</v>
      </c>
      <c r="D58" s="1">
        <v>1</v>
      </c>
      <c r="E58" s="46">
        <v>43</v>
      </c>
      <c r="F58" s="53">
        <v>2057.6580459770116</v>
      </c>
      <c r="H58" s="13" t="s">
        <v>60</v>
      </c>
      <c r="I58" s="13" t="s">
        <v>187</v>
      </c>
      <c r="J58" s="13" t="s">
        <v>180</v>
      </c>
      <c r="K58" s="5" t="s">
        <v>161</v>
      </c>
      <c r="L58" s="67">
        <v>42340</v>
      </c>
      <c r="M58" s="85">
        <v>3</v>
      </c>
    </row>
    <row r="59" spans="1:13" x14ac:dyDescent="0.2">
      <c r="A59" s="4" t="s">
        <v>18</v>
      </c>
      <c r="B59" s="13">
        <v>16</v>
      </c>
      <c r="C59" s="14">
        <v>15</v>
      </c>
      <c r="D59" s="1">
        <v>2</v>
      </c>
      <c r="E59" s="46">
        <v>42</v>
      </c>
      <c r="F59" s="53">
        <v>2205.5172413793107</v>
      </c>
      <c r="H59" s="13" t="s">
        <v>60</v>
      </c>
      <c r="I59" s="13" t="s">
        <v>187</v>
      </c>
      <c r="J59" s="13" t="s">
        <v>180</v>
      </c>
      <c r="K59" s="5" t="s">
        <v>161</v>
      </c>
      <c r="L59" s="67">
        <v>42340</v>
      </c>
      <c r="M59" s="85">
        <v>3</v>
      </c>
    </row>
    <row r="60" spans="1:13" x14ac:dyDescent="0.2">
      <c r="A60" s="4" t="s">
        <v>18</v>
      </c>
      <c r="B60" s="13">
        <v>16</v>
      </c>
      <c r="C60" s="14">
        <v>15</v>
      </c>
      <c r="D60" s="1">
        <v>3</v>
      </c>
      <c r="E60" s="46">
        <v>43</v>
      </c>
      <c r="F60" s="53">
        <v>3112.9757343550446</v>
      </c>
      <c r="H60" s="13" t="s">
        <v>60</v>
      </c>
      <c r="I60" s="13" t="s">
        <v>187</v>
      </c>
      <c r="J60" s="13" t="s">
        <v>180</v>
      </c>
      <c r="K60" s="5" t="s">
        <v>161</v>
      </c>
      <c r="L60" s="67">
        <v>42340</v>
      </c>
      <c r="M60" s="85">
        <v>3</v>
      </c>
    </row>
    <row r="61" spans="1:13" x14ac:dyDescent="0.2">
      <c r="A61" s="4" t="s">
        <v>18</v>
      </c>
      <c r="B61" s="13">
        <v>16</v>
      </c>
      <c r="C61" s="14">
        <v>15</v>
      </c>
      <c r="D61" s="1">
        <v>4</v>
      </c>
      <c r="E61" s="46">
        <v>41.333333333333336</v>
      </c>
      <c r="F61" s="53">
        <v>3093.8298212005111</v>
      </c>
      <c r="H61" s="13" t="s">
        <v>60</v>
      </c>
      <c r="I61" s="13" t="s">
        <v>187</v>
      </c>
      <c r="J61" s="13" t="s">
        <v>180</v>
      </c>
      <c r="K61" s="5" t="s">
        <v>161</v>
      </c>
      <c r="L61" s="67">
        <v>42340</v>
      </c>
      <c r="M61" s="85">
        <v>3</v>
      </c>
    </row>
    <row r="62" spans="1:13" x14ac:dyDescent="0.2">
      <c r="A62" s="5" t="s">
        <v>19</v>
      </c>
      <c r="B62" s="13">
        <v>16</v>
      </c>
      <c r="C62" s="14">
        <v>16</v>
      </c>
      <c r="D62" s="1">
        <v>1</v>
      </c>
      <c r="E62" s="46">
        <v>38.199999999999996</v>
      </c>
      <c r="F62" s="53">
        <v>2962.3499361430395</v>
      </c>
      <c r="H62" s="13" t="s">
        <v>60</v>
      </c>
      <c r="I62" s="13" t="s">
        <v>187</v>
      </c>
      <c r="J62" s="13" t="s">
        <v>180</v>
      </c>
      <c r="K62" s="5" t="s">
        <v>161</v>
      </c>
      <c r="L62" s="67">
        <v>42340</v>
      </c>
      <c r="M62" s="85">
        <v>3</v>
      </c>
    </row>
    <row r="63" spans="1:13" x14ac:dyDescent="0.2">
      <c r="A63" s="5" t="s">
        <v>19</v>
      </c>
      <c r="B63" s="13">
        <v>16</v>
      </c>
      <c r="C63" s="14">
        <v>16</v>
      </c>
      <c r="D63" s="1">
        <v>2</v>
      </c>
      <c r="E63" s="46">
        <v>43.666666666666664</v>
      </c>
      <c r="F63" s="53">
        <v>2259.7126436781609</v>
      </c>
      <c r="H63" s="13" t="s">
        <v>60</v>
      </c>
      <c r="I63" s="13" t="s">
        <v>187</v>
      </c>
      <c r="J63" s="13" t="s">
        <v>180</v>
      </c>
      <c r="K63" s="5" t="s">
        <v>161</v>
      </c>
      <c r="L63" s="67">
        <v>42340</v>
      </c>
      <c r="M63" s="85">
        <v>3</v>
      </c>
    </row>
    <row r="64" spans="1:13" x14ac:dyDescent="0.2">
      <c r="A64" s="5" t="s">
        <v>19</v>
      </c>
      <c r="B64" s="13">
        <v>16</v>
      </c>
      <c r="C64" s="14">
        <v>16</v>
      </c>
      <c r="D64" s="1">
        <v>3</v>
      </c>
      <c r="E64" s="46">
        <v>37.733333333333334</v>
      </c>
      <c r="F64" s="53">
        <v>3370.8812260536406</v>
      </c>
      <c r="H64" s="13" t="s">
        <v>60</v>
      </c>
      <c r="I64" s="13" t="s">
        <v>187</v>
      </c>
      <c r="J64" s="13" t="s">
        <v>180</v>
      </c>
      <c r="K64" s="5" t="s">
        <v>161</v>
      </c>
      <c r="L64" s="67">
        <v>42340</v>
      </c>
      <c r="M64" s="85">
        <v>3</v>
      </c>
    </row>
    <row r="65" spans="1:13" x14ac:dyDescent="0.2">
      <c r="A65" s="5" t="s">
        <v>19</v>
      </c>
      <c r="B65" s="13">
        <v>16</v>
      </c>
      <c r="C65" s="14">
        <v>16</v>
      </c>
      <c r="D65" s="1">
        <v>4</v>
      </c>
      <c r="E65" s="46">
        <v>41.466666666666669</v>
      </c>
      <c r="F65" s="53">
        <v>2144.1283524904211</v>
      </c>
      <c r="H65" s="13" t="s">
        <v>60</v>
      </c>
      <c r="I65" s="13" t="s">
        <v>187</v>
      </c>
      <c r="J65" s="13" t="s">
        <v>180</v>
      </c>
      <c r="K65" s="5" t="s">
        <v>161</v>
      </c>
      <c r="L65" s="67">
        <v>42340</v>
      </c>
      <c r="M65" s="85">
        <v>3</v>
      </c>
    </row>
    <row r="66" spans="1:13" x14ac:dyDescent="0.2">
      <c r="A66" s="5" t="s">
        <v>20</v>
      </c>
      <c r="B66" s="13">
        <v>16</v>
      </c>
      <c r="C66" s="14">
        <v>17</v>
      </c>
      <c r="D66" s="1">
        <v>1</v>
      </c>
      <c r="E66" s="46">
        <v>37.366666666666667</v>
      </c>
      <c r="F66" s="53">
        <v>3419.4875478927202</v>
      </c>
      <c r="H66" s="13" t="s">
        <v>60</v>
      </c>
      <c r="I66" s="13" t="s">
        <v>187</v>
      </c>
      <c r="J66" s="13" t="s">
        <v>180</v>
      </c>
      <c r="K66" s="5" t="s">
        <v>161</v>
      </c>
      <c r="L66" s="67">
        <v>42340</v>
      </c>
      <c r="M66" s="85">
        <v>3</v>
      </c>
    </row>
    <row r="67" spans="1:13" x14ac:dyDescent="0.2">
      <c r="A67" s="5" t="s">
        <v>20</v>
      </c>
      <c r="B67" s="13">
        <v>16</v>
      </c>
      <c r="C67" s="14">
        <v>17</v>
      </c>
      <c r="D67" s="1">
        <v>2</v>
      </c>
      <c r="E67" s="46">
        <v>38.4</v>
      </c>
      <c r="F67" s="53">
        <v>2909.147509578544</v>
      </c>
      <c r="H67" s="13" t="s">
        <v>60</v>
      </c>
      <c r="I67" s="13" t="s">
        <v>187</v>
      </c>
      <c r="J67" s="13" t="s">
        <v>180</v>
      </c>
      <c r="K67" s="5" t="s">
        <v>161</v>
      </c>
      <c r="L67" s="67">
        <v>42340</v>
      </c>
      <c r="M67" s="85">
        <v>3</v>
      </c>
    </row>
    <row r="68" spans="1:13" x14ac:dyDescent="0.2">
      <c r="A68" s="5" t="s">
        <v>20</v>
      </c>
      <c r="B68" s="13">
        <v>16</v>
      </c>
      <c r="C68" s="14">
        <v>17</v>
      </c>
      <c r="D68" s="1">
        <v>3</v>
      </c>
      <c r="E68" s="46">
        <v>37.133333333333333</v>
      </c>
      <c r="F68" s="53">
        <v>3780.1947637292465</v>
      </c>
      <c r="H68" s="13" t="s">
        <v>60</v>
      </c>
      <c r="I68" s="13" t="s">
        <v>187</v>
      </c>
      <c r="J68" s="13" t="s">
        <v>180</v>
      </c>
      <c r="K68" s="5" t="s">
        <v>161</v>
      </c>
      <c r="L68" s="67">
        <v>42340</v>
      </c>
      <c r="M68" s="85">
        <v>3</v>
      </c>
    </row>
    <row r="69" spans="1:13" x14ac:dyDescent="0.2">
      <c r="A69" s="5" t="s">
        <v>20</v>
      </c>
      <c r="B69" s="13">
        <v>16</v>
      </c>
      <c r="C69" s="14">
        <v>17</v>
      </c>
      <c r="D69" s="1">
        <v>4</v>
      </c>
      <c r="E69" s="46">
        <v>36.733333333333334</v>
      </c>
      <c r="F69" s="53">
        <v>3777.4425287356321</v>
      </c>
      <c r="H69" s="13" t="s">
        <v>60</v>
      </c>
      <c r="I69" s="13" t="s">
        <v>187</v>
      </c>
      <c r="J69" s="13" t="s">
        <v>180</v>
      </c>
      <c r="K69" s="5" t="s">
        <v>161</v>
      </c>
      <c r="L69" s="67">
        <v>42340</v>
      </c>
      <c r="M69" s="85">
        <v>3</v>
      </c>
    </row>
    <row r="70" spans="1:13" x14ac:dyDescent="0.2">
      <c r="A70" s="5" t="s">
        <v>21</v>
      </c>
      <c r="B70" s="13">
        <v>16</v>
      </c>
      <c r="C70" s="14">
        <v>18</v>
      </c>
      <c r="D70" s="1">
        <v>1</v>
      </c>
      <c r="E70" s="46">
        <v>38.93333333333333</v>
      </c>
      <c r="F70" s="53">
        <v>3161.3409961685825</v>
      </c>
      <c r="H70" s="13" t="s">
        <v>60</v>
      </c>
      <c r="I70" s="13" t="s">
        <v>187</v>
      </c>
      <c r="J70" s="13" t="s">
        <v>180</v>
      </c>
      <c r="K70" s="5" t="s">
        <v>161</v>
      </c>
      <c r="L70" s="67">
        <v>42340</v>
      </c>
      <c r="M70" s="85">
        <v>3</v>
      </c>
    </row>
    <row r="71" spans="1:13" x14ac:dyDescent="0.2">
      <c r="A71" s="5" t="s">
        <v>21</v>
      </c>
      <c r="B71" s="13">
        <v>16</v>
      </c>
      <c r="C71" s="14">
        <v>18</v>
      </c>
      <c r="D71" s="1">
        <v>2</v>
      </c>
      <c r="E71" s="46">
        <v>39.333333333333336</v>
      </c>
      <c r="F71" s="53">
        <v>2883.5201149425284</v>
      </c>
      <c r="H71" s="13" t="s">
        <v>60</v>
      </c>
      <c r="I71" s="13" t="s">
        <v>187</v>
      </c>
      <c r="J71" s="13" t="s">
        <v>180</v>
      </c>
      <c r="K71" s="5" t="s">
        <v>161</v>
      </c>
      <c r="L71" s="67">
        <v>42340</v>
      </c>
      <c r="M71" s="85">
        <v>3</v>
      </c>
    </row>
    <row r="72" spans="1:13" x14ac:dyDescent="0.2">
      <c r="A72" s="5" t="s">
        <v>21</v>
      </c>
      <c r="B72" s="13">
        <v>16</v>
      </c>
      <c r="C72" s="14">
        <v>18</v>
      </c>
      <c r="D72" s="1">
        <v>3</v>
      </c>
      <c r="E72" s="46">
        <v>38.533333333333331</v>
      </c>
      <c r="F72" s="53">
        <v>3258.2934227330784</v>
      </c>
      <c r="H72" s="13" t="s">
        <v>60</v>
      </c>
      <c r="I72" s="13" t="s">
        <v>187</v>
      </c>
      <c r="J72" s="13" t="s">
        <v>180</v>
      </c>
      <c r="K72" s="5" t="s">
        <v>161</v>
      </c>
      <c r="L72" s="67">
        <v>42340</v>
      </c>
      <c r="M72" s="85">
        <v>3</v>
      </c>
    </row>
    <row r="73" spans="1:13" x14ac:dyDescent="0.2">
      <c r="A73" s="5" t="s">
        <v>21</v>
      </c>
      <c r="B73" s="13">
        <v>16</v>
      </c>
      <c r="C73" s="14">
        <v>18</v>
      </c>
      <c r="D73" s="1">
        <v>4</v>
      </c>
      <c r="E73" s="46">
        <v>41.199999999999996</v>
      </c>
      <c r="F73" s="53">
        <v>2829.0996168582374</v>
      </c>
      <c r="H73" s="13" t="s">
        <v>60</v>
      </c>
      <c r="I73" s="13" t="s">
        <v>187</v>
      </c>
      <c r="J73" s="13" t="s">
        <v>180</v>
      </c>
      <c r="K73" s="5" t="s">
        <v>161</v>
      </c>
      <c r="L73" s="67">
        <v>42340</v>
      </c>
      <c r="M73" s="85">
        <v>3</v>
      </c>
    </row>
    <row r="74" spans="1:13" x14ac:dyDescent="0.2">
      <c r="A74" s="5" t="s">
        <v>22</v>
      </c>
      <c r="B74" s="13">
        <v>16</v>
      </c>
      <c r="C74" s="14">
        <v>19</v>
      </c>
      <c r="D74" s="1">
        <v>1</v>
      </c>
      <c r="E74" s="46">
        <v>38.533333333333331</v>
      </c>
      <c r="F74" s="53">
        <v>3209.2273307790551</v>
      </c>
      <c r="H74" s="13" t="s">
        <v>60</v>
      </c>
      <c r="I74" s="13" t="s">
        <v>187</v>
      </c>
      <c r="J74" s="13" t="s">
        <v>180</v>
      </c>
      <c r="K74" s="5" t="s">
        <v>161</v>
      </c>
      <c r="L74" s="67">
        <v>42340</v>
      </c>
      <c r="M74" s="85">
        <v>3</v>
      </c>
    </row>
    <row r="75" spans="1:13" x14ac:dyDescent="0.2">
      <c r="A75" s="5" t="s">
        <v>22</v>
      </c>
      <c r="B75" s="13">
        <v>16</v>
      </c>
      <c r="C75" s="14">
        <v>19</v>
      </c>
      <c r="D75" s="1">
        <v>2</v>
      </c>
      <c r="E75" s="46">
        <v>37.4</v>
      </c>
      <c r="F75" s="53">
        <v>3093.2056194125157</v>
      </c>
      <c r="H75" s="13" t="s">
        <v>60</v>
      </c>
      <c r="I75" s="13" t="s">
        <v>187</v>
      </c>
      <c r="J75" s="13" t="s">
        <v>180</v>
      </c>
      <c r="K75" s="5" t="s">
        <v>161</v>
      </c>
      <c r="L75" s="67">
        <v>42340</v>
      </c>
      <c r="M75" s="85">
        <v>3</v>
      </c>
    </row>
    <row r="76" spans="1:13" x14ac:dyDescent="0.2">
      <c r="A76" s="5" t="s">
        <v>22</v>
      </c>
      <c r="B76" s="13">
        <v>16</v>
      </c>
      <c r="C76" s="14">
        <v>19</v>
      </c>
      <c r="D76" s="1">
        <v>3</v>
      </c>
      <c r="E76" s="46">
        <v>37.4</v>
      </c>
      <c r="F76" s="53">
        <v>3437.0498084291185</v>
      </c>
      <c r="H76" s="13" t="s">
        <v>60</v>
      </c>
      <c r="I76" s="13" t="s">
        <v>187</v>
      </c>
      <c r="J76" s="13" t="s">
        <v>180</v>
      </c>
      <c r="K76" s="5" t="s">
        <v>161</v>
      </c>
      <c r="L76" s="67">
        <v>42340</v>
      </c>
      <c r="M76" s="85">
        <v>3</v>
      </c>
    </row>
    <row r="77" spans="1:13" x14ac:dyDescent="0.2">
      <c r="A77" s="5" t="s">
        <v>22</v>
      </c>
      <c r="B77" s="13">
        <v>16</v>
      </c>
      <c r="C77" s="14">
        <v>19</v>
      </c>
      <c r="D77" s="1">
        <v>4</v>
      </c>
      <c r="E77" s="46">
        <v>37.866666666666667</v>
      </c>
      <c r="F77" s="53">
        <v>3118.2630906768841</v>
      </c>
      <c r="H77" s="13" t="s">
        <v>60</v>
      </c>
      <c r="I77" s="13" t="s">
        <v>187</v>
      </c>
      <c r="J77" s="13" t="s">
        <v>180</v>
      </c>
      <c r="K77" s="5" t="s">
        <v>161</v>
      </c>
      <c r="L77" s="67">
        <v>42340</v>
      </c>
      <c r="M77" s="85">
        <v>3</v>
      </c>
    </row>
    <row r="78" spans="1:13" x14ac:dyDescent="0.2">
      <c r="A78" s="5" t="s">
        <v>23</v>
      </c>
      <c r="B78" s="13">
        <v>16</v>
      </c>
      <c r="C78" s="14">
        <v>20</v>
      </c>
      <c r="D78" s="1">
        <v>1</v>
      </c>
      <c r="E78" s="46">
        <v>37</v>
      </c>
      <c r="F78" s="53">
        <v>3283.0922733077905</v>
      </c>
      <c r="H78" s="13" t="s">
        <v>60</v>
      </c>
      <c r="I78" s="13" t="s">
        <v>187</v>
      </c>
      <c r="J78" s="13" t="s">
        <v>180</v>
      </c>
      <c r="K78" s="5" t="s">
        <v>161</v>
      </c>
      <c r="L78" s="67">
        <v>42340</v>
      </c>
      <c r="M78" s="85">
        <v>3</v>
      </c>
    </row>
    <row r="79" spans="1:13" x14ac:dyDescent="0.2">
      <c r="A79" s="5" t="s">
        <v>23</v>
      </c>
      <c r="B79" s="13">
        <v>16</v>
      </c>
      <c r="C79" s="14">
        <v>20</v>
      </c>
      <c r="D79" s="1">
        <v>2</v>
      </c>
      <c r="E79" s="46">
        <v>39.866666666666667</v>
      </c>
      <c r="F79" s="53">
        <v>2772.7777777777778</v>
      </c>
      <c r="H79" s="13" t="s">
        <v>60</v>
      </c>
      <c r="I79" s="13" t="s">
        <v>187</v>
      </c>
      <c r="J79" s="13" t="s">
        <v>180</v>
      </c>
      <c r="K79" s="5" t="s">
        <v>161</v>
      </c>
      <c r="L79" s="67">
        <v>42340</v>
      </c>
      <c r="M79" s="85">
        <v>3</v>
      </c>
    </row>
    <row r="80" spans="1:13" x14ac:dyDescent="0.2">
      <c r="A80" s="5" t="s">
        <v>23</v>
      </c>
      <c r="B80" s="13">
        <v>16</v>
      </c>
      <c r="C80" s="14">
        <v>20</v>
      </c>
      <c r="D80" s="1">
        <v>3</v>
      </c>
      <c r="E80" s="46">
        <v>37.066666666666663</v>
      </c>
      <c r="F80" s="53">
        <v>2609.355044699872</v>
      </c>
      <c r="H80" s="13" t="s">
        <v>60</v>
      </c>
      <c r="I80" s="13" t="s">
        <v>187</v>
      </c>
      <c r="J80" s="13" t="s">
        <v>180</v>
      </c>
      <c r="K80" s="5" t="s">
        <v>161</v>
      </c>
      <c r="L80" s="67">
        <v>42340</v>
      </c>
      <c r="M80" s="85">
        <v>3</v>
      </c>
    </row>
    <row r="81" spans="1:13" x14ac:dyDescent="0.2">
      <c r="A81" s="5" t="s">
        <v>23</v>
      </c>
      <c r="B81" s="13">
        <v>16</v>
      </c>
      <c r="C81" s="14">
        <v>20</v>
      </c>
      <c r="D81" s="1">
        <v>4</v>
      </c>
      <c r="E81" s="46">
        <v>37.6</v>
      </c>
      <c r="F81" s="53">
        <v>3321.8694125159636</v>
      </c>
      <c r="H81" s="13" t="s">
        <v>60</v>
      </c>
      <c r="I81" s="13" t="s">
        <v>187</v>
      </c>
      <c r="J81" s="13" t="s">
        <v>180</v>
      </c>
      <c r="K81" s="5" t="s">
        <v>161</v>
      </c>
      <c r="L81" s="67">
        <v>42340</v>
      </c>
      <c r="M81" s="85">
        <v>3</v>
      </c>
    </row>
    <row r="82" spans="1:13" x14ac:dyDescent="0.2">
      <c r="A82" s="5" t="s">
        <v>24</v>
      </c>
      <c r="B82" s="13">
        <v>16</v>
      </c>
      <c r="C82" s="14">
        <v>21</v>
      </c>
      <c r="D82" s="1">
        <v>1</v>
      </c>
      <c r="E82" s="46">
        <v>39.799999999999997</v>
      </c>
      <c r="F82" s="53">
        <v>2828.8074712643679</v>
      </c>
      <c r="H82" s="13" t="s">
        <v>60</v>
      </c>
      <c r="I82" s="13" t="s">
        <v>187</v>
      </c>
      <c r="J82" s="13" t="s">
        <v>180</v>
      </c>
      <c r="K82" s="5" t="s">
        <v>161</v>
      </c>
      <c r="L82" s="67">
        <v>42340</v>
      </c>
      <c r="M82" s="85">
        <v>3</v>
      </c>
    </row>
    <row r="83" spans="1:13" x14ac:dyDescent="0.2">
      <c r="A83" s="5" t="s">
        <v>24</v>
      </c>
      <c r="B83" s="13">
        <v>16</v>
      </c>
      <c r="C83" s="14">
        <v>21</v>
      </c>
      <c r="D83" s="1">
        <v>2</v>
      </c>
      <c r="E83" s="46">
        <v>44.333333333333336</v>
      </c>
      <c r="F83" s="53">
        <v>2720.4805236270749</v>
      </c>
      <c r="H83" s="13" t="s">
        <v>60</v>
      </c>
      <c r="I83" s="13" t="s">
        <v>187</v>
      </c>
      <c r="J83" s="13" t="s">
        <v>180</v>
      </c>
      <c r="K83" s="5" t="s">
        <v>161</v>
      </c>
      <c r="L83" s="67">
        <v>42340</v>
      </c>
      <c r="M83" s="85">
        <v>3</v>
      </c>
    </row>
    <row r="84" spans="1:13" x14ac:dyDescent="0.2">
      <c r="A84" s="5" t="s">
        <v>24</v>
      </c>
      <c r="B84" s="13">
        <v>16</v>
      </c>
      <c r="C84" s="14">
        <v>21</v>
      </c>
      <c r="D84" s="1">
        <v>3</v>
      </c>
      <c r="E84" s="46">
        <v>39.266666666666666</v>
      </c>
      <c r="F84" s="53">
        <v>3305.2298850574712</v>
      </c>
      <c r="H84" s="13" t="s">
        <v>60</v>
      </c>
      <c r="I84" s="13" t="s">
        <v>187</v>
      </c>
      <c r="J84" s="13" t="s">
        <v>180</v>
      </c>
      <c r="K84" s="5" t="s">
        <v>161</v>
      </c>
      <c r="L84" s="67">
        <v>42340</v>
      </c>
      <c r="M84" s="85">
        <v>3</v>
      </c>
    </row>
    <row r="85" spans="1:13" x14ac:dyDescent="0.2">
      <c r="A85" s="5" t="s">
        <v>24</v>
      </c>
      <c r="B85" s="13">
        <v>16</v>
      </c>
      <c r="C85" s="14">
        <v>21</v>
      </c>
      <c r="D85" s="1">
        <v>4</v>
      </c>
      <c r="E85" s="46">
        <v>42.06666666666667</v>
      </c>
      <c r="F85" s="53">
        <v>3165.9323116219671</v>
      </c>
      <c r="H85" s="13" t="s">
        <v>60</v>
      </c>
      <c r="I85" s="13" t="s">
        <v>187</v>
      </c>
      <c r="J85" s="13" t="s">
        <v>180</v>
      </c>
      <c r="K85" s="5" t="s">
        <v>161</v>
      </c>
      <c r="L85" s="67">
        <v>42340</v>
      </c>
      <c r="M85" s="85">
        <v>3</v>
      </c>
    </row>
    <row r="86" spans="1:13" x14ac:dyDescent="0.2">
      <c r="A86" s="5" t="s">
        <v>25</v>
      </c>
      <c r="B86" s="13">
        <v>16</v>
      </c>
      <c r="C86" s="14">
        <v>22</v>
      </c>
      <c r="D86" s="1">
        <v>1</v>
      </c>
      <c r="E86" s="46">
        <v>38.800000000000004</v>
      </c>
      <c r="F86" s="53">
        <v>3636.8773946360152</v>
      </c>
      <c r="H86" s="13" t="s">
        <v>60</v>
      </c>
      <c r="I86" s="13" t="s">
        <v>187</v>
      </c>
      <c r="J86" s="13" t="s">
        <v>180</v>
      </c>
      <c r="K86" s="5" t="s">
        <v>161</v>
      </c>
      <c r="L86" s="67">
        <v>42340</v>
      </c>
      <c r="M86" s="85">
        <v>3</v>
      </c>
    </row>
    <row r="87" spans="1:13" x14ac:dyDescent="0.2">
      <c r="A87" s="5" t="s">
        <v>25</v>
      </c>
      <c r="B87" s="13">
        <v>16</v>
      </c>
      <c r="C87" s="14">
        <v>22</v>
      </c>
      <c r="D87" s="1">
        <v>2</v>
      </c>
      <c r="E87" s="46">
        <v>38.666666666666664</v>
      </c>
      <c r="F87" s="53">
        <v>3253.7356321839079</v>
      </c>
      <c r="H87" s="13" t="s">
        <v>60</v>
      </c>
      <c r="I87" s="13" t="s">
        <v>187</v>
      </c>
      <c r="J87" s="13" t="s">
        <v>180</v>
      </c>
      <c r="K87" s="5" t="s">
        <v>161</v>
      </c>
      <c r="L87" s="67">
        <v>42340</v>
      </c>
      <c r="M87" s="85">
        <v>3</v>
      </c>
    </row>
    <row r="88" spans="1:13" x14ac:dyDescent="0.2">
      <c r="A88" s="5" t="s">
        <v>25</v>
      </c>
      <c r="B88" s="13">
        <v>16</v>
      </c>
      <c r="C88" s="14">
        <v>22</v>
      </c>
      <c r="D88" s="1">
        <v>3</v>
      </c>
      <c r="E88" s="46">
        <v>37.93333333333333</v>
      </c>
      <c r="F88" s="53">
        <v>3212.0210727969347</v>
      </c>
      <c r="H88" s="13" t="s">
        <v>60</v>
      </c>
      <c r="I88" s="13" t="s">
        <v>187</v>
      </c>
      <c r="J88" s="13" t="s">
        <v>180</v>
      </c>
      <c r="K88" s="5" t="s">
        <v>161</v>
      </c>
      <c r="L88" s="67">
        <v>42340</v>
      </c>
      <c r="M88" s="85">
        <v>3</v>
      </c>
    </row>
    <row r="89" spans="1:13" x14ac:dyDescent="0.2">
      <c r="A89" s="5" t="s">
        <v>25</v>
      </c>
      <c r="B89" s="13">
        <v>16</v>
      </c>
      <c r="C89" s="14">
        <v>22</v>
      </c>
      <c r="D89" s="1">
        <v>4</v>
      </c>
      <c r="E89" s="46">
        <v>37.733333333333334</v>
      </c>
      <c r="F89" s="53">
        <v>3724.0581098339721</v>
      </c>
      <c r="H89" s="13" t="s">
        <v>60</v>
      </c>
      <c r="I89" s="13" t="s">
        <v>187</v>
      </c>
      <c r="J89" s="13" t="s">
        <v>180</v>
      </c>
      <c r="K89" s="5" t="s">
        <v>161</v>
      </c>
      <c r="L89" s="67">
        <v>42340</v>
      </c>
      <c r="M89" s="85">
        <v>3</v>
      </c>
    </row>
    <row r="90" spans="1:13" x14ac:dyDescent="0.2">
      <c r="A90" s="5" t="s">
        <v>26</v>
      </c>
      <c r="B90" s="13">
        <v>16</v>
      </c>
      <c r="C90" s="14">
        <v>23</v>
      </c>
      <c r="D90" s="1">
        <v>1</v>
      </c>
      <c r="E90" s="46">
        <v>38</v>
      </c>
      <c r="F90" s="53">
        <v>3980.3799489144321</v>
      </c>
      <c r="H90" s="13" t="s">
        <v>60</v>
      </c>
      <c r="I90" s="13" t="s">
        <v>187</v>
      </c>
      <c r="J90" s="13" t="s">
        <v>180</v>
      </c>
      <c r="K90" s="5" t="s">
        <v>161</v>
      </c>
      <c r="L90" s="67">
        <v>42340</v>
      </c>
      <c r="M90" s="85">
        <v>3</v>
      </c>
    </row>
    <row r="91" spans="1:13" x14ac:dyDescent="0.2">
      <c r="A91" s="5" t="s">
        <v>26</v>
      </c>
      <c r="B91" s="13">
        <v>16</v>
      </c>
      <c r="C91" s="14">
        <v>23</v>
      </c>
      <c r="D91" s="1">
        <v>2</v>
      </c>
      <c r="E91" s="46">
        <v>35.6</v>
      </c>
      <c r="F91" s="53">
        <v>2980.1644316730521</v>
      </c>
      <c r="H91" s="13" t="s">
        <v>60</v>
      </c>
      <c r="I91" s="13" t="s">
        <v>187</v>
      </c>
      <c r="J91" s="13" t="s">
        <v>180</v>
      </c>
      <c r="K91" s="5" t="s">
        <v>161</v>
      </c>
      <c r="L91" s="67">
        <v>42340</v>
      </c>
      <c r="M91" s="85">
        <v>3</v>
      </c>
    </row>
    <row r="92" spans="1:13" x14ac:dyDescent="0.2">
      <c r="A92" s="5" t="s">
        <v>26</v>
      </c>
      <c r="B92" s="13">
        <v>16</v>
      </c>
      <c r="C92" s="14">
        <v>23</v>
      </c>
      <c r="D92" s="1">
        <v>3</v>
      </c>
      <c r="E92" s="46">
        <v>35.6</v>
      </c>
      <c r="F92" s="53">
        <v>4062.7203065134104</v>
      </c>
      <c r="H92" s="13" t="s">
        <v>60</v>
      </c>
      <c r="I92" s="13" t="s">
        <v>187</v>
      </c>
      <c r="J92" s="13" t="s">
        <v>180</v>
      </c>
      <c r="K92" s="5" t="s">
        <v>161</v>
      </c>
      <c r="L92" s="67">
        <v>42340</v>
      </c>
      <c r="M92" s="85">
        <v>3</v>
      </c>
    </row>
    <row r="93" spans="1:13" x14ac:dyDescent="0.2">
      <c r="A93" s="5" t="s">
        <v>26</v>
      </c>
      <c r="B93" s="13">
        <v>16</v>
      </c>
      <c r="C93" s="14">
        <v>23</v>
      </c>
      <c r="D93" s="1">
        <v>4</v>
      </c>
      <c r="E93" s="46">
        <v>36.333333333333336</v>
      </c>
      <c r="F93" s="53">
        <v>3742.2573435504469</v>
      </c>
      <c r="H93" s="13" t="s">
        <v>60</v>
      </c>
      <c r="I93" s="13" t="s">
        <v>187</v>
      </c>
      <c r="J93" s="13" t="s">
        <v>180</v>
      </c>
      <c r="K93" s="5" t="s">
        <v>161</v>
      </c>
      <c r="L93" s="67">
        <v>42340</v>
      </c>
      <c r="M93" s="85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17</v>
      </c>
      <c r="C2" s="14">
        <v>1</v>
      </c>
      <c r="D2" s="1">
        <v>1</v>
      </c>
      <c r="E2" s="11">
        <v>75</v>
      </c>
      <c r="F2" s="30">
        <v>2721.9348659003836</v>
      </c>
      <c r="G2" s="3">
        <f>CORREL(F2:F93,E2:E93)</f>
        <v>-0.57778814088583397</v>
      </c>
      <c r="H2" s="16" t="s">
        <v>162</v>
      </c>
      <c r="I2" t="s">
        <v>185</v>
      </c>
      <c r="J2" s="13" t="s">
        <v>186</v>
      </c>
      <c r="K2" s="72" t="s">
        <v>164</v>
      </c>
      <c r="L2" s="72">
        <v>42354</v>
      </c>
      <c r="M2" s="85">
        <v>3</v>
      </c>
    </row>
    <row r="3" spans="1:13" ht="17" x14ac:dyDescent="0.2">
      <c r="A3" s="2" t="s">
        <v>4</v>
      </c>
      <c r="B3" s="13">
        <v>17</v>
      </c>
      <c r="C3" s="14">
        <v>1</v>
      </c>
      <c r="D3" s="1">
        <v>2</v>
      </c>
      <c r="E3" s="11">
        <v>80</v>
      </c>
      <c r="F3" s="30">
        <v>2752.3706896551726</v>
      </c>
      <c r="H3" s="16" t="s">
        <v>162</v>
      </c>
      <c r="I3" t="s">
        <v>185</v>
      </c>
      <c r="J3" s="13" t="s">
        <v>186</v>
      </c>
      <c r="K3" s="72" t="s">
        <v>164</v>
      </c>
      <c r="L3" s="72">
        <v>42354</v>
      </c>
      <c r="M3" s="85">
        <v>3</v>
      </c>
    </row>
    <row r="4" spans="1:13" ht="17" x14ac:dyDescent="0.2">
      <c r="A4" s="2" t="s">
        <v>4</v>
      </c>
      <c r="B4" s="13">
        <v>17</v>
      </c>
      <c r="C4" s="14">
        <v>1</v>
      </c>
      <c r="D4" s="1">
        <v>3</v>
      </c>
      <c r="E4" s="11">
        <v>60</v>
      </c>
      <c r="F4" s="30">
        <v>2577.9645593869732</v>
      </c>
      <c r="H4" s="16" t="s">
        <v>162</v>
      </c>
      <c r="I4" t="s">
        <v>185</v>
      </c>
      <c r="J4" s="13" t="s">
        <v>186</v>
      </c>
      <c r="K4" s="72" t="s">
        <v>164</v>
      </c>
      <c r="L4" s="72">
        <v>42354</v>
      </c>
      <c r="M4" s="85">
        <v>3</v>
      </c>
    </row>
    <row r="5" spans="1:13" ht="17" x14ac:dyDescent="0.2">
      <c r="A5" s="2" t="s">
        <v>4</v>
      </c>
      <c r="B5" s="13">
        <v>17</v>
      </c>
      <c r="C5" s="14">
        <v>1</v>
      </c>
      <c r="D5" s="1">
        <v>4</v>
      </c>
      <c r="E5" s="11">
        <v>90</v>
      </c>
      <c r="F5" s="30">
        <v>2562</v>
      </c>
      <c r="H5" s="16" t="s">
        <v>162</v>
      </c>
      <c r="I5" t="s">
        <v>185</v>
      </c>
      <c r="J5" s="13" t="s">
        <v>186</v>
      </c>
      <c r="K5" s="72" t="s">
        <v>164</v>
      </c>
      <c r="L5" s="72">
        <v>42354</v>
      </c>
      <c r="M5" s="85">
        <v>3</v>
      </c>
    </row>
    <row r="6" spans="1:13" x14ac:dyDescent="0.2">
      <c r="A6" s="4" t="s">
        <v>6</v>
      </c>
      <c r="B6" s="13">
        <v>17</v>
      </c>
      <c r="C6" s="14">
        <v>2</v>
      </c>
      <c r="D6" s="1">
        <v>1</v>
      </c>
      <c r="E6" s="11">
        <v>53.333333333333336</v>
      </c>
      <c r="F6" s="30">
        <v>3037.4976053639843</v>
      </c>
      <c r="H6" s="16" t="s">
        <v>162</v>
      </c>
      <c r="I6" t="s">
        <v>185</v>
      </c>
      <c r="J6" s="13" t="s">
        <v>186</v>
      </c>
      <c r="K6" s="72" t="s">
        <v>164</v>
      </c>
      <c r="L6" s="72">
        <v>42354</v>
      </c>
      <c r="M6" s="85">
        <v>3</v>
      </c>
    </row>
    <row r="7" spans="1:13" x14ac:dyDescent="0.2">
      <c r="A7" s="4" t="s">
        <v>6</v>
      </c>
      <c r="B7" s="13">
        <v>17</v>
      </c>
      <c r="C7" s="14">
        <v>2</v>
      </c>
      <c r="D7" s="1">
        <v>2</v>
      </c>
      <c r="E7" s="11">
        <v>55</v>
      </c>
      <c r="F7" s="30">
        <v>3017.0977011494256</v>
      </c>
      <c r="H7" s="16" t="s">
        <v>162</v>
      </c>
      <c r="I7" t="s">
        <v>185</v>
      </c>
      <c r="J7" s="13" t="s">
        <v>186</v>
      </c>
      <c r="K7" s="72" t="s">
        <v>164</v>
      </c>
      <c r="L7" s="72">
        <v>42354</v>
      </c>
      <c r="M7" s="85">
        <v>3</v>
      </c>
    </row>
    <row r="8" spans="1:13" x14ac:dyDescent="0.2">
      <c r="A8" s="4" t="s">
        <v>6</v>
      </c>
      <c r="B8" s="13">
        <v>17</v>
      </c>
      <c r="C8" s="14">
        <v>2</v>
      </c>
      <c r="D8" s="1">
        <v>3</v>
      </c>
      <c r="E8" s="11">
        <v>53.333333333333336</v>
      </c>
      <c r="F8" s="30">
        <v>3284.5977011494251</v>
      </c>
      <c r="H8" s="16" t="s">
        <v>162</v>
      </c>
      <c r="I8" t="s">
        <v>185</v>
      </c>
      <c r="J8" s="13" t="s">
        <v>186</v>
      </c>
      <c r="K8" s="72" t="s">
        <v>164</v>
      </c>
      <c r="L8" s="72">
        <v>42354</v>
      </c>
      <c r="M8" s="85">
        <v>3</v>
      </c>
    </row>
    <row r="9" spans="1:13" x14ac:dyDescent="0.2">
      <c r="A9" s="4" t="s">
        <v>6</v>
      </c>
      <c r="B9" s="13">
        <v>17</v>
      </c>
      <c r="C9" s="14">
        <v>2</v>
      </c>
      <c r="D9" s="1">
        <v>4</v>
      </c>
      <c r="E9" s="11">
        <v>55</v>
      </c>
      <c r="F9" s="30">
        <v>2963</v>
      </c>
      <c r="H9" s="16" t="s">
        <v>162</v>
      </c>
      <c r="I9" t="s">
        <v>185</v>
      </c>
      <c r="J9" s="13" t="s">
        <v>186</v>
      </c>
      <c r="K9" s="72" t="s">
        <v>164</v>
      </c>
      <c r="L9" s="72">
        <v>42354</v>
      </c>
      <c r="M9" s="85">
        <v>3</v>
      </c>
    </row>
    <row r="10" spans="1:13" x14ac:dyDescent="0.2">
      <c r="A10" s="6" t="s">
        <v>7</v>
      </c>
      <c r="B10" s="13">
        <v>17</v>
      </c>
      <c r="C10" s="14">
        <v>3</v>
      </c>
      <c r="D10" s="1">
        <v>1</v>
      </c>
      <c r="E10" s="11">
        <v>43.333333333333336</v>
      </c>
      <c r="F10" s="30">
        <v>3078.6063218390805</v>
      </c>
      <c r="H10" s="16" t="s">
        <v>162</v>
      </c>
      <c r="I10" t="s">
        <v>185</v>
      </c>
      <c r="J10" s="13" t="s">
        <v>186</v>
      </c>
      <c r="K10" s="72" t="s">
        <v>164</v>
      </c>
      <c r="L10" s="72">
        <v>42354</v>
      </c>
      <c r="M10" s="85">
        <v>3</v>
      </c>
    </row>
    <row r="11" spans="1:13" x14ac:dyDescent="0.2">
      <c r="A11" s="6" t="s">
        <v>7</v>
      </c>
      <c r="B11" s="13">
        <v>17</v>
      </c>
      <c r="C11" s="14">
        <v>3</v>
      </c>
      <c r="D11" s="1">
        <v>2</v>
      </c>
      <c r="E11" s="11">
        <v>53.333333333333336</v>
      </c>
      <c r="F11" s="30">
        <v>3110.3017241379312</v>
      </c>
      <c r="H11" s="16" t="s">
        <v>162</v>
      </c>
      <c r="I11" t="s">
        <v>185</v>
      </c>
      <c r="J11" s="13" t="s">
        <v>186</v>
      </c>
      <c r="K11" s="72" t="s">
        <v>164</v>
      </c>
      <c r="L11" s="72">
        <v>42354</v>
      </c>
      <c r="M11" s="85">
        <v>3</v>
      </c>
    </row>
    <row r="12" spans="1:13" x14ac:dyDescent="0.2">
      <c r="A12" s="6" t="s">
        <v>7</v>
      </c>
      <c r="B12" s="13">
        <v>17</v>
      </c>
      <c r="C12" s="14">
        <v>3</v>
      </c>
      <c r="D12" s="1">
        <v>3</v>
      </c>
      <c r="E12" s="11">
        <v>39.333333333333336</v>
      </c>
      <c r="F12" s="30">
        <v>2898.170498084291</v>
      </c>
      <c r="H12" s="16" t="s">
        <v>162</v>
      </c>
      <c r="I12" t="s">
        <v>185</v>
      </c>
      <c r="J12" s="13" t="s">
        <v>186</v>
      </c>
      <c r="K12" s="72" t="s">
        <v>164</v>
      </c>
      <c r="L12" s="72">
        <v>42354</v>
      </c>
      <c r="M12" s="85">
        <v>3</v>
      </c>
    </row>
    <row r="13" spans="1:13" x14ac:dyDescent="0.2">
      <c r="A13" s="6" t="s">
        <v>7</v>
      </c>
      <c r="B13" s="13">
        <v>17</v>
      </c>
      <c r="C13" s="14">
        <v>3</v>
      </c>
      <c r="D13" s="1">
        <v>4</v>
      </c>
      <c r="E13" s="11">
        <v>39.333333333333336</v>
      </c>
      <c r="F13" s="30">
        <v>3075.9147509578543</v>
      </c>
      <c r="H13" s="16" t="s">
        <v>162</v>
      </c>
      <c r="I13" t="s">
        <v>185</v>
      </c>
      <c r="J13" s="13" t="s">
        <v>186</v>
      </c>
      <c r="K13" s="72" t="s">
        <v>164</v>
      </c>
      <c r="L13" s="72">
        <v>42354</v>
      </c>
      <c r="M13" s="85">
        <v>3</v>
      </c>
    </row>
    <row r="14" spans="1:13" x14ac:dyDescent="0.2">
      <c r="A14" s="4" t="s">
        <v>8</v>
      </c>
      <c r="B14" s="13">
        <v>17</v>
      </c>
      <c r="C14" s="14">
        <v>4</v>
      </c>
      <c r="D14" s="1">
        <v>1</v>
      </c>
      <c r="E14" s="11">
        <v>43.333333333333336</v>
      </c>
      <c r="F14" s="30">
        <v>3087.5478927203062</v>
      </c>
      <c r="H14" s="16" t="s">
        <v>162</v>
      </c>
      <c r="I14" t="s">
        <v>185</v>
      </c>
      <c r="J14" s="13" t="s">
        <v>186</v>
      </c>
      <c r="K14" s="72" t="s">
        <v>164</v>
      </c>
      <c r="L14" s="72">
        <v>42354</v>
      </c>
      <c r="M14" s="85">
        <v>3</v>
      </c>
    </row>
    <row r="15" spans="1:13" x14ac:dyDescent="0.2">
      <c r="A15" s="4" t="s">
        <v>8</v>
      </c>
      <c r="B15" s="13">
        <v>17</v>
      </c>
      <c r="C15" s="14">
        <v>4</v>
      </c>
      <c r="D15" s="1">
        <v>2</v>
      </c>
      <c r="E15" s="11">
        <v>53.333333333333336</v>
      </c>
      <c r="F15" s="30">
        <v>2862.1839080459772</v>
      </c>
      <c r="H15" s="16" t="s">
        <v>162</v>
      </c>
      <c r="I15" t="s">
        <v>185</v>
      </c>
      <c r="J15" s="13" t="s">
        <v>186</v>
      </c>
      <c r="K15" s="72" t="s">
        <v>164</v>
      </c>
      <c r="L15" s="72">
        <v>42354</v>
      </c>
      <c r="M15" s="85">
        <v>3</v>
      </c>
    </row>
    <row r="16" spans="1:13" x14ac:dyDescent="0.2">
      <c r="A16" s="4" t="s">
        <v>8</v>
      </c>
      <c r="B16" s="13">
        <v>17</v>
      </c>
      <c r="C16" s="14">
        <v>4</v>
      </c>
      <c r="D16" s="1">
        <v>3</v>
      </c>
      <c r="E16" s="11">
        <v>50</v>
      </c>
      <c r="F16" s="30">
        <v>3248.9224137931033</v>
      </c>
      <c r="H16" s="16" t="s">
        <v>162</v>
      </c>
      <c r="I16" t="s">
        <v>185</v>
      </c>
      <c r="J16" s="13" t="s">
        <v>186</v>
      </c>
      <c r="K16" s="72" t="s">
        <v>164</v>
      </c>
      <c r="L16" s="72">
        <v>42354</v>
      </c>
      <c r="M16" s="85">
        <v>3</v>
      </c>
    </row>
    <row r="17" spans="1:13" x14ac:dyDescent="0.2">
      <c r="A17" s="4" t="s">
        <v>8</v>
      </c>
      <c r="B17" s="13">
        <v>17</v>
      </c>
      <c r="C17" s="14">
        <v>4</v>
      </c>
      <c r="D17" s="1">
        <v>4</v>
      </c>
      <c r="E17" s="11">
        <v>46.666666666666664</v>
      </c>
      <c r="F17" s="30">
        <v>3064.8275862068967</v>
      </c>
      <c r="H17" s="16" t="s">
        <v>162</v>
      </c>
      <c r="I17" t="s">
        <v>185</v>
      </c>
      <c r="J17" s="13" t="s">
        <v>186</v>
      </c>
      <c r="K17" s="72" t="s">
        <v>164</v>
      </c>
      <c r="L17" s="72">
        <v>42354</v>
      </c>
      <c r="M17" s="85">
        <v>3</v>
      </c>
    </row>
    <row r="18" spans="1:13" x14ac:dyDescent="0.2">
      <c r="A18" s="5" t="s">
        <v>9</v>
      </c>
      <c r="B18" s="13">
        <v>17</v>
      </c>
      <c r="C18" s="14">
        <v>5</v>
      </c>
      <c r="D18" s="1">
        <v>1</v>
      </c>
      <c r="E18" s="11">
        <v>45</v>
      </c>
      <c r="F18" s="30">
        <v>3409.4827586206902</v>
      </c>
      <c r="H18" s="16" t="s">
        <v>162</v>
      </c>
      <c r="I18" t="s">
        <v>185</v>
      </c>
      <c r="J18" s="13" t="s">
        <v>186</v>
      </c>
      <c r="K18" s="72" t="s">
        <v>164</v>
      </c>
      <c r="L18" s="72">
        <v>42354</v>
      </c>
      <c r="M18" s="85">
        <v>3</v>
      </c>
    </row>
    <row r="19" spans="1:13" x14ac:dyDescent="0.2">
      <c r="A19" s="5" t="s">
        <v>9</v>
      </c>
      <c r="B19" s="13">
        <v>17</v>
      </c>
      <c r="C19" s="14">
        <v>5</v>
      </c>
      <c r="D19" s="1">
        <v>2</v>
      </c>
      <c r="E19" s="11">
        <v>50</v>
      </c>
      <c r="F19" s="30">
        <v>2506.0536398467434</v>
      </c>
      <c r="H19" s="16" t="s">
        <v>162</v>
      </c>
      <c r="I19" t="s">
        <v>185</v>
      </c>
      <c r="J19" s="13" t="s">
        <v>186</v>
      </c>
      <c r="K19" s="72" t="s">
        <v>164</v>
      </c>
      <c r="L19" s="72">
        <v>42354</v>
      </c>
      <c r="M19" s="85">
        <v>3</v>
      </c>
    </row>
    <row r="20" spans="1:13" x14ac:dyDescent="0.2">
      <c r="A20" s="5" t="s">
        <v>9</v>
      </c>
      <c r="B20" s="13">
        <v>17</v>
      </c>
      <c r="C20" s="14">
        <v>5</v>
      </c>
      <c r="D20" s="1">
        <v>3</v>
      </c>
      <c r="E20" s="11">
        <v>36.666666666666664</v>
      </c>
      <c r="F20" s="30">
        <v>2806</v>
      </c>
      <c r="H20" s="16" t="s">
        <v>162</v>
      </c>
      <c r="I20" t="s">
        <v>185</v>
      </c>
      <c r="J20" s="13" t="s">
        <v>186</v>
      </c>
      <c r="K20" s="72" t="s">
        <v>164</v>
      </c>
      <c r="L20" s="72">
        <v>42354</v>
      </c>
      <c r="M20" s="85">
        <v>3</v>
      </c>
    </row>
    <row r="21" spans="1:13" x14ac:dyDescent="0.2">
      <c r="A21" s="5" t="s">
        <v>9</v>
      </c>
      <c r="B21" s="13">
        <v>17</v>
      </c>
      <c r="C21" s="14">
        <v>5</v>
      </c>
      <c r="D21" s="1">
        <v>4</v>
      </c>
      <c r="E21" s="11">
        <v>50</v>
      </c>
      <c r="F21" s="30">
        <v>2838.1896551724144</v>
      </c>
      <c r="H21" s="16" t="s">
        <v>162</v>
      </c>
      <c r="I21" t="s">
        <v>185</v>
      </c>
      <c r="J21" s="13" t="s">
        <v>186</v>
      </c>
      <c r="K21" s="72" t="s">
        <v>164</v>
      </c>
      <c r="L21" s="72">
        <v>42354</v>
      </c>
      <c r="M21" s="85">
        <v>3</v>
      </c>
    </row>
    <row r="22" spans="1:13" x14ac:dyDescent="0.2">
      <c r="A22" s="5" t="s">
        <v>10</v>
      </c>
      <c r="B22" s="13">
        <v>17</v>
      </c>
      <c r="C22" s="14">
        <v>6</v>
      </c>
      <c r="D22" s="1">
        <v>1</v>
      </c>
      <c r="E22" s="11">
        <v>53.333333333333336</v>
      </c>
      <c r="F22" s="30">
        <v>2830.7686781609195</v>
      </c>
      <c r="H22" s="16" t="s">
        <v>162</v>
      </c>
      <c r="I22" t="s">
        <v>185</v>
      </c>
      <c r="J22" s="13" t="s">
        <v>186</v>
      </c>
      <c r="K22" s="72" t="s">
        <v>164</v>
      </c>
      <c r="L22" s="72">
        <v>42354</v>
      </c>
      <c r="M22" s="85">
        <v>3</v>
      </c>
    </row>
    <row r="23" spans="1:13" x14ac:dyDescent="0.2">
      <c r="A23" s="5" t="s">
        <v>10</v>
      </c>
      <c r="B23" s="13">
        <v>17</v>
      </c>
      <c r="C23" s="14">
        <v>6</v>
      </c>
      <c r="D23" s="1">
        <v>2</v>
      </c>
      <c r="E23" s="11">
        <v>50</v>
      </c>
      <c r="F23" s="30">
        <v>2995</v>
      </c>
      <c r="H23" s="16" t="s">
        <v>162</v>
      </c>
      <c r="I23" t="s">
        <v>185</v>
      </c>
      <c r="J23" s="13" t="s">
        <v>186</v>
      </c>
      <c r="K23" s="72" t="s">
        <v>164</v>
      </c>
      <c r="L23" s="72">
        <v>42354</v>
      </c>
      <c r="M23" s="85">
        <v>3</v>
      </c>
    </row>
    <row r="24" spans="1:13" x14ac:dyDescent="0.2">
      <c r="A24" s="5" t="s">
        <v>10</v>
      </c>
      <c r="B24" s="13">
        <v>17</v>
      </c>
      <c r="C24" s="14">
        <v>6</v>
      </c>
      <c r="D24" s="1">
        <v>3</v>
      </c>
      <c r="E24" s="11">
        <v>43.333333333333336</v>
      </c>
      <c r="F24" s="30">
        <v>2821.6235632183907</v>
      </c>
      <c r="H24" s="16" t="s">
        <v>162</v>
      </c>
      <c r="I24" t="s">
        <v>185</v>
      </c>
      <c r="J24" s="13" t="s">
        <v>186</v>
      </c>
      <c r="K24" s="72" t="s">
        <v>164</v>
      </c>
      <c r="L24" s="72">
        <v>42354</v>
      </c>
      <c r="M24" s="85">
        <v>3</v>
      </c>
    </row>
    <row r="25" spans="1:13" x14ac:dyDescent="0.2">
      <c r="A25" s="5" t="s">
        <v>10</v>
      </c>
      <c r="B25" s="13">
        <v>17</v>
      </c>
      <c r="C25" s="14">
        <v>6</v>
      </c>
      <c r="D25" s="1">
        <v>4</v>
      </c>
      <c r="E25" s="11">
        <v>41.666666666666664</v>
      </c>
      <c r="F25" s="30">
        <v>3004.0110153256705</v>
      </c>
      <c r="H25" s="16" t="s">
        <v>162</v>
      </c>
      <c r="I25" t="s">
        <v>185</v>
      </c>
      <c r="J25" s="13" t="s">
        <v>186</v>
      </c>
      <c r="K25" s="72" t="s">
        <v>164</v>
      </c>
      <c r="L25" s="72">
        <v>42354</v>
      </c>
      <c r="M25" s="85">
        <v>3</v>
      </c>
    </row>
    <row r="26" spans="1:13" x14ac:dyDescent="0.2">
      <c r="A26" s="5" t="s">
        <v>11</v>
      </c>
      <c r="B26" s="13">
        <v>17</v>
      </c>
      <c r="C26" s="14">
        <v>7</v>
      </c>
      <c r="D26" s="1">
        <v>1</v>
      </c>
      <c r="E26" s="11">
        <v>50</v>
      </c>
      <c r="F26" s="30">
        <v>2939.2169540229884</v>
      </c>
      <c r="H26" s="16" t="s">
        <v>162</v>
      </c>
      <c r="I26" t="s">
        <v>185</v>
      </c>
      <c r="J26" s="13" t="s">
        <v>186</v>
      </c>
      <c r="K26" s="72" t="s">
        <v>164</v>
      </c>
      <c r="L26" s="72">
        <v>42354</v>
      </c>
      <c r="M26" s="85">
        <v>3</v>
      </c>
    </row>
    <row r="27" spans="1:13" x14ac:dyDescent="0.2">
      <c r="A27" s="5" t="s">
        <v>11</v>
      </c>
      <c r="B27" s="13">
        <v>17</v>
      </c>
      <c r="C27" s="14">
        <v>7</v>
      </c>
      <c r="D27" s="1">
        <v>2</v>
      </c>
      <c r="E27" s="11">
        <v>53.333333333333336</v>
      </c>
      <c r="F27" s="30">
        <v>3129.78448275862</v>
      </c>
      <c r="H27" s="16" t="s">
        <v>162</v>
      </c>
      <c r="I27" t="s">
        <v>185</v>
      </c>
      <c r="J27" s="13" t="s">
        <v>186</v>
      </c>
      <c r="K27" s="72" t="s">
        <v>164</v>
      </c>
      <c r="L27" s="72">
        <v>42354</v>
      </c>
      <c r="M27" s="85">
        <v>3</v>
      </c>
    </row>
    <row r="28" spans="1:13" x14ac:dyDescent="0.2">
      <c r="A28" s="5" t="s">
        <v>11</v>
      </c>
      <c r="B28" s="13">
        <v>17</v>
      </c>
      <c r="C28" s="14">
        <v>7</v>
      </c>
      <c r="D28" s="1">
        <v>3</v>
      </c>
      <c r="E28" s="11">
        <v>47.333333333333336</v>
      </c>
      <c r="F28" s="30">
        <v>3045.3232758620688</v>
      </c>
      <c r="H28" s="16" t="s">
        <v>162</v>
      </c>
      <c r="I28" t="s">
        <v>185</v>
      </c>
      <c r="J28" s="13" t="s">
        <v>186</v>
      </c>
      <c r="K28" s="72" t="s">
        <v>164</v>
      </c>
      <c r="L28" s="72">
        <v>42354</v>
      </c>
      <c r="M28" s="85">
        <v>3</v>
      </c>
    </row>
    <row r="29" spans="1:13" x14ac:dyDescent="0.2">
      <c r="A29" s="5" t="s">
        <v>11</v>
      </c>
      <c r="B29" s="13">
        <v>17</v>
      </c>
      <c r="C29" s="14">
        <v>7</v>
      </c>
      <c r="D29" s="1">
        <v>4</v>
      </c>
      <c r="E29" s="11">
        <v>47.333333333333336</v>
      </c>
      <c r="F29" s="30">
        <v>3123.2423371647515</v>
      </c>
      <c r="H29" s="16" t="s">
        <v>162</v>
      </c>
      <c r="I29" t="s">
        <v>185</v>
      </c>
      <c r="J29" s="13" t="s">
        <v>186</v>
      </c>
      <c r="K29" s="72" t="s">
        <v>164</v>
      </c>
      <c r="L29" s="72">
        <v>42354</v>
      </c>
      <c r="M29" s="85">
        <v>3</v>
      </c>
    </row>
    <row r="30" spans="1:13" x14ac:dyDescent="0.2">
      <c r="A30" s="5" t="s">
        <v>12</v>
      </c>
      <c r="B30" s="13">
        <v>17</v>
      </c>
      <c r="C30" s="14">
        <v>8</v>
      </c>
      <c r="D30" s="1">
        <v>1</v>
      </c>
      <c r="E30" s="11">
        <v>50</v>
      </c>
      <c r="F30" s="30">
        <v>3160.5747126436781</v>
      </c>
      <c r="H30" s="16" t="s">
        <v>162</v>
      </c>
      <c r="I30" t="s">
        <v>185</v>
      </c>
      <c r="J30" s="13" t="s">
        <v>186</v>
      </c>
      <c r="K30" s="72" t="s">
        <v>164</v>
      </c>
      <c r="L30" s="72">
        <v>42354</v>
      </c>
      <c r="M30" s="85">
        <v>3</v>
      </c>
    </row>
    <row r="31" spans="1:13" x14ac:dyDescent="0.2">
      <c r="A31" s="5" t="s">
        <v>12</v>
      </c>
      <c r="B31" s="13">
        <v>17</v>
      </c>
      <c r="C31" s="14">
        <v>8</v>
      </c>
      <c r="D31" s="1">
        <v>2</v>
      </c>
      <c r="E31" s="11">
        <v>50</v>
      </c>
      <c r="F31" s="30">
        <v>2779.2504789272029</v>
      </c>
      <c r="H31" s="16" t="s">
        <v>162</v>
      </c>
      <c r="I31" t="s">
        <v>185</v>
      </c>
      <c r="J31" s="13" t="s">
        <v>186</v>
      </c>
      <c r="K31" s="72" t="s">
        <v>164</v>
      </c>
      <c r="L31" s="72">
        <v>42354</v>
      </c>
      <c r="M31" s="85">
        <v>3</v>
      </c>
    </row>
    <row r="32" spans="1:13" x14ac:dyDescent="0.2">
      <c r="A32" s="5" t="s">
        <v>12</v>
      </c>
      <c r="B32" s="13">
        <v>17</v>
      </c>
      <c r="C32" s="14">
        <v>8</v>
      </c>
      <c r="D32" s="1">
        <v>3</v>
      </c>
      <c r="E32" s="11">
        <v>46.666666666666664</v>
      </c>
      <c r="F32" s="30">
        <v>2948.2758620689656</v>
      </c>
      <c r="H32" s="16" t="s">
        <v>162</v>
      </c>
      <c r="I32" t="s">
        <v>185</v>
      </c>
      <c r="J32" s="13" t="s">
        <v>186</v>
      </c>
      <c r="K32" s="72" t="s">
        <v>164</v>
      </c>
      <c r="L32" s="72">
        <v>42354</v>
      </c>
      <c r="M32" s="85">
        <v>3</v>
      </c>
    </row>
    <row r="33" spans="1:13" x14ac:dyDescent="0.2">
      <c r="A33" s="5" t="s">
        <v>12</v>
      </c>
      <c r="B33" s="13">
        <v>17</v>
      </c>
      <c r="C33" s="14">
        <v>8</v>
      </c>
      <c r="D33" s="1">
        <v>4</v>
      </c>
      <c r="E33" s="11">
        <v>47.333333333333336</v>
      </c>
      <c r="F33" s="30">
        <v>3066</v>
      </c>
      <c r="H33" s="16" t="s">
        <v>162</v>
      </c>
      <c r="I33" t="s">
        <v>185</v>
      </c>
      <c r="J33" s="13" t="s">
        <v>186</v>
      </c>
      <c r="K33" s="72" t="s">
        <v>164</v>
      </c>
      <c r="L33" s="72">
        <v>42354</v>
      </c>
      <c r="M33" s="85">
        <v>3</v>
      </c>
    </row>
    <row r="34" spans="1:13" x14ac:dyDescent="0.2">
      <c r="A34" s="5" t="s">
        <v>13</v>
      </c>
      <c r="B34" s="13">
        <v>17</v>
      </c>
      <c r="C34" s="14">
        <v>9</v>
      </c>
      <c r="D34" s="1">
        <v>1</v>
      </c>
      <c r="E34" s="11">
        <v>50</v>
      </c>
      <c r="F34" s="30">
        <v>2553.2662835249043</v>
      </c>
      <c r="H34" s="16" t="s">
        <v>162</v>
      </c>
      <c r="I34" t="s">
        <v>185</v>
      </c>
      <c r="J34" s="13" t="s">
        <v>186</v>
      </c>
      <c r="K34" s="72" t="s">
        <v>164</v>
      </c>
      <c r="L34" s="72">
        <v>42354</v>
      </c>
      <c r="M34" s="85">
        <v>3</v>
      </c>
    </row>
    <row r="35" spans="1:13" x14ac:dyDescent="0.2">
      <c r="A35" s="5" t="s">
        <v>13</v>
      </c>
      <c r="B35" s="13">
        <v>17</v>
      </c>
      <c r="C35" s="14">
        <v>9</v>
      </c>
      <c r="D35" s="1">
        <v>2</v>
      </c>
      <c r="E35" s="11">
        <v>53.333333333333336</v>
      </c>
      <c r="F35" s="30">
        <v>2952.6436781609195</v>
      </c>
      <c r="H35" s="16" t="s">
        <v>162</v>
      </c>
      <c r="I35" t="s">
        <v>185</v>
      </c>
      <c r="J35" s="13" t="s">
        <v>186</v>
      </c>
      <c r="K35" s="72" t="s">
        <v>164</v>
      </c>
      <c r="L35" s="72">
        <v>42354</v>
      </c>
      <c r="M35" s="85">
        <v>3</v>
      </c>
    </row>
    <row r="36" spans="1:13" x14ac:dyDescent="0.2">
      <c r="A36" s="5" t="s">
        <v>13</v>
      </c>
      <c r="B36" s="13">
        <v>17</v>
      </c>
      <c r="C36" s="14">
        <v>9</v>
      </c>
      <c r="D36" s="1">
        <v>3</v>
      </c>
      <c r="E36" s="11">
        <v>53.333333333333336</v>
      </c>
      <c r="F36" s="30">
        <v>2679</v>
      </c>
      <c r="H36" s="16" t="s">
        <v>162</v>
      </c>
      <c r="I36" t="s">
        <v>185</v>
      </c>
      <c r="J36" s="13" t="s">
        <v>186</v>
      </c>
      <c r="K36" s="72" t="s">
        <v>164</v>
      </c>
      <c r="L36" s="72">
        <v>42354</v>
      </c>
      <c r="M36" s="85">
        <v>3</v>
      </c>
    </row>
    <row r="37" spans="1:13" x14ac:dyDescent="0.2">
      <c r="A37" s="5" t="s">
        <v>13</v>
      </c>
      <c r="B37" s="13">
        <v>17</v>
      </c>
      <c r="C37" s="14">
        <v>9</v>
      </c>
      <c r="D37" s="1">
        <v>4</v>
      </c>
      <c r="E37" s="11">
        <v>47.333333333333336</v>
      </c>
      <c r="F37" s="30">
        <v>2847.9070881226053</v>
      </c>
      <c r="H37" s="16" t="s">
        <v>162</v>
      </c>
      <c r="I37" t="s">
        <v>185</v>
      </c>
      <c r="J37" s="13" t="s">
        <v>186</v>
      </c>
      <c r="K37" s="72" t="s">
        <v>164</v>
      </c>
      <c r="L37" s="72">
        <v>42354</v>
      </c>
      <c r="M37" s="85">
        <v>3</v>
      </c>
    </row>
    <row r="38" spans="1:13" x14ac:dyDescent="0.2">
      <c r="A38" s="5" t="s">
        <v>14</v>
      </c>
      <c r="B38" s="13">
        <v>17</v>
      </c>
      <c r="C38" s="14">
        <v>10</v>
      </c>
      <c r="D38" s="1">
        <v>1</v>
      </c>
      <c r="E38" s="11">
        <v>47.333333333333336</v>
      </c>
      <c r="F38" s="30">
        <v>3118.0938697318011</v>
      </c>
      <c r="H38" s="16" t="s">
        <v>162</v>
      </c>
      <c r="I38" t="s">
        <v>185</v>
      </c>
      <c r="J38" s="13" t="s">
        <v>186</v>
      </c>
      <c r="K38" s="72" t="s">
        <v>164</v>
      </c>
      <c r="L38" s="72">
        <v>42354</v>
      </c>
      <c r="M38" s="85">
        <v>3</v>
      </c>
    </row>
    <row r="39" spans="1:13" x14ac:dyDescent="0.2">
      <c r="A39" s="5" t="s">
        <v>14</v>
      </c>
      <c r="B39" s="13">
        <v>17</v>
      </c>
      <c r="C39" s="14">
        <v>10</v>
      </c>
      <c r="D39" s="1">
        <v>2</v>
      </c>
      <c r="E39" s="11">
        <v>53.333333333333336</v>
      </c>
      <c r="F39" s="30">
        <v>3271.6666666666665</v>
      </c>
      <c r="H39" s="16" t="s">
        <v>162</v>
      </c>
      <c r="I39" t="s">
        <v>185</v>
      </c>
      <c r="J39" s="13" t="s">
        <v>186</v>
      </c>
      <c r="K39" s="72" t="s">
        <v>164</v>
      </c>
      <c r="L39" s="72">
        <v>42354</v>
      </c>
      <c r="M39" s="85">
        <v>3</v>
      </c>
    </row>
    <row r="40" spans="1:13" x14ac:dyDescent="0.2">
      <c r="A40" s="5" t="s">
        <v>14</v>
      </c>
      <c r="B40" s="13">
        <v>17</v>
      </c>
      <c r="C40" s="14">
        <v>10</v>
      </c>
      <c r="D40" s="1">
        <v>3</v>
      </c>
      <c r="E40" s="11">
        <v>43.333333333333336</v>
      </c>
      <c r="F40" s="30">
        <v>3256</v>
      </c>
      <c r="H40" s="16" t="s">
        <v>162</v>
      </c>
      <c r="I40" t="s">
        <v>185</v>
      </c>
      <c r="J40" s="13" t="s">
        <v>186</v>
      </c>
      <c r="K40" s="72" t="s">
        <v>164</v>
      </c>
      <c r="L40" s="72">
        <v>42354</v>
      </c>
      <c r="M40" s="85">
        <v>3</v>
      </c>
    </row>
    <row r="41" spans="1:13" x14ac:dyDescent="0.2">
      <c r="A41" s="5" t="s">
        <v>14</v>
      </c>
      <c r="B41" s="13">
        <v>17</v>
      </c>
      <c r="C41" s="14">
        <v>10</v>
      </c>
      <c r="D41" s="1">
        <v>4</v>
      </c>
      <c r="E41" s="11">
        <v>53.333333333333336</v>
      </c>
      <c r="F41" s="30">
        <v>3027.6772030651341</v>
      </c>
      <c r="H41" s="16" t="s">
        <v>162</v>
      </c>
      <c r="I41" t="s">
        <v>185</v>
      </c>
      <c r="J41" s="13" t="s">
        <v>186</v>
      </c>
      <c r="K41" s="72" t="s">
        <v>164</v>
      </c>
      <c r="L41" s="72">
        <v>42354</v>
      </c>
      <c r="M41" s="85">
        <v>3</v>
      </c>
    </row>
    <row r="42" spans="1:13" x14ac:dyDescent="0.2">
      <c r="A42" s="5" t="s">
        <v>15</v>
      </c>
      <c r="B42" s="13">
        <v>17</v>
      </c>
      <c r="C42" s="14">
        <v>11</v>
      </c>
      <c r="D42" s="1">
        <v>1</v>
      </c>
      <c r="E42" s="11">
        <v>50</v>
      </c>
      <c r="F42" s="30">
        <v>2720.9722222222226</v>
      </c>
      <c r="H42" s="16" t="s">
        <v>162</v>
      </c>
      <c r="I42" t="s">
        <v>185</v>
      </c>
      <c r="J42" s="13" t="s">
        <v>186</v>
      </c>
      <c r="K42" s="72" t="s">
        <v>164</v>
      </c>
      <c r="L42" s="72">
        <v>42354</v>
      </c>
      <c r="M42" s="85">
        <v>3</v>
      </c>
    </row>
    <row r="43" spans="1:13" x14ac:dyDescent="0.2">
      <c r="A43" s="5" t="s">
        <v>15</v>
      </c>
      <c r="B43" s="13">
        <v>17</v>
      </c>
      <c r="C43" s="14">
        <v>11</v>
      </c>
      <c r="D43" s="1">
        <v>2</v>
      </c>
      <c r="E43" s="11">
        <v>53.333333333333336</v>
      </c>
      <c r="F43" s="30">
        <v>3395.1939655172414</v>
      </c>
      <c r="H43" s="16" t="s">
        <v>162</v>
      </c>
      <c r="I43" t="s">
        <v>185</v>
      </c>
      <c r="J43" s="13" t="s">
        <v>186</v>
      </c>
      <c r="K43" s="72" t="s">
        <v>164</v>
      </c>
      <c r="L43" s="72">
        <v>42354</v>
      </c>
      <c r="M43" s="85">
        <v>3</v>
      </c>
    </row>
    <row r="44" spans="1:13" x14ac:dyDescent="0.2">
      <c r="A44" s="5" t="s">
        <v>15</v>
      </c>
      <c r="B44" s="13">
        <v>17</v>
      </c>
      <c r="C44" s="14">
        <v>11</v>
      </c>
      <c r="D44" s="1">
        <v>3</v>
      </c>
      <c r="E44" s="11">
        <v>56.666666666666664</v>
      </c>
      <c r="F44" s="30">
        <v>2834.4252873563219</v>
      </c>
      <c r="H44" s="16" t="s">
        <v>162</v>
      </c>
      <c r="I44" t="s">
        <v>185</v>
      </c>
      <c r="J44" s="13" t="s">
        <v>186</v>
      </c>
      <c r="K44" s="72" t="s">
        <v>164</v>
      </c>
      <c r="L44" s="72">
        <v>42354</v>
      </c>
      <c r="M44" s="85">
        <v>3</v>
      </c>
    </row>
    <row r="45" spans="1:13" x14ac:dyDescent="0.2">
      <c r="A45" s="5" t="s">
        <v>15</v>
      </c>
      <c r="B45" s="13">
        <v>17</v>
      </c>
      <c r="C45" s="14">
        <v>11</v>
      </c>
      <c r="D45" s="1">
        <v>4</v>
      </c>
      <c r="E45" s="11">
        <v>50</v>
      </c>
      <c r="F45" s="30">
        <v>3501.1590038314175</v>
      </c>
      <c r="H45" s="16" t="s">
        <v>162</v>
      </c>
      <c r="I45" t="s">
        <v>185</v>
      </c>
      <c r="J45" s="13" t="s">
        <v>186</v>
      </c>
      <c r="K45" s="72" t="s">
        <v>164</v>
      </c>
      <c r="L45" s="72">
        <v>42354</v>
      </c>
      <c r="M45" s="85">
        <v>3</v>
      </c>
    </row>
    <row r="46" spans="1:13" x14ac:dyDescent="0.2">
      <c r="A46" s="5" t="s">
        <v>16</v>
      </c>
      <c r="B46" s="13">
        <v>17</v>
      </c>
      <c r="C46" s="14">
        <v>12</v>
      </c>
      <c r="D46" s="1">
        <v>1</v>
      </c>
      <c r="E46" s="11">
        <v>47.333333333333336</v>
      </c>
      <c r="F46" s="30">
        <v>3406.5852490421457</v>
      </c>
      <c r="H46" s="16" t="s">
        <v>162</v>
      </c>
      <c r="I46" t="s">
        <v>185</v>
      </c>
      <c r="J46" s="13" t="s">
        <v>186</v>
      </c>
      <c r="K46" s="72" t="s">
        <v>164</v>
      </c>
      <c r="L46" s="72">
        <v>42354</v>
      </c>
      <c r="M46" s="85">
        <v>3</v>
      </c>
    </row>
    <row r="47" spans="1:13" x14ac:dyDescent="0.2">
      <c r="A47" s="5" t="s">
        <v>16</v>
      </c>
      <c r="B47" s="13">
        <v>17</v>
      </c>
      <c r="C47" s="14">
        <v>12</v>
      </c>
      <c r="D47" s="1">
        <v>2</v>
      </c>
      <c r="E47" s="11">
        <v>43.333333333333336</v>
      </c>
      <c r="F47" s="30">
        <v>3221.1494252873563</v>
      </c>
      <c r="H47" s="16" t="s">
        <v>162</v>
      </c>
      <c r="I47" t="s">
        <v>185</v>
      </c>
      <c r="J47" s="13" t="s">
        <v>186</v>
      </c>
      <c r="K47" s="72" t="s">
        <v>164</v>
      </c>
      <c r="L47" s="72">
        <v>42354</v>
      </c>
      <c r="M47" s="85">
        <v>3</v>
      </c>
    </row>
    <row r="48" spans="1:13" x14ac:dyDescent="0.2">
      <c r="A48" s="5" t="s">
        <v>16</v>
      </c>
      <c r="B48" s="13">
        <v>17</v>
      </c>
      <c r="C48" s="14">
        <v>12</v>
      </c>
      <c r="D48" s="1">
        <v>3</v>
      </c>
      <c r="E48" s="11">
        <v>43.333333333333336</v>
      </c>
      <c r="F48" s="30">
        <v>2879.6886973180076</v>
      </c>
      <c r="H48" s="16" t="s">
        <v>162</v>
      </c>
      <c r="I48" t="s">
        <v>185</v>
      </c>
      <c r="J48" s="13" t="s">
        <v>186</v>
      </c>
      <c r="K48" s="72" t="s">
        <v>164</v>
      </c>
      <c r="L48" s="72">
        <v>42354</v>
      </c>
      <c r="M48" s="85">
        <v>3</v>
      </c>
    </row>
    <row r="49" spans="1:13" x14ac:dyDescent="0.2">
      <c r="A49" s="5" t="s">
        <v>16</v>
      </c>
      <c r="B49" s="13">
        <v>17</v>
      </c>
      <c r="C49" s="14">
        <v>12</v>
      </c>
      <c r="D49" s="1">
        <v>4</v>
      </c>
      <c r="E49" s="11">
        <v>43.333333333333336</v>
      </c>
      <c r="F49" s="30">
        <v>2990.6609195402302</v>
      </c>
      <c r="H49" s="16" t="s">
        <v>162</v>
      </c>
      <c r="I49" t="s">
        <v>185</v>
      </c>
      <c r="J49" s="13" t="s">
        <v>186</v>
      </c>
      <c r="K49" s="72" t="s">
        <v>164</v>
      </c>
      <c r="L49" s="72">
        <v>42354</v>
      </c>
      <c r="M49" s="85">
        <v>3</v>
      </c>
    </row>
    <row r="50" spans="1:13" x14ac:dyDescent="0.2">
      <c r="A50" s="5" t="s">
        <v>5</v>
      </c>
      <c r="B50" s="13">
        <v>17</v>
      </c>
      <c r="C50" s="14">
        <v>13</v>
      </c>
      <c r="D50" s="1">
        <v>1</v>
      </c>
      <c r="E50" s="11">
        <v>39.333333333333336</v>
      </c>
      <c r="F50" s="30">
        <v>3660.1724137931033</v>
      </c>
      <c r="H50" s="16" t="s">
        <v>162</v>
      </c>
      <c r="I50" t="s">
        <v>185</v>
      </c>
      <c r="J50" s="13" t="s">
        <v>186</v>
      </c>
      <c r="K50" s="72" t="s">
        <v>164</v>
      </c>
      <c r="L50" s="72">
        <v>42354</v>
      </c>
      <c r="M50" s="85">
        <v>3</v>
      </c>
    </row>
    <row r="51" spans="1:13" x14ac:dyDescent="0.2">
      <c r="A51" s="5" t="s">
        <v>5</v>
      </c>
      <c r="B51" s="13">
        <v>17</v>
      </c>
      <c r="C51" s="14">
        <v>13</v>
      </c>
      <c r="D51" s="1">
        <v>2</v>
      </c>
      <c r="E51" s="11">
        <v>46.666666666666664</v>
      </c>
      <c r="F51" s="30">
        <v>3043.6398467432955</v>
      </c>
      <c r="H51" s="16" t="s">
        <v>162</v>
      </c>
      <c r="I51" t="s">
        <v>185</v>
      </c>
      <c r="J51" s="13" t="s">
        <v>186</v>
      </c>
      <c r="K51" s="72" t="s">
        <v>164</v>
      </c>
      <c r="L51" s="72">
        <v>42354</v>
      </c>
      <c r="M51" s="85">
        <v>3</v>
      </c>
    </row>
    <row r="52" spans="1:13" x14ac:dyDescent="0.2">
      <c r="A52" s="5" t="s">
        <v>5</v>
      </c>
      <c r="B52" s="13">
        <v>17</v>
      </c>
      <c r="C52" s="14">
        <v>13</v>
      </c>
      <c r="D52" s="1">
        <v>3</v>
      </c>
      <c r="E52" s="11">
        <v>39.333333333333336</v>
      </c>
      <c r="F52" s="30">
        <v>3432.2054597701149</v>
      </c>
      <c r="H52" s="16" t="s">
        <v>162</v>
      </c>
      <c r="I52" t="s">
        <v>185</v>
      </c>
      <c r="J52" s="13" t="s">
        <v>186</v>
      </c>
      <c r="K52" s="72" t="s">
        <v>164</v>
      </c>
      <c r="L52" s="72">
        <v>42354</v>
      </c>
      <c r="M52" s="85">
        <v>3</v>
      </c>
    </row>
    <row r="53" spans="1:13" x14ac:dyDescent="0.2">
      <c r="A53" s="5" t="s">
        <v>5</v>
      </c>
      <c r="B53" s="13">
        <v>17</v>
      </c>
      <c r="C53" s="14">
        <v>13</v>
      </c>
      <c r="D53" s="1">
        <v>4</v>
      </c>
      <c r="E53" s="11">
        <v>36.666666666666664</v>
      </c>
      <c r="F53" s="30">
        <v>3255</v>
      </c>
      <c r="H53" s="16" t="s">
        <v>162</v>
      </c>
      <c r="I53" t="s">
        <v>185</v>
      </c>
      <c r="J53" s="13" t="s">
        <v>186</v>
      </c>
      <c r="K53" s="72" t="s">
        <v>164</v>
      </c>
      <c r="L53" s="72">
        <v>42354</v>
      </c>
      <c r="M53" s="85">
        <v>3</v>
      </c>
    </row>
    <row r="54" spans="1:13" x14ac:dyDescent="0.2">
      <c r="A54" s="6" t="s">
        <v>17</v>
      </c>
      <c r="B54" s="13">
        <v>17</v>
      </c>
      <c r="C54" s="14">
        <v>14</v>
      </c>
      <c r="D54" s="1">
        <v>1</v>
      </c>
      <c r="E54" s="11">
        <v>40</v>
      </c>
      <c r="F54" s="30">
        <v>3123.2974137931033</v>
      </c>
      <c r="H54" s="16" t="s">
        <v>162</v>
      </c>
      <c r="I54" t="s">
        <v>185</v>
      </c>
      <c r="J54" s="13" t="s">
        <v>186</v>
      </c>
      <c r="K54" s="72" t="s">
        <v>164</v>
      </c>
      <c r="L54" s="72">
        <v>42354</v>
      </c>
      <c r="M54" s="85">
        <v>3</v>
      </c>
    </row>
    <row r="55" spans="1:13" x14ac:dyDescent="0.2">
      <c r="A55" s="6" t="s">
        <v>17</v>
      </c>
      <c r="B55" s="13">
        <v>17</v>
      </c>
      <c r="C55" s="14">
        <v>14</v>
      </c>
      <c r="D55" s="1">
        <v>2</v>
      </c>
      <c r="E55" s="11">
        <v>40</v>
      </c>
      <c r="F55" s="30">
        <v>3413.1345785440608</v>
      </c>
      <c r="H55" s="16" t="s">
        <v>162</v>
      </c>
      <c r="I55" t="s">
        <v>185</v>
      </c>
      <c r="J55" s="13" t="s">
        <v>186</v>
      </c>
      <c r="K55" s="72" t="s">
        <v>164</v>
      </c>
      <c r="L55" s="72">
        <v>42354</v>
      </c>
      <c r="M55" s="85">
        <v>3</v>
      </c>
    </row>
    <row r="56" spans="1:13" x14ac:dyDescent="0.2">
      <c r="A56" s="6" t="s">
        <v>17</v>
      </c>
      <c r="B56" s="13">
        <v>17</v>
      </c>
      <c r="C56" s="14">
        <v>14</v>
      </c>
      <c r="D56" s="1">
        <v>3</v>
      </c>
      <c r="E56" s="11">
        <v>40</v>
      </c>
      <c r="F56" s="30">
        <v>3351.2500000000005</v>
      </c>
      <c r="H56" s="16" t="s">
        <v>162</v>
      </c>
      <c r="I56" t="s">
        <v>185</v>
      </c>
      <c r="J56" s="13" t="s">
        <v>186</v>
      </c>
      <c r="K56" s="72" t="s">
        <v>164</v>
      </c>
      <c r="L56" s="72">
        <v>42354</v>
      </c>
      <c r="M56" s="85">
        <v>3</v>
      </c>
    </row>
    <row r="57" spans="1:13" x14ac:dyDescent="0.2">
      <c r="A57" s="6" t="s">
        <v>17</v>
      </c>
      <c r="B57" s="13">
        <v>17</v>
      </c>
      <c r="C57" s="14">
        <v>14</v>
      </c>
      <c r="D57" s="1">
        <v>4</v>
      </c>
      <c r="E57" s="11">
        <v>43.333333333333336</v>
      </c>
      <c r="F57" s="30">
        <v>3473.6853448275865</v>
      </c>
      <c r="H57" s="16" t="s">
        <v>162</v>
      </c>
      <c r="I57" t="s">
        <v>185</v>
      </c>
      <c r="J57" s="13" t="s">
        <v>186</v>
      </c>
      <c r="K57" s="72" t="s">
        <v>164</v>
      </c>
      <c r="L57" s="72">
        <v>42354</v>
      </c>
      <c r="M57" s="85">
        <v>3</v>
      </c>
    </row>
    <row r="58" spans="1:13" x14ac:dyDescent="0.2">
      <c r="A58" s="4" t="s">
        <v>18</v>
      </c>
      <c r="B58" s="13">
        <v>17</v>
      </c>
      <c r="C58" s="14">
        <v>15</v>
      </c>
      <c r="D58" s="1">
        <v>1</v>
      </c>
      <c r="E58" s="46">
        <v>39.333333333333336</v>
      </c>
      <c r="F58" s="53">
        <v>3653.8793103448284</v>
      </c>
      <c r="H58" s="16" t="s">
        <v>162</v>
      </c>
      <c r="I58" t="s">
        <v>185</v>
      </c>
      <c r="J58" s="13" t="s">
        <v>186</v>
      </c>
      <c r="K58" s="72" t="s">
        <v>164</v>
      </c>
      <c r="L58" s="72">
        <v>42354</v>
      </c>
      <c r="M58" s="85">
        <v>3</v>
      </c>
    </row>
    <row r="59" spans="1:13" x14ac:dyDescent="0.2">
      <c r="A59" s="4" t="s">
        <v>18</v>
      </c>
      <c r="B59" s="13">
        <v>17</v>
      </c>
      <c r="C59" s="14">
        <v>15</v>
      </c>
      <c r="D59" s="1">
        <v>2</v>
      </c>
      <c r="E59" s="46">
        <v>43.333333333333336</v>
      </c>
      <c r="F59" s="53">
        <v>3797.5000000000005</v>
      </c>
      <c r="H59" s="16" t="s">
        <v>162</v>
      </c>
      <c r="I59" t="s">
        <v>185</v>
      </c>
      <c r="J59" s="13" t="s">
        <v>186</v>
      </c>
      <c r="K59" s="72" t="s">
        <v>164</v>
      </c>
      <c r="L59" s="72">
        <v>42354</v>
      </c>
      <c r="M59" s="85">
        <v>3</v>
      </c>
    </row>
    <row r="60" spans="1:13" x14ac:dyDescent="0.2">
      <c r="A60" s="4" t="s">
        <v>18</v>
      </c>
      <c r="B60" s="13">
        <v>17</v>
      </c>
      <c r="C60" s="14">
        <v>15</v>
      </c>
      <c r="D60" s="1">
        <v>3</v>
      </c>
      <c r="E60" s="46">
        <v>39.333333333333336</v>
      </c>
      <c r="F60" s="53">
        <v>3465</v>
      </c>
      <c r="H60" s="16" t="s">
        <v>162</v>
      </c>
      <c r="I60" t="s">
        <v>185</v>
      </c>
      <c r="J60" s="13" t="s">
        <v>186</v>
      </c>
      <c r="K60" s="72" t="s">
        <v>164</v>
      </c>
      <c r="L60" s="72">
        <v>42354</v>
      </c>
      <c r="M60" s="85">
        <v>3</v>
      </c>
    </row>
    <row r="61" spans="1:13" x14ac:dyDescent="0.2">
      <c r="A61" s="4" t="s">
        <v>18</v>
      </c>
      <c r="B61" s="13">
        <v>17</v>
      </c>
      <c r="C61" s="14">
        <v>15</v>
      </c>
      <c r="D61" s="1">
        <v>4</v>
      </c>
      <c r="E61" s="46">
        <v>38.333333333333336</v>
      </c>
      <c r="F61" s="53">
        <v>3389.4157088122611</v>
      </c>
      <c r="H61" s="16" t="s">
        <v>162</v>
      </c>
      <c r="I61" t="s">
        <v>185</v>
      </c>
      <c r="J61" s="13" t="s">
        <v>186</v>
      </c>
      <c r="K61" s="72" t="s">
        <v>164</v>
      </c>
      <c r="L61" s="72">
        <v>42354</v>
      </c>
      <c r="M61" s="85">
        <v>3</v>
      </c>
    </row>
    <row r="62" spans="1:13" x14ac:dyDescent="0.2">
      <c r="A62" s="5" t="s">
        <v>19</v>
      </c>
      <c r="B62" s="13">
        <v>17</v>
      </c>
      <c r="C62" s="14">
        <v>16</v>
      </c>
      <c r="D62" s="1">
        <v>1</v>
      </c>
      <c r="E62" s="46">
        <v>42.666666666666664</v>
      </c>
      <c r="F62" s="53">
        <v>3619.367816091954</v>
      </c>
      <c r="H62" s="16" t="s">
        <v>162</v>
      </c>
      <c r="I62" t="s">
        <v>185</v>
      </c>
      <c r="J62" s="13" t="s">
        <v>186</v>
      </c>
      <c r="K62" s="72" t="s">
        <v>164</v>
      </c>
      <c r="L62" s="72">
        <v>42354</v>
      </c>
      <c r="M62" s="85">
        <v>3</v>
      </c>
    </row>
    <row r="63" spans="1:13" x14ac:dyDescent="0.2">
      <c r="A63" s="5" t="s">
        <v>19</v>
      </c>
      <c r="B63" s="13">
        <v>17</v>
      </c>
      <c r="C63" s="14">
        <v>16</v>
      </c>
      <c r="D63" s="1">
        <v>2</v>
      </c>
      <c r="E63" s="46">
        <v>42.666666666666664</v>
      </c>
      <c r="F63" s="53">
        <v>3619.1738505747126</v>
      </c>
      <c r="H63" s="16" t="s">
        <v>162</v>
      </c>
      <c r="I63" t="s">
        <v>185</v>
      </c>
      <c r="J63" s="13" t="s">
        <v>186</v>
      </c>
      <c r="K63" s="72" t="s">
        <v>164</v>
      </c>
      <c r="L63" s="72">
        <v>42354</v>
      </c>
      <c r="M63" s="85">
        <v>3</v>
      </c>
    </row>
    <row r="64" spans="1:13" x14ac:dyDescent="0.2">
      <c r="A64" s="5" t="s">
        <v>19</v>
      </c>
      <c r="B64" s="13">
        <v>17</v>
      </c>
      <c r="C64" s="14">
        <v>16</v>
      </c>
      <c r="D64" s="1">
        <v>3</v>
      </c>
      <c r="E64" s="46">
        <v>36.666666666666664</v>
      </c>
      <c r="F64" s="53">
        <v>3491.0320881226057</v>
      </c>
      <c r="H64" s="16" t="s">
        <v>162</v>
      </c>
      <c r="I64" t="s">
        <v>185</v>
      </c>
      <c r="J64" s="13" t="s">
        <v>186</v>
      </c>
      <c r="K64" s="72" t="s">
        <v>164</v>
      </c>
      <c r="L64" s="72">
        <v>42354</v>
      </c>
      <c r="M64" s="85">
        <v>3</v>
      </c>
    </row>
    <row r="65" spans="1:13" x14ac:dyDescent="0.2">
      <c r="A65" s="5" t="s">
        <v>19</v>
      </c>
      <c r="B65" s="13">
        <v>17</v>
      </c>
      <c r="C65" s="14">
        <v>16</v>
      </c>
      <c r="D65" s="1">
        <v>4</v>
      </c>
      <c r="E65" s="46">
        <v>35.666666666666664</v>
      </c>
      <c r="F65" s="53">
        <v>3521</v>
      </c>
      <c r="H65" s="16" t="s">
        <v>162</v>
      </c>
      <c r="I65" t="s">
        <v>185</v>
      </c>
      <c r="J65" s="13" t="s">
        <v>186</v>
      </c>
      <c r="K65" s="72" t="s">
        <v>164</v>
      </c>
      <c r="L65" s="72">
        <v>42354</v>
      </c>
      <c r="M65" s="85">
        <v>3</v>
      </c>
    </row>
    <row r="66" spans="1:13" x14ac:dyDescent="0.2">
      <c r="A66" s="5" t="s">
        <v>20</v>
      </c>
      <c r="B66" s="13">
        <v>17</v>
      </c>
      <c r="C66" s="14">
        <v>17</v>
      </c>
      <c r="D66" s="1">
        <v>1</v>
      </c>
      <c r="E66" s="46">
        <v>43.333333333333336</v>
      </c>
      <c r="F66" s="53">
        <v>3980.8548850574716</v>
      </c>
      <c r="H66" s="16" t="s">
        <v>162</v>
      </c>
      <c r="I66" t="s">
        <v>185</v>
      </c>
      <c r="J66" s="13" t="s">
        <v>186</v>
      </c>
      <c r="K66" s="72" t="s">
        <v>164</v>
      </c>
      <c r="L66" s="72">
        <v>42354</v>
      </c>
      <c r="M66" s="85">
        <v>3</v>
      </c>
    </row>
    <row r="67" spans="1:13" x14ac:dyDescent="0.2">
      <c r="A67" s="5" t="s">
        <v>20</v>
      </c>
      <c r="B67" s="13">
        <v>17</v>
      </c>
      <c r="C67" s="14">
        <v>17</v>
      </c>
      <c r="D67" s="1">
        <v>2</v>
      </c>
      <c r="E67" s="46">
        <v>43.333333333333336</v>
      </c>
      <c r="F67" s="53">
        <v>3606.3338122605364</v>
      </c>
      <c r="H67" s="16" t="s">
        <v>162</v>
      </c>
      <c r="I67" t="s">
        <v>185</v>
      </c>
      <c r="J67" s="13" t="s">
        <v>186</v>
      </c>
      <c r="K67" s="72" t="s">
        <v>164</v>
      </c>
      <c r="L67" s="72">
        <v>42354</v>
      </c>
      <c r="M67" s="85">
        <v>3</v>
      </c>
    </row>
    <row r="68" spans="1:13" x14ac:dyDescent="0.2">
      <c r="A68" s="5" t="s">
        <v>20</v>
      </c>
      <c r="B68" s="13">
        <v>17</v>
      </c>
      <c r="C68" s="14">
        <v>17</v>
      </c>
      <c r="D68" s="1">
        <v>3</v>
      </c>
      <c r="E68" s="46">
        <v>39.333333333333336</v>
      </c>
      <c r="F68" s="53">
        <v>3671</v>
      </c>
      <c r="H68" s="16" t="s">
        <v>162</v>
      </c>
      <c r="I68" t="s">
        <v>185</v>
      </c>
      <c r="J68" s="13" t="s">
        <v>186</v>
      </c>
      <c r="K68" s="72" t="s">
        <v>164</v>
      </c>
      <c r="L68" s="72">
        <v>42354</v>
      </c>
      <c r="M68" s="85">
        <v>3</v>
      </c>
    </row>
    <row r="69" spans="1:13" x14ac:dyDescent="0.2">
      <c r="A69" s="5" t="s">
        <v>20</v>
      </c>
      <c r="B69" s="13">
        <v>17</v>
      </c>
      <c r="C69" s="14">
        <v>17</v>
      </c>
      <c r="D69" s="1">
        <v>4</v>
      </c>
      <c r="E69" s="46">
        <v>39.333333333333336</v>
      </c>
      <c r="F69" s="53">
        <v>3983.3285440613031</v>
      </c>
      <c r="H69" s="16" t="s">
        <v>162</v>
      </c>
      <c r="I69" t="s">
        <v>185</v>
      </c>
      <c r="J69" s="13" t="s">
        <v>186</v>
      </c>
      <c r="K69" s="72" t="s">
        <v>164</v>
      </c>
      <c r="L69" s="72">
        <v>42354</v>
      </c>
      <c r="M69" s="85">
        <v>3</v>
      </c>
    </row>
    <row r="70" spans="1:13" x14ac:dyDescent="0.2">
      <c r="A70" s="5" t="s">
        <v>21</v>
      </c>
      <c r="B70" s="13">
        <v>17</v>
      </c>
      <c r="C70" s="14">
        <v>18</v>
      </c>
      <c r="D70" s="1">
        <v>1</v>
      </c>
      <c r="E70" s="46">
        <v>35.666666666666664</v>
      </c>
      <c r="F70" s="53">
        <v>3326</v>
      </c>
      <c r="H70" s="16" t="s">
        <v>162</v>
      </c>
      <c r="I70" t="s">
        <v>185</v>
      </c>
      <c r="J70" s="13" t="s">
        <v>186</v>
      </c>
      <c r="K70" s="72" t="s">
        <v>164</v>
      </c>
      <c r="L70" s="72">
        <v>42354</v>
      </c>
      <c r="M70" s="85">
        <v>3</v>
      </c>
    </row>
    <row r="71" spans="1:13" x14ac:dyDescent="0.2">
      <c r="A71" s="5" t="s">
        <v>21</v>
      </c>
      <c r="B71" s="13">
        <v>17</v>
      </c>
      <c r="C71" s="14">
        <v>18</v>
      </c>
      <c r="D71" s="1">
        <v>2</v>
      </c>
      <c r="E71" s="46">
        <v>36.666666666666664</v>
      </c>
      <c r="F71" s="53">
        <v>3419.5977011494251</v>
      </c>
      <c r="H71" s="16" t="s">
        <v>162</v>
      </c>
      <c r="I71" t="s">
        <v>185</v>
      </c>
      <c r="J71" s="13" t="s">
        <v>186</v>
      </c>
      <c r="K71" s="72" t="s">
        <v>164</v>
      </c>
      <c r="L71" s="72">
        <v>42354</v>
      </c>
      <c r="M71" s="85">
        <v>3</v>
      </c>
    </row>
    <row r="72" spans="1:13" x14ac:dyDescent="0.2">
      <c r="A72" s="5" t="s">
        <v>21</v>
      </c>
      <c r="B72" s="13">
        <v>17</v>
      </c>
      <c r="C72" s="14">
        <v>18</v>
      </c>
      <c r="D72" s="1">
        <v>3</v>
      </c>
      <c r="E72" s="46">
        <v>47.333333333333336</v>
      </c>
      <c r="F72" s="53">
        <v>3448.1609195402302</v>
      </c>
      <c r="H72" s="16" t="s">
        <v>162</v>
      </c>
      <c r="I72" t="s">
        <v>185</v>
      </c>
      <c r="J72" s="13" t="s">
        <v>186</v>
      </c>
      <c r="K72" s="72" t="s">
        <v>164</v>
      </c>
      <c r="L72" s="72">
        <v>42354</v>
      </c>
      <c r="M72" s="85">
        <v>3</v>
      </c>
    </row>
    <row r="73" spans="1:13" x14ac:dyDescent="0.2">
      <c r="A73" s="5" t="s">
        <v>21</v>
      </c>
      <c r="B73" s="13">
        <v>17</v>
      </c>
      <c r="C73" s="14">
        <v>18</v>
      </c>
      <c r="D73" s="1">
        <v>4</v>
      </c>
      <c r="E73" s="46">
        <v>38.333333333333336</v>
      </c>
      <c r="F73" s="53">
        <v>3464.0948275862065</v>
      </c>
      <c r="H73" s="16" t="s">
        <v>162</v>
      </c>
      <c r="I73" t="s">
        <v>185</v>
      </c>
      <c r="J73" s="13" t="s">
        <v>186</v>
      </c>
      <c r="K73" s="72" t="s">
        <v>164</v>
      </c>
      <c r="L73" s="72">
        <v>42354</v>
      </c>
      <c r="M73" s="85">
        <v>3</v>
      </c>
    </row>
    <row r="74" spans="1:13" x14ac:dyDescent="0.2">
      <c r="A74" s="5" t="s">
        <v>22</v>
      </c>
      <c r="B74" s="13">
        <v>17</v>
      </c>
      <c r="C74" s="14">
        <v>19</v>
      </c>
      <c r="D74" s="1">
        <v>1</v>
      </c>
      <c r="E74" s="46">
        <v>43.333333333333336</v>
      </c>
      <c r="F74" s="53">
        <v>3847.0474137931037</v>
      </c>
      <c r="H74" s="16" t="s">
        <v>162</v>
      </c>
      <c r="I74" t="s">
        <v>185</v>
      </c>
      <c r="J74" s="13" t="s">
        <v>186</v>
      </c>
      <c r="K74" s="72" t="s">
        <v>164</v>
      </c>
      <c r="L74" s="72">
        <v>42354</v>
      </c>
      <c r="M74" s="85">
        <v>3</v>
      </c>
    </row>
    <row r="75" spans="1:13" x14ac:dyDescent="0.2">
      <c r="A75" s="5" t="s">
        <v>22</v>
      </c>
      <c r="B75" s="13">
        <v>17</v>
      </c>
      <c r="C75" s="14">
        <v>19</v>
      </c>
      <c r="D75" s="1">
        <v>2</v>
      </c>
      <c r="E75" s="46">
        <v>39.333333333333336</v>
      </c>
      <c r="F75" s="53">
        <v>3552.617337164751</v>
      </c>
      <c r="H75" s="16" t="s">
        <v>162</v>
      </c>
      <c r="I75" t="s">
        <v>185</v>
      </c>
      <c r="J75" s="13" t="s">
        <v>186</v>
      </c>
      <c r="K75" s="72" t="s">
        <v>164</v>
      </c>
      <c r="L75" s="72">
        <v>42354</v>
      </c>
      <c r="M75" s="85">
        <v>3</v>
      </c>
    </row>
    <row r="76" spans="1:13" x14ac:dyDescent="0.2">
      <c r="A76" s="5" t="s">
        <v>22</v>
      </c>
      <c r="B76" s="13">
        <v>17</v>
      </c>
      <c r="C76" s="14">
        <v>19</v>
      </c>
      <c r="D76" s="1">
        <v>3</v>
      </c>
      <c r="E76" s="46">
        <v>50</v>
      </c>
      <c r="F76" s="53">
        <v>3652</v>
      </c>
      <c r="H76" s="16" t="s">
        <v>162</v>
      </c>
      <c r="I76" t="s">
        <v>185</v>
      </c>
      <c r="J76" s="13" t="s">
        <v>186</v>
      </c>
      <c r="K76" s="72" t="s">
        <v>164</v>
      </c>
      <c r="L76" s="72">
        <v>42354</v>
      </c>
      <c r="M76" s="85">
        <v>3</v>
      </c>
    </row>
    <row r="77" spans="1:13" x14ac:dyDescent="0.2">
      <c r="A77" s="5" t="s">
        <v>22</v>
      </c>
      <c r="B77" s="13">
        <v>17</v>
      </c>
      <c r="C77" s="14">
        <v>19</v>
      </c>
      <c r="D77" s="1">
        <v>4</v>
      </c>
      <c r="E77" s="46">
        <v>39.333333333333336</v>
      </c>
      <c r="F77" s="53">
        <v>3556.5732758620693</v>
      </c>
      <c r="H77" s="16" t="s">
        <v>162</v>
      </c>
      <c r="I77" t="s">
        <v>185</v>
      </c>
      <c r="J77" s="13" t="s">
        <v>186</v>
      </c>
      <c r="K77" s="72" t="s">
        <v>164</v>
      </c>
      <c r="L77" s="72">
        <v>42354</v>
      </c>
      <c r="M77" s="85">
        <v>3</v>
      </c>
    </row>
    <row r="78" spans="1:13" x14ac:dyDescent="0.2">
      <c r="A78" s="5" t="s">
        <v>23</v>
      </c>
      <c r="B78" s="13">
        <v>17</v>
      </c>
      <c r="C78" s="14">
        <v>20</v>
      </c>
      <c r="D78" s="1">
        <v>1</v>
      </c>
      <c r="E78" s="46">
        <v>46.666666666666664</v>
      </c>
      <c r="F78" s="53">
        <v>3198.515325670498</v>
      </c>
      <c r="H78" s="16" t="s">
        <v>162</v>
      </c>
      <c r="I78" t="s">
        <v>185</v>
      </c>
      <c r="J78" s="13" t="s">
        <v>186</v>
      </c>
      <c r="K78" s="72" t="s">
        <v>164</v>
      </c>
      <c r="L78" s="72">
        <v>42354</v>
      </c>
      <c r="M78" s="85">
        <v>3</v>
      </c>
    </row>
    <row r="79" spans="1:13" x14ac:dyDescent="0.2">
      <c r="A79" s="5" t="s">
        <v>23</v>
      </c>
      <c r="B79" s="13">
        <v>17</v>
      </c>
      <c r="C79" s="14">
        <v>20</v>
      </c>
      <c r="D79" s="1">
        <v>2</v>
      </c>
      <c r="E79" s="46">
        <v>38.333333333333336</v>
      </c>
      <c r="F79" s="53">
        <v>3689.9784482758623</v>
      </c>
      <c r="H79" s="16" t="s">
        <v>162</v>
      </c>
      <c r="I79" t="s">
        <v>185</v>
      </c>
      <c r="J79" s="13" t="s">
        <v>186</v>
      </c>
      <c r="K79" s="72" t="s">
        <v>164</v>
      </c>
      <c r="L79" s="72">
        <v>42354</v>
      </c>
      <c r="M79" s="85">
        <v>3</v>
      </c>
    </row>
    <row r="80" spans="1:13" x14ac:dyDescent="0.2">
      <c r="A80" s="5" t="s">
        <v>23</v>
      </c>
      <c r="B80" s="13">
        <v>17</v>
      </c>
      <c r="C80" s="14">
        <v>20</v>
      </c>
      <c r="D80" s="1">
        <v>3</v>
      </c>
      <c r="E80" s="46">
        <v>35.666666666666664</v>
      </c>
      <c r="F80" s="53">
        <v>3227</v>
      </c>
      <c r="H80" s="16" t="s">
        <v>162</v>
      </c>
      <c r="I80" t="s">
        <v>185</v>
      </c>
      <c r="J80" s="13" t="s">
        <v>186</v>
      </c>
      <c r="K80" s="72" t="s">
        <v>164</v>
      </c>
      <c r="L80" s="72">
        <v>42354</v>
      </c>
      <c r="M80" s="85">
        <v>3</v>
      </c>
    </row>
    <row r="81" spans="1:13" x14ac:dyDescent="0.2">
      <c r="A81" s="5" t="s">
        <v>23</v>
      </c>
      <c r="B81" s="13">
        <v>17</v>
      </c>
      <c r="C81" s="14">
        <v>20</v>
      </c>
      <c r="D81" s="1">
        <v>4</v>
      </c>
      <c r="E81" s="46">
        <v>36.666666666666664</v>
      </c>
      <c r="F81" s="53">
        <v>3641.1063218390805</v>
      </c>
      <c r="H81" s="16" t="s">
        <v>162</v>
      </c>
      <c r="I81" t="s">
        <v>185</v>
      </c>
      <c r="J81" s="13" t="s">
        <v>186</v>
      </c>
      <c r="K81" s="72" t="s">
        <v>164</v>
      </c>
      <c r="L81" s="72">
        <v>42354</v>
      </c>
      <c r="M81" s="85">
        <v>3</v>
      </c>
    </row>
    <row r="82" spans="1:13" x14ac:dyDescent="0.2">
      <c r="A82" s="5" t="s">
        <v>24</v>
      </c>
      <c r="B82" s="13">
        <v>17</v>
      </c>
      <c r="C82" s="14">
        <v>21</v>
      </c>
      <c r="D82" s="1">
        <v>1</v>
      </c>
      <c r="E82" s="46">
        <v>39.333333333333336</v>
      </c>
      <c r="F82" s="53">
        <v>3928.8505747126437</v>
      </c>
      <c r="H82" s="16" t="s">
        <v>162</v>
      </c>
      <c r="I82" t="s">
        <v>185</v>
      </c>
      <c r="J82" s="13" t="s">
        <v>186</v>
      </c>
      <c r="K82" s="72" t="s">
        <v>164</v>
      </c>
      <c r="L82" s="72">
        <v>42354</v>
      </c>
      <c r="M82" s="85">
        <v>3</v>
      </c>
    </row>
    <row r="83" spans="1:13" x14ac:dyDescent="0.2">
      <c r="A83" s="5" t="s">
        <v>24</v>
      </c>
      <c r="B83" s="13">
        <v>17</v>
      </c>
      <c r="C83" s="14">
        <v>21</v>
      </c>
      <c r="D83" s="1">
        <v>2</v>
      </c>
      <c r="E83" s="46">
        <v>35.666666666666664</v>
      </c>
      <c r="F83" s="53">
        <v>3418.1034482758623</v>
      </c>
      <c r="H83" s="16" t="s">
        <v>162</v>
      </c>
      <c r="I83" t="s">
        <v>185</v>
      </c>
      <c r="J83" s="13" t="s">
        <v>186</v>
      </c>
      <c r="K83" s="72" t="s">
        <v>164</v>
      </c>
      <c r="L83" s="72">
        <v>42354</v>
      </c>
      <c r="M83" s="85">
        <v>3</v>
      </c>
    </row>
    <row r="84" spans="1:13" x14ac:dyDescent="0.2">
      <c r="A84" s="5" t="s">
        <v>24</v>
      </c>
      <c r="B84" s="13">
        <v>17</v>
      </c>
      <c r="C84" s="14">
        <v>21</v>
      </c>
      <c r="D84" s="1">
        <v>3</v>
      </c>
      <c r="E84" s="46">
        <v>36.666666666666664</v>
      </c>
      <c r="F84" s="53">
        <v>3578.2902298850581</v>
      </c>
      <c r="H84" s="16" t="s">
        <v>162</v>
      </c>
      <c r="I84" t="s">
        <v>185</v>
      </c>
      <c r="J84" s="13" t="s">
        <v>186</v>
      </c>
      <c r="K84" s="72" t="s">
        <v>164</v>
      </c>
      <c r="L84" s="72">
        <v>42354</v>
      </c>
      <c r="M84" s="85">
        <v>3</v>
      </c>
    </row>
    <row r="85" spans="1:13" x14ac:dyDescent="0.2">
      <c r="A85" s="5" t="s">
        <v>24</v>
      </c>
      <c r="B85" s="13">
        <v>17</v>
      </c>
      <c r="C85" s="14">
        <v>21</v>
      </c>
      <c r="D85" s="1">
        <v>4</v>
      </c>
      <c r="E85" s="46">
        <v>36.666666666666664</v>
      </c>
      <c r="F85" s="53">
        <v>3450</v>
      </c>
      <c r="H85" s="16" t="s">
        <v>162</v>
      </c>
      <c r="I85" t="s">
        <v>185</v>
      </c>
      <c r="J85" s="13" t="s">
        <v>186</v>
      </c>
      <c r="K85" s="72" t="s">
        <v>164</v>
      </c>
      <c r="L85" s="72">
        <v>42354</v>
      </c>
      <c r="M85" s="85">
        <v>3</v>
      </c>
    </row>
    <row r="86" spans="1:13" x14ac:dyDescent="0.2">
      <c r="A86" s="5" t="s">
        <v>25</v>
      </c>
      <c r="B86" s="13">
        <v>17</v>
      </c>
      <c r="C86" s="14">
        <v>22</v>
      </c>
      <c r="D86" s="1">
        <v>1</v>
      </c>
      <c r="E86" s="46">
        <v>43.333333333333336</v>
      </c>
      <c r="F86" s="53">
        <v>3669.1163793103447</v>
      </c>
      <c r="H86" s="16" t="s">
        <v>162</v>
      </c>
      <c r="I86" t="s">
        <v>185</v>
      </c>
      <c r="J86" s="13" t="s">
        <v>186</v>
      </c>
      <c r="K86" s="72" t="s">
        <v>164</v>
      </c>
      <c r="L86" s="72">
        <v>42354</v>
      </c>
      <c r="M86" s="85">
        <v>3</v>
      </c>
    </row>
    <row r="87" spans="1:13" x14ac:dyDescent="0.2">
      <c r="A87" s="5" t="s">
        <v>25</v>
      </c>
      <c r="B87" s="13">
        <v>17</v>
      </c>
      <c r="C87" s="14">
        <v>22</v>
      </c>
      <c r="D87" s="1">
        <v>2</v>
      </c>
      <c r="E87" s="46">
        <v>43.333333333333336</v>
      </c>
      <c r="F87" s="53">
        <v>3765.7686781609195</v>
      </c>
      <c r="H87" s="16" t="s">
        <v>162</v>
      </c>
      <c r="I87" t="s">
        <v>185</v>
      </c>
      <c r="J87" s="13" t="s">
        <v>186</v>
      </c>
      <c r="K87" s="72" t="s">
        <v>164</v>
      </c>
      <c r="L87" s="72">
        <v>42354</v>
      </c>
      <c r="M87" s="85">
        <v>3</v>
      </c>
    </row>
    <row r="88" spans="1:13" x14ac:dyDescent="0.2">
      <c r="A88" s="5" t="s">
        <v>25</v>
      </c>
      <c r="B88" s="13">
        <v>17</v>
      </c>
      <c r="C88" s="14">
        <v>22</v>
      </c>
      <c r="D88" s="1">
        <v>3</v>
      </c>
      <c r="E88" s="46">
        <v>36.666666666666664</v>
      </c>
      <c r="F88" s="53">
        <v>3352.8160919540228</v>
      </c>
      <c r="H88" s="16" t="s">
        <v>162</v>
      </c>
      <c r="I88" t="s">
        <v>185</v>
      </c>
      <c r="J88" s="13" t="s">
        <v>186</v>
      </c>
      <c r="K88" s="72" t="s">
        <v>164</v>
      </c>
      <c r="L88" s="72">
        <v>42354</v>
      </c>
      <c r="M88" s="85">
        <v>3</v>
      </c>
    </row>
    <row r="89" spans="1:13" x14ac:dyDescent="0.2">
      <c r="A89" s="5" t="s">
        <v>25</v>
      </c>
      <c r="B89" s="13">
        <v>17</v>
      </c>
      <c r="C89" s="14">
        <v>22</v>
      </c>
      <c r="D89" s="1">
        <v>4</v>
      </c>
      <c r="E89" s="46">
        <v>39.333333333333336</v>
      </c>
      <c r="F89" s="53">
        <v>3479</v>
      </c>
      <c r="H89" s="16" t="s">
        <v>162</v>
      </c>
      <c r="I89" t="s">
        <v>185</v>
      </c>
      <c r="J89" s="13" t="s">
        <v>186</v>
      </c>
      <c r="K89" s="72" t="s">
        <v>164</v>
      </c>
      <c r="L89" s="72">
        <v>42354</v>
      </c>
      <c r="M89" s="85">
        <v>3</v>
      </c>
    </row>
    <row r="90" spans="1:13" x14ac:dyDescent="0.2">
      <c r="A90" s="5" t="s">
        <v>26</v>
      </c>
      <c r="B90" s="13">
        <v>17</v>
      </c>
      <c r="C90" s="14">
        <v>23</v>
      </c>
      <c r="D90" s="1">
        <v>1</v>
      </c>
      <c r="E90" s="46">
        <v>39.333333333333336</v>
      </c>
      <c r="F90" s="53">
        <v>3585.5363984674332</v>
      </c>
      <c r="H90" s="16" t="s">
        <v>162</v>
      </c>
      <c r="I90" t="s">
        <v>185</v>
      </c>
      <c r="J90" s="13" t="s">
        <v>186</v>
      </c>
      <c r="K90" s="72" t="s">
        <v>164</v>
      </c>
      <c r="L90" s="72">
        <v>42354</v>
      </c>
      <c r="M90" s="85">
        <v>3</v>
      </c>
    </row>
    <row r="91" spans="1:13" x14ac:dyDescent="0.2">
      <c r="A91" s="5" t="s">
        <v>26</v>
      </c>
      <c r="B91" s="13">
        <v>17</v>
      </c>
      <c r="C91" s="14">
        <v>23</v>
      </c>
      <c r="D91" s="1">
        <v>2</v>
      </c>
      <c r="E91" s="46">
        <v>45</v>
      </c>
      <c r="F91" s="53">
        <v>3502.1072796934864</v>
      </c>
      <c r="H91" s="16" t="s">
        <v>162</v>
      </c>
      <c r="I91" t="s">
        <v>185</v>
      </c>
      <c r="J91" s="13" t="s">
        <v>186</v>
      </c>
      <c r="K91" s="72" t="s">
        <v>164</v>
      </c>
      <c r="L91" s="72">
        <v>42354</v>
      </c>
      <c r="M91" s="85">
        <v>3</v>
      </c>
    </row>
    <row r="92" spans="1:13" x14ac:dyDescent="0.2">
      <c r="A92" s="5" t="s">
        <v>26</v>
      </c>
      <c r="B92" s="13">
        <v>17</v>
      </c>
      <c r="C92" s="14">
        <v>23</v>
      </c>
      <c r="D92" s="1">
        <v>3</v>
      </c>
      <c r="E92" s="46">
        <v>40</v>
      </c>
      <c r="F92" s="53">
        <v>3772.2701149425284</v>
      </c>
      <c r="H92" s="16" t="s">
        <v>162</v>
      </c>
      <c r="I92" t="s">
        <v>185</v>
      </c>
      <c r="J92" s="13" t="s">
        <v>186</v>
      </c>
      <c r="K92" s="72" t="s">
        <v>164</v>
      </c>
      <c r="L92" s="72">
        <v>42354</v>
      </c>
      <c r="M92" s="85">
        <v>3</v>
      </c>
    </row>
    <row r="93" spans="1:13" x14ac:dyDescent="0.2">
      <c r="A93" s="5" t="s">
        <v>26</v>
      </c>
      <c r="B93" s="13">
        <v>17</v>
      </c>
      <c r="C93" s="14">
        <v>23</v>
      </c>
      <c r="D93" s="1">
        <v>4</v>
      </c>
      <c r="E93" s="46">
        <v>40</v>
      </c>
      <c r="F93" s="53">
        <v>3731.1494252873567</v>
      </c>
      <c r="H93" s="16" t="s">
        <v>162</v>
      </c>
      <c r="I93" t="s">
        <v>185</v>
      </c>
      <c r="J93" s="13" t="s">
        <v>186</v>
      </c>
      <c r="K93" s="72" t="s">
        <v>164</v>
      </c>
      <c r="L93" s="72">
        <v>42354</v>
      </c>
      <c r="M93" s="85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93"/>
  <sheetViews>
    <sheetView workbookViewId="0">
      <selection activeCell="I2" sqref="I2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0" width="9.1640625" style="13"/>
    <col min="11" max="11" width="17.1640625" style="13" bestFit="1" customWidth="1"/>
    <col min="12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18</v>
      </c>
      <c r="C2" s="14">
        <v>1</v>
      </c>
      <c r="D2" s="1">
        <v>1</v>
      </c>
      <c r="E2" s="11">
        <v>82.6</v>
      </c>
      <c r="F2" s="30">
        <v>1888.4904214559383</v>
      </c>
      <c r="G2" s="3">
        <f>CORREL(F2:F93,E2:E93)</f>
        <v>-0.89595597788162729</v>
      </c>
      <c r="H2" s="13" t="s">
        <v>165</v>
      </c>
      <c r="I2" s="13" t="s">
        <v>166</v>
      </c>
      <c r="J2" s="13" t="s">
        <v>184</v>
      </c>
      <c r="K2" s="66" t="s">
        <v>167</v>
      </c>
      <c r="L2" s="74">
        <v>42338</v>
      </c>
      <c r="M2" s="85">
        <v>3</v>
      </c>
    </row>
    <row r="3" spans="1:13" ht="17" x14ac:dyDescent="0.2">
      <c r="A3" s="2" t="s">
        <v>4</v>
      </c>
      <c r="B3" s="13">
        <v>18</v>
      </c>
      <c r="C3" s="14">
        <v>1</v>
      </c>
      <c r="D3" s="1">
        <v>2</v>
      </c>
      <c r="E3" s="11">
        <v>80.5</v>
      </c>
      <c r="F3" s="30">
        <v>1660.6045125585354</v>
      </c>
      <c r="H3" s="13" t="s">
        <v>165</v>
      </c>
      <c r="I3" s="13" t="s">
        <v>166</v>
      </c>
      <c r="J3" s="13" t="s">
        <v>184</v>
      </c>
      <c r="K3" s="66" t="s">
        <v>167</v>
      </c>
      <c r="L3" s="74">
        <v>42338</v>
      </c>
      <c r="M3" s="85">
        <v>3</v>
      </c>
    </row>
    <row r="4" spans="1:13" ht="17" x14ac:dyDescent="0.2">
      <c r="A4" s="2" t="s">
        <v>4</v>
      </c>
      <c r="B4" s="13">
        <v>18</v>
      </c>
      <c r="C4" s="14">
        <v>1</v>
      </c>
      <c r="D4" s="1">
        <v>3</v>
      </c>
      <c r="E4" s="11">
        <v>79.8</v>
      </c>
      <c r="F4" s="30">
        <v>1855.6730523627075</v>
      </c>
      <c r="H4" s="13" t="s">
        <v>165</v>
      </c>
      <c r="I4" s="13" t="s">
        <v>166</v>
      </c>
      <c r="J4" s="13" t="s">
        <v>184</v>
      </c>
      <c r="K4" s="66" t="s">
        <v>167</v>
      </c>
      <c r="L4" s="74">
        <v>42338</v>
      </c>
      <c r="M4" s="85">
        <v>3</v>
      </c>
    </row>
    <row r="5" spans="1:13" ht="17" x14ac:dyDescent="0.2">
      <c r="A5" s="2" t="s">
        <v>4</v>
      </c>
      <c r="B5" s="13">
        <v>18</v>
      </c>
      <c r="C5" s="14">
        <v>1</v>
      </c>
      <c r="D5" s="1">
        <v>4</v>
      </c>
      <c r="E5" s="11">
        <v>81.5</v>
      </c>
      <c r="F5" s="30">
        <v>1862.4946785866325</v>
      </c>
      <c r="H5" s="13" t="s">
        <v>165</v>
      </c>
      <c r="I5" s="13" t="s">
        <v>166</v>
      </c>
      <c r="J5" s="13" t="s">
        <v>184</v>
      </c>
      <c r="K5" s="66" t="s">
        <v>167</v>
      </c>
      <c r="L5" s="74">
        <v>42338</v>
      </c>
      <c r="M5" s="85">
        <v>3</v>
      </c>
    </row>
    <row r="6" spans="1:13" x14ac:dyDescent="0.2">
      <c r="A6" s="4" t="s">
        <v>6</v>
      </c>
      <c r="B6" s="13">
        <v>18</v>
      </c>
      <c r="C6" s="14">
        <v>2</v>
      </c>
      <c r="D6" s="1">
        <v>1</v>
      </c>
      <c r="E6" s="11">
        <v>53.5</v>
      </c>
      <c r="F6" s="30">
        <v>2202.2137079608342</v>
      </c>
      <c r="H6" s="13" t="s">
        <v>165</v>
      </c>
      <c r="I6" s="13" t="s">
        <v>166</v>
      </c>
      <c r="J6" s="13" t="s">
        <v>184</v>
      </c>
      <c r="K6" s="66" t="s">
        <v>167</v>
      </c>
      <c r="L6" s="74">
        <v>42338</v>
      </c>
      <c r="M6" s="85">
        <v>3</v>
      </c>
    </row>
    <row r="7" spans="1:13" x14ac:dyDescent="0.2">
      <c r="A7" s="4" t="s">
        <v>6</v>
      </c>
      <c r="B7" s="13">
        <v>18</v>
      </c>
      <c r="C7" s="14">
        <v>2</v>
      </c>
      <c r="D7" s="1">
        <v>2</v>
      </c>
      <c r="E7" s="11">
        <v>54</v>
      </c>
      <c r="F7" s="30">
        <v>2132.018731375053</v>
      </c>
      <c r="H7" s="13" t="s">
        <v>165</v>
      </c>
      <c r="I7" s="13" t="s">
        <v>166</v>
      </c>
      <c r="J7" s="13" t="s">
        <v>184</v>
      </c>
      <c r="K7" s="66" t="s">
        <v>167</v>
      </c>
      <c r="L7" s="74">
        <v>42338</v>
      </c>
      <c r="M7" s="85">
        <v>3</v>
      </c>
    </row>
    <row r="8" spans="1:13" x14ac:dyDescent="0.2">
      <c r="A8" s="4" t="s">
        <v>6</v>
      </c>
      <c r="B8" s="13">
        <v>18</v>
      </c>
      <c r="C8" s="14">
        <v>2</v>
      </c>
      <c r="D8" s="1">
        <v>3</v>
      </c>
      <c r="E8" s="11">
        <v>53.8</v>
      </c>
      <c r="F8" s="30">
        <v>2124.1787994891442</v>
      </c>
      <c r="H8" s="13" t="s">
        <v>165</v>
      </c>
      <c r="I8" s="13" t="s">
        <v>166</v>
      </c>
      <c r="J8" s="13" t="s">
        <v>184</v>
      </c>
      <c r="K8" s="66" t="s">
        <v>167</v>
      </c>
      <c r="L8" s="74">
        <v>42338</v>
      </c>
      <c r="M8" s="85">
        <v>3</v>
      </c>
    </row>
    <row r="9" spans="1:13" x14ac:dyDescent="0.2">
      <c r="A9" s="4" t="s">
        <v>6</v>
      </c>
      <c r="B9" s="13">
        <v>18</v>
      </c>
      <c r="C9" s="14">
        <v>2</v>
      </c>
      <c r="D9" s="1">
        <v>4</v>
      </c>
      <c r="E9" s="11">
        <v>52.6</v>
      </c>
      <c r="F9" s="30">
        <v>2160.4938271604938</v>
      </c>
      <c r="H9" s="13" t="s">
        <v>165</v>
      </c>
      <c r="I9" s="13" t="s">
        <v>166</v>
      </c>
      <c r="J9" s="13" t="s">
        <v>184</v>
      </c>
      <c r="K9" s="66" t="s">
        <v>167</v>
      </c>
      <c r="L9" s="74">
        <v>42338</v>
      </c>
      <c r="M9" s="85">
        <v>3</v>
      </c>
    </row>
    <row r="10" spans="1:13" x14ac:dyDescent="0.2">
      <c r="A10" s="6" t="s">
        <v>7</v>
      </c>
      <c r="B10" s="13">
        <v>18</v>
      </c>
      <c r="C10" s="14">
        <v>3</v>
      </c>
      <c r="D10" s="1">
        <v>1</v>
      </c>
      <c r="E10" s="11">
        <v>39.4</v>
      </c>
      <c r="F10" s="30">
        <v>2307.5146871008942</v>
      </c>
      <c r="H10" s="13" t="s">
        <v>165</v>
      </c>
      <c r="I10" s="13" t="s">
        <v>166</v>
      </c>
      <c r="J10" s="13" t="s">
        <v>184</v>
      </c>
      <c r="K10" s="66" t="s">
        <v>167</v>
      </c>
      <c r="L10" s="74">
        <v>42338</v>
      </c>
      <c r="M10" s="85">
        <v>3</v>
      </c>
    </row>
    <row r="11" spans="1:13" x14ac:dyDescent="0.2">
      <c r="A11" s="6" t="s">
        <v>7</v>
      </c>
      <c r="B11" s="13">
        <v>18</v>
      </c>
      <c r="C11" s="14">
        <v>3</v>
      </c>
      <c r="D11" s="1">
        <v>2</v>
      </c>
      <c r="E11" s="11">
        <v>42.5</v>
      </c>
      <c r="F11" s="30">
        <v>2381.5172413793102</v>
      </c>
      <c r="H11" s="13" t="s">
        <v>165</v>
      </c>
      <c r="I11" s="13" t="s">
        <v>166</v>
      </c>
      <c r="J11" s="13" t="s">
        <v>184</v>
      </c>
      <c r="K11" s="66" t="s">
        <v>167</v>
      </c>
      <c r="L11" s="74">
        <v>42338</v>
      </c>
      <c r="M11" s="85">
        <v>3</v>
      </c>
    </row>
    <row r="12" spans="1:13" x14ac:dyDescent="0.2">
      <c r="A12" s="6" t="s">
        <v>7</v>
      </c>
      <c r="B12" s="13">
        <v>18</v>
      </c>
      <c r="C12" s="14">
        <v>3</v>
      </c>
      <c r="D12" s="1">
        <v>3</v>
      </c>
      <c r="E12" s="11">
        <v>39.799999999999997</v>
      </c>
      <c r="F12" s="30">
        <v>2290.8778203490847</v>
      </c>
      <c r="H12" s="13" t="s">
        <v>165</v>
      </c>
      <c r="I12" s="13" t="s">
        <v>166</v>
      </c>
      <c r="J12" s="13" t="s">
        <v>184</v>
      </c>
      <c r="K12" s="66" t="s">
        <v>167</v>
      </c>
      <c r="L12" s="74">
        <v>42338</v>
      </c>
      <c r="M12" s="85">
        <v>3</v>
      </c>
    </row>
    <row r="13" spans="1:13" x14ac:dyDescent="0.2">
      <c r="A13" s="6" t="s">
        <v>7</v>
      </c>
      <c r="B13" s="13">
        <v>18</v>
      </c>
      <c r="C13" s="14">
        <v>3</v>
      </c>
      <c r="D13" s="1">
        <v>4</v>
      </c>
      <c r="E13" s="11">
        <v>42.1</v>
      </c>
      <c r="F13" s="30">
        <v>2316.9433801617711</v>
      </c>
      <c r="H13" s="13" t="s">
        <v>165</v>
      </c>
      <c r="I13" s="13" t="s">
        <v>166</v>
      </c>
      <c r="J13" s="13" t="s">
        <v>184</v>
      </c>
      <c r="K13" s="66" t="s">
        <v>167</v>
      </c>
      <c r="L13" s="74">
        <v>42338</v>
      </c>
      <c r="M13" s="85">
        <v>3</v>
      </c>
    </row>
    <row r="14" spans="1:13" x14ac:dyDescent="0.2">
      <c r="A14" s="4" t="s">
        <v>8</v>
      </c>
      <c r="B14" s="13">
        <v>18</v>
      </c>
      <c r="C14" s="14">
        <v>4</v>
      </c>
      <c r="D14" s="1">
        <v>1</v>
      </c>
      <c r="E14" s="11">
        <v>37.1</v>
      </c>
      <c r="F14" s="30">
        <v>2411.2490421455941</v>
      </c>
      <c r="H14" s="13" t="s">
        <v>165</v>
      </c>
      <c r="I14" s="13" t="s">
        <v>166</v>
      </c>
      <c r="J14" s="13" t="s">
        <v>184</v>
      </c>
      <c r="K14" s="66" t="s">
        <v>167</v>
      </c>
      <c r="L14" s="74">
        <v>42338</v>
      </c>
      <c r="M14" s="85">
        <v>3</v>
      </c>
    </row>
    <row r="15" spans="1:13" x14ac:dyDescent="0.2">
      <c r="A15" s="4" t="s">
        <v>8</v>
      </c>
      <c r="B15" s="13">
        <v>18</v>
      </c>
      <c r="C15" s="14">
        <v>4</v>
      </c>
      <c r="D15" s="1">
        <v>2</v>
      </c>
      <c r="E15" s="11">
        <v>40.299999999999997</v>
      </c>
      <c r="F15" s="30">
        <v>2411.0344827586209</v>
      </c>
      <c r="H15" s="13" t="s">
        <v>165</v>
      </c>
      <c r="I15" s="13" t="s">
        <v>166</v>
      </c>
      <c r="J15" s="13" t="s">
        <v>184</v>
      </c>
      <c r="K15" s="66" t="s">
        <v>167</v>
      </c>
      <c r="L15" s="74">
        <v>42338</v>
      </c>
      <c r="M15" s="85">
        <v>3</v>
      </c>
    </row>
    <row r="16" spans="1:13" x14ac:dyDescent="0.2">
      <c r="A16" s="4" t="s">
        <v>8</v>
      </c>
      <c r="B16" s="13">
        <v>18</v>
      </c>
      <c r="C16" s="14">
        <v>4</v>
      </c>
      <c r="D16" s="1">
        <v>3</v>
      </c>
      <c r="E16" s="11">
        <v>39.1</v>
      </c>
      <c r="F16" s="30">
        <v>2425.0591741166454</v>
      </c>
      <c r="H16" s="13" t="s">
        <v>165</v>
      </c>
      <c r="I16" s="13" t="s">
        <v>166</v>
      </c>
      <c r="J16" s="13" t="s">
        <v>184</v>
      </c>
      <c r="K16" s="66" t="s">
        <v>167</v>
      </c>
      <c r="L16" s="74">
        <v>42338</v>
      </c>
      <c r="M16" s="85">
        <v>3</v>
      </c>
    </row>
    <row r="17" spans="1:13" x14ac:dyDescent="0.2">
      <c r="A17" s="4" t="s">
        <v>8</v>
      </c>
      <c r="B17" s="13">
        <v>18</v>
      </c>
      <c r="C17" s="14">
        <v>4</v>
      </c>
      <c r="D17" s="1">
        <v>4</v>
      </c>
      <c r="E17" s="11">
        <v>36.799999999999997</v>
      </c>
      <c r="F17" s="30">
        <v>2386.7177522349934</v>
      </c>
      <c r="H17" s="13" t="s">
        <v>165</v>
      </c>
      <c r="I17" s="13" t="s">
        <v>166</v>
      </c>
      <c r="J17" s="13" t="s">
        <v>184</v>
      </c>
      <c r="K17" s="66" t="s">
        <v>167</v>
      </c>
      <c r="L17" s="74">
        <v>42338</v>
      </c>
      <c r="M17" s="85">
        <v>3</v>
      </c>
    </row>
    <row r="18" spans="1:13" x14ac:dyDescent="0.2">
      <c r="A18" s="5" t="s">
        <v>9</v>
      </c>
      <c r="B18" s="13">
        <v>18</v>
      </c>
      <c r="C18" s="14">
        <v>5</v>
      </c>
      <c r="D18" s="1">
        <v>1</v>
      </c>
      <c r="E18" s="11">
        <v>39.5</v>
      </c>
      <c r="F18" s="30">
        <v>2255.8978288633461</v>
      </c>
      <c r="H18" s="13" t="s">
        <v>165</v>
      </c>
      <c r="I18" s="13" t="s">
        <v>166</v>
      </c>
      <c r="J18" s="13" t="s">
        <v>184</v>
      </c>
      <c r="K18" s="66" t="s">
        <v>167</v>
      </c>
      <c r="L18" s="74">
        <v>42338</v>
      </c>
      <c r="M18" s="85">
        <v>3</v>
      </c>
    </row>
    <row r="19" spans="1:13" x14ac:dyDescent="0.2">
      <c r="A19" s="5" t="s">
        <v>9</v>
      </c>
      <c r="B19" s="13">
        <v>18</v>
      </c>
      <c r="C19" s="14">
        <v>5</v>
      </c>
      <c r="D19" s="1">
        <v>2</v>
      </c>
      <c r="E19" s="11">
        <v>40.6</v>
      </c>
      <c r="F19" s="30">
        <v>2340.7407407407409</v>
      </c>
      <c r="H19" s="13" t="s">
        <v>165</v>
      </c>
      <c r="I19" s="13" t="s">
        <v>166</v>
      </c>
      <c r="J19" s="13" t="s">
        <v>184</v>
      </c>
      <c r="K19" s="66" t="s">
        <v>167</v>
      </c>
      <c r="L19" s="74">
        <v>42338</v>
      </c>
      <c r="M19" s="85">
        <v>3</v>
      </c>
    </row>
    <row r="20" spans="1:13" x14ac:dyDescent="0.2">
      <c r="A20" s="5" t="s">
        <v>9</v>
      </c>
      <c r="B20" s="13">
        <v>18</v>
      </c>
      <c r="C20" s="14">
        <v>5</v>
      </c>
      <c r="D20" s="1">
        <v>3</v>
      </c>
      <c r="E20" s="11">
        <v>42.4</v>
      </c>
      <c r="F20" s="30">
        <v>2215.34269902086</v>
      </c>
      <c r="H20" s="13" t="s">
        <v>165</v>
      </c>
      <c r="I20" s="13" t="s">
        <v>166</v>
      </c>
      <c r="J20" s="13" t="s">
        <v>184</v>
      </c>
      <c r="K20" s="66" t="s">
        <v>167</v>
      </c>
      <c r="L20" s="74">
        <v>42338</v>
      </c>
      <c r="M20" s="85">
        <v>3</v>
      </c>
    </row>
    <row r="21" spans="1:13" x14ac:dyDescent="0.2">
      <c r="A21" s="5" t="s">
        <v>9</v>
      </c>
      <c r="B21" s="13">
        <v>18</v>
      </c>
      <c r="C21" s="14">
        <v>5</v>
      </c>
      <c r="D21" s="1">
        <v>4</v>
      </c>
      <c r="E21" s="11">
        <v>39.799999999999997</v>
      </c>
      <c r="F21" s="30">
        <v>2528.7356321839079</v>
      </c>
      <c r="H21" s="13" t="s">
        <v>165</v>
      </c>
      <c r="I21" s="13" t="s">
        <v>166</v>
      </c>
      <c r="J21" s="13" t="s">
        <v>184</v>
      </c>
      <c r="K21" s="66" t="s">
        <v>167</v>
      </c>
      <c r="L21" s="74">
        <v>42338</v>
      </c>
      <c r="M21" s="85">
        <v>3</v>
      </c>
    </row>
    <row r="22" spans="1:13" x14ac:dyDescent="0.2">
      <c r="A22" s="5" t="s">
        <v>10</v>
      </c>
      <c r="B22" s="13">
        <v>18</v>
      </c>
      <c r="C22" s="14">
        <v>6</v>
      </c>
      <c r="D22" s="1">
        <v>1</v>
      </c>
      <c r="E22" s="11">
        <v>36.700000000000003</v>
      </c>
      <c r="F22" s="30">
        <v>2518.0928054491274</v>
      </c>
      <c r="H22" s="13" t="s">
        <v>165</v>
      </c>
      <c r="I22" s="13" t="s">
        <v>166</v>
      </c>
      <c r="J22" s="13" t="s">
        <v>184</v>
      </c>
      <c r="K22" s="66" t="s">
        <v>167</v>
      </c>
      <c r="L22" s="74">
        <v>42338</v>
      </c>
      <c r="M22" s="85">
        <v>3</v>
      </c>
    </row>
    <row r="23" spans="1:13" x14ac:dyDescent="0.2">
      <c r="A23" s="5" t="s">
        <v>10</v>
      </c>
      <c r="B23" s="13">
        <v>18</v>
      </c>
      <c r="C23" s="14">
        <v>6</v>
      </c>
      <c r="D23" s="1">
        <v>2</v>
      </c>
      <c r="E23" s="11">
        <v>38.1</v>
      </c>
      <c r="F23" s="30">
        <v>2403.8825031928477</v>
      </c>
      <c r="H23" s="13" t="s">
        <v>165</v>
      </c>
      <c r="I23" s="13" t="s">
        <v>166</v>
      </c>
      <c r="J23" s="13" t="s">
        <v>184</v>
      </c>
      <c r="K23" s="66" t="s">
        <v>167</v>
      </c>
      <c r="L23" s="74">
        <v>42338</v>
      </c>
      <c r="M23" s="85">
        <v>3</v>
      </c>
    </row>
    <row r="24" spans="1:13" x14ac:dyDescent="0.2">
      <c r="A24" s="5" t="s">
        <v>10</v>
      </c>
      <c r="B24" s="13">
        <v>18</v>
      </c>
      <c r="C24" s="14">
        <v>6</v>
      </c>
      <c r="D24" s="1">
        <v>3</v>
      </c>
      <c r="E24" s="11">
        <v>39.4</v>
      </c>
      <c r="F24" s="30">
        <v>2517.1034482758619</v>
      </c>
      <c r="H24" s="13" t="s">
        <v>165</v>
      </c>
      <c r="I24" s="13" t="s">
        <v>166</v>
      </c>
      <c r="J24" s="13" t="s">
        <v>184</v>
      </c>
      <c r="K24" s="66" t="s">
        <v>167</v>
      </c>
      <c r="L24" s="74">
        <v>42338</v>
      </c>
      <c r="M24" s="85">
        <v>3</v>
      </c>
    </row>
    <row r="25" spans="1:13" x14ac:dyDescent="0.2">
      <c r="A25" s="5" t="s">
        <v>10</v>
      </c>
      <c r="B25" s="13">
        <v>18</v>
      </c>
      <c r="C25" s="14">
        <v>6</v>
      </c>
      <c r="D25" s="1">
        <v>4</v>
      </c>
      <c r="E25" s="11">
        <v>36.5</v>
      </c>
      <c r="F25" s="30">
        <v>2474.0740740740739</v>
      </c>
      <c r="H25" s="13" t="s">
        <v>165</v>
      </c>
      <c r="I25" s="13" t="s">
        <v>166</v>
      </c>
      <c r="J25" s="13" t="s">
        <v>184</v>
      </c>
      <c r="K25" s="66" t="s">
        <v>167</v>
      </c>
      <c r="L25" s="74">
        <v>42338</v>
      </c>
      <c r="M25" s="85">
        <v>3</v>
      </c>
    </row>
    <row r="26" spans="1:13" x14ac:dyDescent="0.2">
      <c r="A26" s="5" t="s">
        <v>11</v>
      </c>
      <c r="B26" s="13">
        <v>18</v>
      </c>
      <c r="C26" s="14">
        <v>7</v>
      </c>
      <c r="D26" s="1">
        <v>1</v>
      </c>
      <c r="E26" s="11">
        <v>40.5</v>
      </c>
      <c r="F26" s="30">
        <v>2310.327799063431</v>
      </c>
      <c r="H26" s="13" t="s">
        <v>165</v>
      </c>
      <c r="I26" s="13" t="s">
        <v>166</v>
      </c>
      <c r="J26" s="13" t="s">
        <v>184</v>
      </c>
      <c r="K26" s="66" t="s">
        <v>167</v>
      </c>
      <c r="L26" s="74">
        <v>42338</v>
      </c>
      <c r="M26" s="85">
        <v>3</v>
      </c>
    </row>
    <row r="27" spans="1:13" x14ac:dyDescent="0.2">
      <c r="A27" s="5" t="s">
        <v>11</v>
      </c>
      <c r="B27" s="13">
        <v>18</v>
      </c>
      <c r="C27" s="14">
        <v>7</v>
      </c>
      <c r="D27" s="1">
        <v>2</v>
      </c>
      <c r="E27" s="11">
        <v>42</v>
      </c>
      <c r="F27" s="30">
        <v>2263.339293316305</v>
      </c>
      <c r="H27" s="13" t="s">
        <v>165</v>
      </c>
      <c r="I27" s="13" t="s">
        <v>166</v>
      </c>
      <c r="J27" s="13" t="s">
        <v>184</v>
      </c>
      <c r="K27" s="66" t="s">
        <v>167</v>
      </c>
      <c r="L27" s="74">
        <v>42338</v>
      </c>
      <c r="M27" s="85">
        <v>3</v>
      </c>
    </row>
    <row r="28" spans="1:13" x14ac:dyDescent="0.2">
      <c r="A28" s="5" t="s">
        <v>11</v>
      </c>
      <c r="B28" s="13">
        <v>18</v>
      </c>
      <c r="C28" s="14">
        <v>7</v>
      </c>
      <c r="D28" s="1">
        <v>3</v>
      </c>
      <c r="E28" s="11">
        <v>39.799999999999997</v>
      </c>
      <c r="F28" s="30">
        <v>2415.34269902086</v>
      </c>
      <c r="H28" s="13" t="s">
        <v>165</v>
      </c>
      <c r="I28" s="13" t="s">
        <v>166</v>
      </c>
      <c r="J28" s="13" t="s">
        <v>184</v>
      </c>
      <c r="K28" s="66" t="s">
        <v>167</v>
      </c>
      <c r="L28" s="74">
        <v>42338</v>
      </c>
      <c r="M28" s="85">
        <v>3</v>
      </c>
    </row>
    <row r="29" spans="1:13" x14ac:dyDescent="0.2">
      <c r="A29" s="5" t="s">
        <v>11</v>
      </c>
      <c r="B29" s="13">
        <v>18</v>
      </c>
      <c r="C29" s="14">
        <v>7</v>
      </c>
      <c r="D29" s="1">
        <v>4</v>
      </c>
      <c r="E29" s="11">
        <v>38.700000000000003</v>
      </c>
      <c r="F29" s="30">
        <v>2397.6160068114091</v>
      </c>
      <c r="H29" s="13" t="s">
        <v>165</v>
      </c>
      <c r="I29" s="13" t="s">
        <v>166</v>
      </c>
      <c r="J29" s="13" t="s">
        <v>184</v>
      </c>
      <c r="K29" s="66" t="s">
        <v>167</v>
      </c>
      <c r="L29" s="74">
        <v>42338</v>
      </c>
      <c r="M29" s="85">
        <v>3</v>
      </c>
    </row>
    <row r="30" spans="1:13" x14ac:dyDescent="0.2">
      <c r="A30" s="5" t="s">
        <v>12</v>
      </c>
      <c r="B30" s="13">
        <v>18</v>
      </c>
      <c r="C30" s="14">
        <v>8</v>
      </c>
      <c r="D30" s="1">
        <v>1</v>
      </c>
      <c r="E30" s="11">
        <v>42</v>
      </c>
      <c r="F30" s="30">
        <v>2207.4074074074074</v>
      </c>
      <c r="H30" s="13" t="s">
        <v>165</v>
      </c>
      <c r="I30" s="13" t="s">
        <v>166</v>
      </c>
      <c r="J30" s="13" t="s">
        <v>184</v>
      </c>
      <c r="K30" s="66" t="s">
        <v>167</v>
      </c>
      <c r="L30" s="74">
        <v>42338</v>
      </c>
      <c r="M30" s="85">
        <v>3</v>
      </c>
    </row>
    <row r="31" spans="1:13" x14ac:dyDescent="0.2">
      <c r="A31" s="5" t="s">
        <v>12</v>
      </c>
      <c r="B31" s="13">
        <v>18</v>
      </c>
      <c r="C31" s="14">
        <v>8</v>
      </c>
      <c r="D31" s="1">
        <v>2</v>
      </c>
      <c r="E31" s="11">
        <v>41.8</v>
      </c>
      <c r="F31" s="30">
        <v>2349.3639846743295</v>
      </c>
      <c r="H31" s="13" t="s">
        <v>165</v>
      </c>
      <c r="I31" s="13" t="s">
        <v>166</v>
      </c>
      <c r="J31" s="13" t="s">
        <v>184</v>
      </c>
      <c r="K31" s="66" t="s">
        <v>167</v>
      </c>
      <c r="L31" s="74">
        <v>42338</v>
      </c>
      <c r="M31" s="85">
        <v>3</v>
      </c>
    </row>
    <row r="32" spans="1:13" x14ac:dyDescent="0.2">
      <c r="A32" s="5" t="s">
        <v>12</v>
      </c>
      <c r="B32" s="13">
        <v>18</v>
      </c>
      <c r="C32" s="14">
        <v>8</v>
      </c>
      <c r="D32" s="1">
        <v>3</v>
      </c>
      <c r="E32" s="11">
        <v>42.5</v>
      </c>
      <c r="F32" s="30">
        <v>2463.8314176245212</v>
      </c>
      <c r="H32" s="13" t="s">
        <v>165</v>
      </c>
      <c r="I32" s="13" t="s">
        <v>166</v>
      </c>
      <c r="J32" s="13" t="s">
        <v>184</v>
      </c>
      <c r="K32" s="66" t="s">
        <v>167</v>
      </c>
      <c r="L32" s="74">
        <v>42338</v>
      </c>
      <c r="M32" s="85">
        <v>3</v>
      </c>
    </row>
    <row r="33" spans="1:13" x14ac:dyDescent="0.2">
      <c r="A33" s="5" t="s">
        <v>12</v>
      </c>
      <c r="B33" s="13">
        <v>18</v>
      </c>
      <c r="C33" s="14">
        <v>8</v>
      </c>
      <c r="D33" s="1">
        <v>4</v>
      </c>
      <c r="E33" s="11">
        <v>43.7</v>
      </c>
      <c r="F33" s="30">
        <v>2304.2145593869732</v>
      </c>
      <c r="H33" s="13" t="s">
        <v>165</v>
      </c>
      <c r="I33" s="13" t="s">
        <v>166</v>
      </c>
      <c r="J33" s="13" t="s">
        <v>184</v>
      </c>
      <c r="K33" s="66" t="s">
        <v>167</v>
      </c>
      <c r="L33" s="74">
        <v>42338</v>
      </c>
      <c r="M33" s="85">
        <v>3</v>
      </c>
    </row>
    <row r="34" spans="1:13" x14ac:dyDescent="0.2">
      <c r="A34" s="5" t="s">
        <v>13</v>
      </c>
      <c r="B34" s="13">
        <v>18</v>
      </c>
      <c r="C34" s="14">
        <v>9</v>
      </c>
      <c r="D34" s="1">
        <v>1</v>
      </c>
      <c r="E34" s="11">
        <v>40.9</v>
      </c>
      <c r="F34" s="30">
        <v>2262.5900383141761</v>
      </c>
      <c r="H34" s="13" t="s">
        <v>165</v>
      </c>
      <c r="I34" s="13" t="s">
        <v>166</v>
      </c>
      <c r="J34" s="13" t="s">
        <v>184</v>
      </c>
      <c r="K34" s="66" t="s">
        <v>167</v>
      </c>
      <c r="L34" s="74">
        <v>42338</v>
      </c>
      <c r="M34" s="85">
        <v>3</v>
      </c>
    </row>
    <row r="35" spans="1:13" x14ac:dyDescent="0.2">
      <c r="A35" s="5" t="s">
        <v>13</v>
      </c>
      <c r="B35" s="13">
        <v>18</v>
      </c>
      <c r="C35" s="14">
        <v>9</v>
      </c>
      <c r="D35" s="1">
        <v>2</v>
      </c>
      <c r="E35" s="11">
        <v>42.5</v>
      </c>
      <c r="F35" s="30">
        <v>2307.1877394636017</v>
      </c>
      <c r="H35" s="13" t="s">
        <v>165</v>
      </c>
      <c r="I35" s="13" t="s">
        <v>166</v>
      </c>
      <c r="J35" s="13" t="s">
        <v>184</v>
      </c>
      <c r="K35" s="66" t="s">
        <v>167</v>
      </c>
      <c r="L35" s="74">
        <v>42338</v>
      </c>
      <c r="M35" s="85">
        <v>3</v>
      </c>
    </row>
    <row r="36" spans="1:13" x14ac:dyDescent="0.2">
      <c r="A36" s="5" t="s">
        <v>13</v>
      </c>
      <c r="B36" s="13">
        <v>18</v>
      </c>
      <c r="C36" s="14">
        <v>9</v>
      </c>
      <c r="D36" s="1">
        <v>3</v>
      </c>
      <c r="E36" s="11">
        <v>43.1</v>
      </c>
      <c r="F36" s="30">
        <v>2325.329927628778</v>
      </c>
      <c r="H36" s="13" t="s">
        <v>165</v>
      </c>
      <c r="I36" s="13" t="s">
        <v>166</v>
      </c>
      <c r="J36" s="13" t="s">
        <v>184</v>
      </c>
      <c r="K36" s="66" t="s">
        <v>167</v>
      </c>
      <c r="L36" s="74">
        <v>42338</v>
      </c>
      <c r="M36" s="85">
        <v>3</v>
      </c>
    </row>
    <row r="37" spans="1:13" x14ac:dyDescent="0.2">
      <c r="A37" s="5" t="s">
        <v>13</v>
      </c>
      <c r="B37" s="13">
        <v>18</v>
      </c>
      <c r="C37" s="14">
        <v>9</v>
      </c>
      <c r="D37" s="1">
        <v>4</v>
      </c>
      <c r="E37" s="11">
        <v>41.5</v>
      </c>
      <c r="F37" s="30">
        <v>2458.4929757343552</v>
      </c>
      <c r="H37" s="13" t="s">
        <v>165</v>
      </c>
      <c r="I37" s="13" t="s">
        <v>166</v>
      </c>
      <c r="J37" s="13" t="s">
        <v>184</v>
      </c>
      <c r="K37" s="66" t="s">
        <v>167</v>
      </c>
      <c r="L37" s="74">
        <v>42338</v>
      </c>
      <c r="M37" s="85">
        <v>3</v>
      </c>
    </row>
    <row r="38" spans="1:13" x14ac:dyDescent="0.2">
      <c r="A38" s="5" t="s">
        <v>14</v>
      </c>
      <c r="B38" s="13">
        <v>18</v>
      </c>
      <c r="C38" s="14">
        <v>10</v>
      </c>
      <c r="D38" s="1">
        <v>1</v>
      </c>
      <c r="E38" s="11">
        <v>39.5</v>
      </c>
      <c r="F38" s="30">
        <v>2303.5334184759472</v>
      </c>
      <c r="H38" s="13" t="s">
        <v>165</v>
      </c>
      <c r="I38" s="13" t="s">
        <v>166</v>
      </c>
      <c r="J38" s="13" t="s">
        <v>184</v>
      </c>
      <c r="K38" s="66" t="s">
        <v>167</v>
      </c>
      <c r="L38" s="74">
        <v>42338</v>
      </c>
      <c r="M38" s="85">
        <v>3</v>
      </c>
    </row>
    <row r="39" spans="1:13" x14ac:dyDescent="0.2">
      <c r="A39" s="5" t="s">
        <v>14</v>
      </c>
      <c r="B39" s="13">
        <v>18</v>
      </c>
      <c r="C39" s="14">
        <v>10</v>
      </c>
      <c r="D39" s="1">
        <v>2</v>
      </c>
      <c r="E39" s="11">
        <v>40.700000000000003</v>
      </c>
      <c r="F39" s="30">
        <v>2360.7049808429119</v>
      </c>
      <c r="H39" s="13" t="s">
        <v>165</v>
      </c>
      <c r="I39" s="13" t="s">
        <v>166</v>
      </c>
      <c r="J39" s="13" t="s">
        <v>184</v>
      </c>
      <c r="K39" s="66" t="s">
        <v>167</v>
      </c>
      <c r="L39" s="74">
        <v>42338</v>
      </c>
      <c r="M39" s="85">
        <v>3</v>
      </c>
    </row>
    <row r="40" spans="1:13" x14ac:dyDescent="0.2">
      <c r="A40" s="5" t="s">
        <v>14</v>
      </c>
      <c r="B40" s="13">
        <v>18</v>
      </c>
      <c r="C40" s="14">
        <v>10</v>
      </c>
      <c r="D40" s="1">
        <v>3</v>
      </c>
      <c r="E40" s="11">
        <v>40.6</v>
      </c>
      <c r="F40" s="30">
        <v>2273.3486590038315</v>
      </c>
      <c r="H40" s="13" t="s">
        <v>165</v>
      </c>
      <c r="I40" s="13" t="s">
        <v>166</v>
      </c>
      <c r="J40" s="13" t="s">
        <v>184</v>
      </c>
      <c r="K40" s="66" t="s">
        <v>167</v>
      </c>
      <c r="L40" s="74">
        <v>42338</v>
      </c>
      <c r="M40" s="85">
        <v>3</v>
      </c>
    </row>
    <row r="41" spans="1:13" x14ac:dyDescent="0.2">
      <c r="A41" s="5" t="s">
        <v>14</v>
      </c>
      <c r="B41" s="13">
        <v>18</v>
      </c>
      <c r="C41" s="14">
        <v>10</v>
      </c>
      <c r="D41" s="1">
        <v>4</v>
      </c>
      <c r="E41" s="11">
        <v>40.700000000000003</v>
      </c>
      <c r="F41" s="30">
        <v>2458.4929757343552</v>
      </c>
      <c r="H41" s="13" t="s">
        <v>165</v>
      </c>
      <c r="I41" s="13" t="s">
        <v>166</v>
      </c>
      <c r="J41" s="13" t="s">
        <v>184</v>
      </c>
      <c r="K41" s="66" t="s">
        <v>167</v>
      </c>
      <c r="L41" s="74">
        <v>42338</v>
      </c>
      <c r="M41" s="85">
        <v>3</v>
      </c>
    </row>
    <row r="42" spans="1:13" x14ac:dyDescent="0.2">
      <c r="A42" s="5" t="s">
        <v>15</v>
      </c>
      <c r="B42" s="13">
        <v>18</v>
      </c>
      <c r="C42" s="14">
        <v>11</v>
      </c>
      <c r="D42" s="1">
        <v>1</v>
      </c>
      <c r="E42" s="11">
        <v>41.5</v>
      </c>
      <c r="F42" s="30">
        <v>2306.3839931885909</v>
      </c>
      <c r="H42" s="13" t="s">
        <v>165</v>
      </c>
      <c r="I42" s="13" t="s">
        <v>166</v>
      </c>
      <c r="J42" s="13" t="s">
        <v>184</v>
      </c>
      <c r="K42" s="66" t="s">
        <v>167</v>
      </c>
      <c r="L42" s="74">
        <v>42338</v>
      </c>
      <c r="M42" s="85">
        <v>3</v>
      </c>
    </row>
    <row r="43" spans="1:13" x14ac:dyDescent="0.2">
      <c r="A43" s="5" t="s">
        <v>15</v>
      </c>
      <c r="B43" s="13">
        <v>18</v>
      </c>
      <c r="C43" s="14">
        <v>11</v>
      </c>
      <c r="D43" s="1">
        <v>2</v>
      </c>
      <c r="E43" s="11">
        <v>38.4</v>
      </c>
      <c r="F43" s="30">
        <v>2412.9416773094936</v>
      </c>
      <c r="H43" s="13" t="s">
        <v>165</v>
      </c>
      <c r="I43" s="13" t="s">
        <v>166</v>
      </c>
      <c r="J43" s="13" t="s">
        <v>184</v>
      </c>
      <c r="K43" s="66" t="s">
        <v>167</v>
      </c>
      <c r="L43" s="74">
        <v>42338</v>
      </c>
      <c r="M43" s="85">
        <v>3</v>
      </c>
    </row>
    <row r="44" spans="1:13" x14ac:dyDescent="0.2">
      <c r="A44" s="5" t="s">
        <v>15</v>
      </c>
      <c r="B44" s="13">
        <v>18</v>
      </c>
      <c r="C44" s="14">
        <v>11</v>
      </c>
      <c r="D44" s="1">
        <v>3</v>
      </c>
      <c r="E44" s="11">
        <v>41.7</v>
      </c>
      <c r="F44" s="30">
        <v>2296.7816091954023</v>
      </c>
      <c r="H44" s="13" t="s">
        <v>165</v>
      </c>
      <c r="I44" s="13" t="s">
        <v>166</v>
      </c>
      <c r="J44" s="13" t="s">
        <v>184</v>
      </c>
      <c r="K44" s="66" t="s">
        <v>167</v>
      </c>
      <c r="L44" s="74">
        <v>42338</v>
      </c>
      <c r="M44" s="85">
        <v>3</v>
      </c>
    </row>
    <row r="45" spans="1:13" x14ac:dyDescent="0.2">
      <c r="A45" s="5" t="s">
        <v>15</v>
      </c>
      <c r="B45" s="13">
        <v>18</v>
      </c>
      <c r="C45" s="14">
        <v>11</v>
      </c>
      <c r="D45" s="1">
        <v>4</v>
      </c>
      <c r="E45" s="11">
        <v>42.3</v>
      </c>
      <c r="F45" s="30">
        <v>2301.2413793103447</v>
      </c>
      <c r="H45" s="13" t="s">
        <v>165</v>
      </c>
      <c r="I45" s="13" t="s">
        <v>166</v>
      </c>
      <c r="J45" s="13" t="s">
        <v>184</v>
      </c>
      <c r="K45" s="66" t="s">
        <v>167</v>
      </c>
      <c r="L45" s="74">
        <v>42338</v>
      </c>
      <c r="M45" s="85">
        <v>3</v>
      </c>
    </row>
    <row r="46" spans="1:13" x14ac:dyDescent="0.2">
      <c r="A46" s="5" t="s">
        <v>16</v>
      </c>
      <c r="B46" s="13">
        <v>18</v>
      </c>
      <c r="C46" s="14">
        <v>12</v>
      </c>
      <c r="D46" s="1">
        <v>1</v>
      </c>
      <c r="E46" s="11">
        <v>40.5</v>
      </c>
      <c r="F46" s="30">
        <v>2345.5495955725842</v>
      </c>
      <c r="H46" s="13" t="s">
        <v>165</v>
      </c>
      <c r="I46" s="13" t="s">
        <v>166</v>
      </c>
      <c r="J46" s="13" t="s">
        <v>184</v>
      </c>
      <c r="K46" s="66" t="s">
        <v>167</v>
      </c>
      <c r="L46" s="74">
        <v>42338</v>
      </c>
      <c r="M46" s="85">
        <v>3</v>
      </c>
    </row>
    <row r="47" spans="1:13" x14ac:dyDescent="0.2">
      <c r="A47" s="5" t="s">
        <v>16</v>
      </c>
      <c r="B47" s="13">
        <v>18</v>
      </c>
      <c r="C47" s="14">
        <v>12</v>
      </c>
      <c r="D47" s="1">
        <v>2</v>
      </c>
      <c r="E47" s="11">
        <v>39.6</v>
      </c>
      <c r="F47" s="30">
        <v>2363.9404001702856</v>
      </c>
      <c r="H47" s="13" t="s">
        <v>165</v>
      </c>
      <c r="I47" s="13" t="s">
        <v>166</v>
      </c>
      <c r="J47" s="13" t="s">
        <v>184</v>
      </c>
      <c r="K47" s="66" t="s">
        <v>167</v>
      </c>
      <c r="L47" s="74">
        <v>42338</v>
      </c>
      <c r="M47" s="85">
        <v>3</v>
      </c>
    </row>
    <row r="48" spans="1:13" x14ac:dyDescent="0.2">
      <c r="A48" s="5" t="s">
        <v>16</v>
      </c>
      <c r="B48" s="13">
        <v>18</v>
      </c>
      <c r="C48" s="14">
        <v>12</v>
      </c>
      <c r="D48" s="1">
        <v>3</v>
      </c>
      <c r="E48" s="11">
        <v>42.1</v>
      </c>
      <c r="F48" s="30">
        <v>2377.7777777777778</v>
      </c>
      <c r="H48" s="13" t="s">
        <v>165</v>
      </c>
      <c r="I48" s="13" t="s">
        <v>166</v>
      </c>
      <c r="J48" s="13" t="s">
        <v>184</v>
      </c>
      <c r="K48" s="66" t="s">
        <v>167</v>
      </c>
      <c r="L48" s="74">
        <v>42338</v>
      </c>
      <c r="M48" s="85">
        <v>3</v>
      </c>
    </row>
    <row r="49" spans="1:13" x14ac:dyDescent="0.2">
      <c r="A49" s="5" t="s">
        <v>16</v>
      </c>
      <c r="B49" s="13">
        <v>18</v>
      </c>
      <c r="C49" s="14">
        <v>12</v>
      </c>
      <c r="D49" s="1">
        <v>4</v>
      </c>
      <c r="E49" s="11">
        <v>41.6</v>
      </c>
      <c r="F49" s="30">
        <v>2304.2145593869732</v>
      </c>
      <c r="H49" s="13" t="s">
        <v>165</v>
      </c>
      <c r="I49" s="13" t="s">
        <v>166</v>
      </c>
      <c r="J49" s="13" t="s">
        <v>184</v>
      </c>
      <c r="K49" s="66" t="s">
        <v>167</v>
      </c>
      <c r="L49" s="74">
        <v>42338</v>
      </c>
      <c r="M49" s="85">
        <v>3</v>
      </c>
    </row>
    <row r="50" spans="1:13" x14ac:dyDescent="0.2">
      <c r="A50" s="5" t="s">
        <v>5</v>
      </c>
      <c r="B50" s="13">
        <v>18</v>
      </c>
      <c r="C50" s="14">
        <v>13</v>
      </c>
      <c r="D50" s="1">
        <v>1</v>
      </c>
      <c r="E50" s="11">
        <v>31</v>
      </c>
      <c r="F50" s="30">
        <v>2577.7232865048959</v>
      </c>
      <c r="H50" s="13" t="s">
        <v>165</v>
      </c>
      <c r="I50" s="13" t="s">
        <v>166</v>
      </c>
      <c r="J50" s="13" t="s">
        <v>184</v>
      </c>
      <c r="K50" s="66" t="s">
        <v>167</v>
      </c>
      <c r="L50" s="74">
        <v>42338</v>
      </c>
      <c r="M50" s="85">
        <v>3</v>
      </c>
    </row>
    <row r="51" spans="1:13" x14ac:dyDescent="0.2">
      <c r="A51" s="5" t="s">
        <v>5</v>
      </c>
      <c r="B51" s="13">
        <v>18</v>
      </c>
      <c r="C51" s="14">
        <v>13</v>
      </c>
      <c r="D51" s="1">
        <v>2</v>
      </c>
      <c r="E51" s="11">
        <v>30.6</v>
      </c>
      <c r="F51" s="30">
        <v>2669.7318007662834</v>
      </c>
      <c r="H51" s="13" t="s">
        <v>165</v>
      </c>
      <c r="I51" s="13" t="s">
        <v>166</v>
      </c>
      <c r="J51" s="13" t="s">
        <v>184</v>
      </c>
      <c r="K51" s="66" t="s">
        <v>167</v>
      </c>
      <c r="L51" s="74">
        <v>42338</v>
      </c>
      <c r="M51" s="85">
        <v>3</v>
      </c>
    </row>
    <row r="52" spans="1:13" x14ac:dyDescent="0.2">
      <c r="A52" s="5" t="s">
        <v>5</v>
      </c>
      <c r="B52" s="13">
        <v>18</v>
      </c>
      <c r="C52" s="14">
        <v>13</v>
      </c>
      <c r="D52" s="1">
        <v>3</v>
      </c>
      <c r="E52" s="11">
        <v>28.8</v>
      </c>
      <c r="F52" s="30">
        <v>2555.5555555555561</v>
      </c>
      <c r="H52" s="13" t="s">
        <v>165</v>
      </c>
      <c r="I52" s="13" t="s">
        <v>166</v>
      </c>
      <c r="J52" s="13" t="s">
        <v>184</v>
      </c>
      <c r="K52" s="66" t="s">
        <v>167</v>
      </c>
      <c r="L52" s="74">
        <v>42338</v>
      </c>
      <c r="M52" s="85">
        <v>3</v>
      </c>
    </row>
    <row r="53" spans="1:13" x14ac:dyDescent="0.2">
      <c r="A53" s="5" t="s">
        <v>5</v>
      </c>
      <c r="B53" s="13">
        <v>18</v>
      </c>
      <c r="C53" s="14">
        <v>13</v>
      </c>
      <c r="D53" s="1">
        <v>4</v>
      </c>
      <c r="E53" s="11">
        <v>29.5</v>
      </c>
      <c r="F53" s="30">
        <v>2681.992337164751</v>
      </c>
      <c r="H53" s="13" t="s">
        <v>165</v>
      </c>
      <c r="I53" s="13" t="s">
        <v>166</v>
      </c>
      <c r="J53" s="13" t="s">
        <v>184</v>
      </c>
      <c r="K53" s="66" t="s">
        <v>167</v>
      </c>
      <c r="L53" s="74">
        <v>42338</v>
      </c>
      <c r="M53" s="85">
        <v>3</v>
      </c>
    </row>
    <row r="54" spans="1:13" x14ac:dyDescent="0.2">
      <c r="A54" s="6" t="s">
        <v>17</v>
      </c>
      <c r="B54" s="13">
        <v>18</v>
      </c>
      <c r="C54" s="14">
        <v>14</v>
      </c>
      <c r="D54" s="1">
        <v>1</v>
      </c>
      <c r="E54" s="11">
        <v>28.7</v>
      </c>
      <c r="F54" s="30">
        <v>2750.3652618135379</v>
      </c>
      <c r="H54" s="13" t="s">
        <v>165</v>
      </c>
      <c r="I54" s="13" t="s">
        <v>166</v>
      </c>
      <c r="J54" s="13" t="s">
        <v>184</v>
      </c>
      <c r="K54" s="66" t="s">
        <v>167</v>
      </c>
      <c r="L54" s="74">
        <v>42338</v>
      </c>
      <c r="M54" s="85">
        <v>3</v>
      </c>
    </row>
    <row r="55" spans="1:13" x14ac:dyDescent="0.2">
      <c r="A55" s="6" t="s">
        <v>17</v>
      </c>
      <c r="B55" s="13">
        <v>18</v>
      </c>
      <c r="C55" s="14">
        <v>14</v>
      </c>
      <c r="D55" s="1">
        <v>2</v>
      </c>
      <c r="E55" s="11">
        <v>28.5</v>
      </c>
      <c r="F55" s="30">
        <v>2709.1289910600253</v>
      </c>
      <c r="H55" s="13" t="s">
        <v>165</v>
      </c>
      <c r="I55" s="13" t="s">
        <v>166</v>
      </c>
      <c r="J55" s="13" t="s">
        <v>184</v>
      </c>
      <c r="K55" s="66" t="s">
        <v>167</v>
      </c>
      <c r="L55" s="74">
        <v>42338</v>
      </c>
      <c r="M55" s="85">
        <v>3</v>
      </c>
    </row>
    <row r="56" spans="1:13" x14ac:dyDescent="0.2">
      <c r="A56" s="6" t="s">
        <v>17</v>
      </c>
      <c r="B56" s="13">
        <v>18</v>
      </c>
      <c r="C56" s="14">
        <v>14</v>
      </c>
      <c r="D56" s="1">
        <v>3</v>
      </c>
      <c r="E56" s="11">
        <v>30.6</v>
      </c>
      <c r="F56" s="30">
        <v>2749.0421455938699</v>
      </c>
      <c r="H56" s="13" t="s">
        <v>165</v>
      </c>
      <c r="I56" s="13" t="s">
        <v>166</v>
      </c>
      <c r="J56" s="13" t="s">
        <v>184</v>
      </c>
      <c r="K56" s="66" t="s">
        <v>167</v>
      </c>
      <c r="L56" s="74">
        <v>42338</v>
      </c>
      <c r="M56" s="85">
        <v>3</v>
      </c>
    </row>
    <row r="57" spans="1:13" x14ac:dyDescent="0.2">
      <c r="A57" s="6" t="s">
        <v>17</v>
      </c>
      <c r="B57" s="13">
        <v>18</v>
      </c>
      <c r="C57" s="14">
        <v>14</v>
      </c>
      <c r="D57" s="1">
        <v>4</v>
      </c>
      <c r="E57" s="11">
        <v>27.3</v>
      </c>
      <c r="F57" s="30">
        <v>2681.992337164751</v>
      </c>
      <c r="H57" s="13" t="s">
        <v>165</v>
      </c>
      <c r="I57" s="13" t="s">
        <v>166</v>
      </c>
      <c r="J57" s="13" t="s">
        <v>184</v>
      </c>
      <c r="K57" s="66" t="s">
        <v>167</v>
      </c>
      <c r="L57" s="74">
        <v>42338</v>
      </c>
      <c r="M57" s="85">
        <v>3</v>
      </c>
    </row>
    <row r="58" spans="1:13" x14ac:dyDescent="0.2">
      <c r="A58" s="4" t="s">
        <v>18</v>
      </c>
      <c r="B58" s="13">
        <v>18</v>
      </c>
      <c r="C58" s="14">
        <v>15</v>
      </c>
      <c r="D58" s="1">
        <v>1</v>
      </c>
      <c r="E58" s="46">
        <v>26.8</v>
      </c>
      <c r="F58" s="53">
        <v>3103.7037037037039</v>
      </c>
      <c r="H58" s="13" t="s">
        <v>165</v>
      </c>
      <c r="I58" s="13" t="s">
        <v>166</v>
      </c>
      <c r="J58" s="13" t="s">
        <v>184</v>
      </c>
      <c r="K58" s="66" t="s">
        <v>167</v>
      </c>
      <c r="L58" s="74">
        <v>42338</v>
      </c>
      <c r="M58" s="85">
        <v>3</v>
      </c>
    </row>
    <row r="59" spans="1:13" x14ac:dyDescent="0.2">
      <c r="A59" s="4" t="s">
        <v>18</v>
      </c>
      <c r="B59" s="13">
        <v>18</v>
      </c>
      <c r="C59" s="14">
        <v>15</v>
      </c>
      <c r="D59" s="1">
        <v>2</v>
      </c>
      <c r="E59" s="46">
        <v>25.9</v>
      </c>
      <c r="F59" s="53">
        <v>2696.991060025543</v>
      </c>
      <c r="H59" s="13" t="s">
        <v>165</v>
      </c>
      <c r="I59" s="13" t="s">
        <v>166</v>
      </c>
      <c r="J59" s="13" t="s">
        <v>184</v>
      </c>
      <c r="K59" s="66" t="s">
        <v>167</v>
      </c>
      <c r="L59" s="74">
        <v>42338</v>
      </c>
      <c r="M59" s="85">
        <v>3</v>
      </c>
    </row>
    <row r="60" spans="1:13" x14ac:dyDescent="0.2">
      <c r="A60" s="4" t="s">
        <v>18</v>
      </c>
      <c r="B60" s="13">
        <v>18</v>
      </c>
      <c r="C60" s="14">
        <v>15</v>
      </c>
      <c r="D60" s="1">
        <v>3</v>
      </c>
      <c r="E60" s="46">
        <v>25</v>
      </c>
      <c r="F60" s="53">
        <v>2798.6343124733935</v>
      </c>
      <c r="H60" s="13" t="s">
        <v>165</v>
      </c>
      <c r="I60" s="13" t="s">
        <v>166</v>
      </c>
      <c r="J60" s="13" t="s">
        <v>184</v>
      </c>
      <c r="K60" s="66" t="s">
        <v>167</v>
      </c>
      <c r="L60" s="74">
        <v>42338</v>
      </c>
      <c r="M60" s="85">
        <v>3</v>
      </c>
    </row>
    <row r="61" spans="1:13" x14ac:dyDescent="0.2">
      <c r="A61" s="4" t="s">
        <v>18</v>
      </c>
      <c r="B61" s="13">
        <v>18</v>
      </c>
      <c r="C61" s="14">
        <v>15</v>
      </c>
      <c r="D61" s="1">
        <v>4</v>
      </c>
      <c r="E61" s="46">
        <v>27.3</v>
      </c>
      <c r="F61" s="53">
        <v>2781.7386121753939</v>
      </c>
      <c r="H61" s="13" t="s">
        <v>165</v>
      </c>
      <c r="I61" s="13" t="s">
        <v>166</v>
      </c>
      <c r="J61" s="13" t="s">
        <v>184</v>
      </c>
      <c r="K61" s="66" t="s">
        <v>167</v>
      </c>
      <c r="L61" s="74">
        <v>42338</v>
      </c>
      <c r="M61" s="85">
        <v>3</v>
      </c>
    </row>
    <row r="62" spans="1:13" x14ac:dyDescent="0.2">
      <c r="A62" s="5" t="s">
        <v>19</v>
      </c>
      <c r="B62" s="13">
        <v>18</v>
      </c>
      <c r="C62" s="14">
        <v>16</v>
      </c>
      <c r="D62" s="1">
        <v>1</v>
      </c>
      <c r="E62" s="46">
        <v>28.1</v>
      </c>
      <c r="F62" s="53">
        <v>2814.7739463601538</v>
      </c>
      <c r="H62" s="13" t="s">
        <v>165</v>
      </c>
      <c r="I62" s="13" t="s">
        <v>166</v>
      </c>
      <c r="J62" s="13" t="s">
        <v>184</v>
      </c>
      <c r="K62" s="66" t="s">
        <v>167</v>
      </c>
      <c r="L62" s="74">
        <v>42338</v>
      </c>
      <c r="M62" s="85">
        <v>3</v>
      </c>
    </row>
    <row r="63" spans="1:13" x14ac:dyDescent="0.2">
      <c r="A63" s="5" t="s">
        <v>19</v>
      </c>
      <c r="B63" s="13">
        <v>18</v>
      </c>
      <c r="C63" s="14">
        <v>16</v>
      </c>
      <c r="D63" s="1">
        <v>2</v>
      </c>
      <c r="E63" s="46">
        <v>30.5</v>
      </c>
      <c r="F63" s="53">
        <v>2598.5525755640697</v>
      </c>
      <c r="H63" s="13" t="s">
        <v>165</v>
      </c>
      <c r="I63" s="13" t="s">
        <v>166</v>
      </c>
      <c r="J63" s="13" t="s">
        <v>184</v>
      </c>
      <c r="K63" s="66" t="s">
        <v>167</v>
      </c>
      <c r="L63" s="74">
        <v>42338</v>
      </c>
      <c r="M63" s="85">
        <v>3</v>
      </c>
    </row>
    <row r="64" spans="1:13" x14ac:dyDescent="0.2">
      <c r="A64" s="5" t="s">
        <v>19</v>
      </c>
      <c r="B64" s="13">
        <v>18</v>
      </c>
      <c r="C64" s="14">
        <v>16</v>
      </c>
      <c r="D64" s="1">
        <v>3</v>
      </c>
      <c r="E64" s="46">
        <v>30.6</v>
      </c>
      <c r="F64" s="53">
        <v>2688.1651766709233</v>
      </c>
      <c r="H64" s="13" t="s">
        <v>165</v>
      </c>
      <c r="I64" s="13" t="s">
        <v>166</v>
      </c>
      <c r="J64" s="13" t="s">
        <v>184</v>
      </c>
      <c r="K64" s="66" t="s">
        <v>167</v>
      </c>
      <c r="L64" s="74">
        <v>42338</v>
      </c>
      <c r="M64" s="85">
        <v>3</v>
      </c>
    </row>
    <row r="65" spans="1:13" x14ac:dyDescent="0.2">
      <c r="A65" s="5" t="s">
        <v>19</v>
      </c>
      <c r="B65" s="13">
        <v>18</v>
      </c>
      <c r="C65" s="14">
        <v>16</v>
      </c>
      <c r="D65" s="1">
        <v>4</v>
      </c>
      <c r="E65" s="46">
        <v>28.4</v>
      </c>
      <c r="F65" s="53">
        <v>2660.6419753086425</v>
      </c>
      <c r="H65" s="13" t="s">
        <v>165</v>
      </c>
      <c r="I65" s="13" t="s">
        <v>166</v>
      </c>
      <c r="J65" s="13" t="s">
        <v>184</v>
      </c>
      <c r="K65" s="66" t="s">
        <v>167</v>
      </c>
      <c r="L65" s="74">
        <v>42338</v>
      </c>
      <c r="M65" s="85">
        <v>3</v>
      </c>
    </row>
    <row r="66" spans="1:13" x14ac:dyDescent="0.2">
      <c r="A66" s="5" t="s">
        <v>20</v>
      </c>
      <c r="B66" s="13">
        <v>18</v>
      </c>
      <c r="C66" s="14">
        <v>17</v>
      </c>
      <c r="D66" s="1">
        <v>1</v>
      </c>
      <c r="E66" s="46">
        <v>28.5</v>
      </c>
      <c r="F66" s="53">
        <v>2782.6785866326095</v>
      </c>
      <c r="H66" s="13" t="s">
        <v>165</v>
      </c>
      <c r="I66" s="13" t="s">
        <v>166</v>
      </c>
      <c r="J66" s="13" t="s">
        <v>184</v>
      </c>
      <c r="K66" s="66" t="s">
        <v>167</v>
      </c>
      <c r="L66" s="74">
        <v>42338</v>
      </c>
      <c r="M66" s="85">
        <v>3</v>
      </c>
    </row>
    <row r="67" spans="1:13" x14ac:dyDescent="0.2">
      <c r="A67" s="5" t="s">
        <v>20</v>
      </c>
      <c r="B67" s="13">
        <v>18</v>
      </c>
      <c r="C67" s="14">
        <v>17</v>
      </c>
      <c r="D67" s="1">
        <v>2</v>
      </c>
      <c r="E67" s="46">
        <v>28.1</v>
      </c>
      <c r="F67" s="53">
        <v>2828.0970625798209</v>
      </c>
      <c r="H67" s="13" t="s">
        <v>165</v>
      </c>
      <c r="I67" s="13" t="s">
        <v>166</v>
      </c>
      <c r="J67" s="13" t="s">
        <v>184</v>
      </c>
      <c r="K67" s="66" t="s">
        <v>167</v>
      </c>
      <c r="L67" s="74">
        <v>42338</v>
      </c>
      <c r="M67" s="85">
        <v>3</v>
      </c>
    </row>
    <row r="68" spans="1:13" x14ac:dyDescent="0.2">
      <c r="A68" s="5" t="s">
        <v>20</v>
      </c>
      <c r="B68" s="13">
        <v>18</v>
      </c>
      <c r="C68" s="14">
        <v>17</v>
      </c>
      <c r="D68" s="1">
        <v>3</v>
      </c>
      <c r="E68" s="46">
        <v>26.7</v>
      </c>
      <c r="F68" s="53">
        <v>2771.3920817369094</v>
      </c>
      <c r="H68" s="13" t="s">
        <v>165</v>
      </c>
      <c r="I68" s="13" t="s">
        <v>166</v>
      </c>
      <c r="J68" s="13" t="s">
        <v>184</v>
      </c>
      <c r="K68" s="66" t="s">
        <v>167</v>
      </c>
      <c r="L68" s="74">
        <v>42338</v>
      </c>
      <c r="M68" s="85">
        <v>3</v>
      </c>
    </row>
    <row r="69" spans="1:13" x14ac:dyDescent="0.2">
      <c r="A69" s="5" t="s">
        <v>20</v>
      </c>
      <c r="B69" s="13">
        <v>18</v>
      </c>
      <c r="C69" s="14">
        <v>17</v>
      </c>
      <c r="D69" s="1">
        <v>4</v>
      </c>
      <c r="E69" s="46">
        <v>24.6</v>
      </c>
      <c r="F69" s="53">
        <v>2743.7037037037039</v>
      </c>
      <c r="H69" s="13" t="s">
        <v>165</v>
      </c>
      <c r="I69" s="13" t="s">
        <v>166</v>
      </c>
      <c r="J69" s="13" t="s">
        <v>184</v>
      </c>
      <c r="K69" s="66" t="s">
        <v>167</v>
      </c>
      <c r="L69" s="74">
        <v>42338</v>
      </c>
      <c r="M69" s="85">
        <v>3</v>
      </c>
    </row>
    <row r="70" spans="1:13" x14ac:dyDescent="0.2">
      <c r="A70" s="5" t="s">
        <v>21</v>
      </c>
      <c r="B70" s="13">
        <v>18</v>
      </c>
      <c r="C70" s="14">
        <v>18</v>
      </c>
      <c r="D70" s="1">
        <v>1</v>
      </c>
      <c r="E70" s="46">
        <v>26.5</v>
      </c>
      <c r="F70" s="53">
        <v>2864.6198382290331</v>
      </c>
      <c r="H70" s="13" t="s">
        <v>165</v>
      </c>
      <c r="I70" s="13" t="s">
        <v>166</v>
      </c>
      <c r="J70" s="13" t="s">
        <v>184</v>
      </c>
      <c r="K70" s="66" t="s">
        <v>167</v>
      </c>
      <c r="L70" s="74">
        <v>42338</v>
      </c>
      <c r="M70" s="85">
        <v>3</v>
      </c>
    </row>
    <row r="71" spans="1:13" x14ac:dyDescent="0.2">
      <c r="A71" s="5" t="s">
        <v>21</v>
      </c>
      <c r="B71" s="13">
        <v>18</v>
      </c>
      <c r="C71" s="14">
        <v>18</v>
      </c>
      <c r="D71" s="1">
        <v>2</v>
      </c>
      <c r="E71" s="46">
        <v>28.8</v>
      </c>
      <c r="F71" s="53">
        <v>2537.9310344827591</v>
      </c>
      <c r="H71" s="13" t="s">
        <v>165</v>
      </c>
      <c r="I71" s="13" t="s">
        <v>166</v>
      </c>
      <c r="J71" s="13" t="s">
        <v>184</v>
      </c>
      <c r="K71" s="66" t="s">
        <v>167</v>
      </c>
      <c r="L71" s="74">
        <v>42338</v>
      </c>
      <c r="M71" s="85">
        <v>3</v>
      </c>
    </row>
    <row r="72" spans="1:13" x14ac:dyDescent="0.2">
      <c r="A72" s="5" t="s">
        <v>21</v>
      </c>
      <c r="B72" s="13">
        <v>18</v>
      </c>
      <c r="C72" s="14">
        <v>18</v>
      </c>
      <c r="D72" s="1">
        <v>3</v>
      </c>
      <c r="E72" s="46">
        <v>24.5</v>
      </c>
      <c r="F72" s="53">
        <v>2681.70625798212</v>
      </c>
      <c r="H72" s="13" t="s">
        <v>165</v>
      </c>
      <c r="I72" s="13" t="s">
        <v>166</v>
      </c>
      <c r="J72" s="13" t="s">
        <v>184</v>
      </c>
      <c r="K72" s="66" t="s">
        <v>167</v>
      </c>
      <c r="L72" s="74">
        <v>42338</v>
      </c>
      <c r="M72" s="85">
        <v>3</v>
      </c>
    </row>
    <row r="73" spans="1:13" x14ac:dyDescent="0.2">
      <c r="A73" s="5" t="s">
        <v>21</v>
      </c>
      <c r="B73" s="13">
        <v>18</v>
      </c>
      <c r="C73" s="14">
        <v>18</v>
      </c>
      <c r="D73" s="1">
        <v>4</v>
      </c>
      <c r="E73" s="46">
        <v>27.8</v>
      </c>
      <c r="F73" s="53">
        <v>2672.7969348659003</v>
      </c>
      <c r="H73" s="13" t="s">
        <v>165</v>
      </c>
      <c r="I73" s="13" t="s">
        <v>166</v>
      </c>
      <c r="J73" s="13" t="s">
        <v>184</v>
      </c>
      <c r="K73" s="66" t="s">
        <v>167</v>
      </c>
      <c r="L73" s="74">
        <v>42338</v>
      </c>
      <c r="M73" s="85">
        <v>3</v>
      </c>
    </row>
    <row r="74" spans="1:13" x14ac:dyDescent="0.2">
      <c r="A74" s="5" t="s">
        <v>22</v>
      </c>
      <c r="B74" s="13">
        <v>18</v>
      </c>
      <c r="C74" s="14">
        <v>19</v>
      </c>
      <c r="D74" s="1">
        <v>1</v>
      </c>
      <c r="E74" s="46">
        <v>25.4</v>
      </c>
      <c r="F74" s="53">
        <v>2645.8441890166032</v>
      </c>
      <c r="H74" s="13" t="s">
        <v>165</v>
      </c>
      <c r="I74" s="13" t="s">
        <v>166</v>
      </c>
      <c r="J74" s="13" t="s">
        <v>184</v>
      </c>
      <c r="K74" s="66" t="s">
        <v>167</v>
      </c>
      <c r="L74" s="74">
        <v>42338</v>
      </c>
      <c r="M74" s="85">
        <v>3</v>
      </c>
    </row>
    <row r="75" spans="1:13" x14ac:dyDescent="0.2">
      <c r="A75" s="5" t="s">
        <v>22</v>
      </c>
      <c r="B75" s="13">
        <v>18</v>
      </c>
      <c r="C75" s="14">
        <v>19</v>
      </c>
      <c r="D75" s="1">
        <v>2</v>
      </c>
      <c r="E75" s="46">
        <v>23.9</v>
      </c>
      <c r="F75" s="53">
        <v>2723.7122179650919</v>
      </c>
      <c r="H75" s="13" t="s">
        <v>165</v>
      </c>
      <c r="I75" s="13" t="s">
        <v>166</v>
      </c>
      <c r="J75" s="13" t="s">
        <v>184</v>
      </c>
      <c r="K75" s="66" t="s">
        <v>167</v>
      </c>
      <c r="L75" s="74">
        <v>42338</v>
      </c>
      <c r="M75" s="85">
        <v>3</v>
      </c>
    </row>
    <row r="76" spans="1:13" x14ac:dyDescent="0.2">
      <c r="A76" s="5" t="s">
        <v>22</v>
      </c>
      <c r="B76" s="13">
        <v>18</v>
      </c>
      <c r="C76" s="14">
        <v>19</v>
      </c>
      <c r="D76" s="1">
        <v>3</v>
      </c>
      <c r="E76" s="46">
        <v>25.5</v>
      </c>
      <c r="F76" s="53">
        <v>2711.1111111111113</v>
      </c>
      <c r="H76" s="13" t="s">
        <v>165</v>
      </c>
      <c r="I76" s="13" t="s">
        <v>166</v>
      </c>
      <c r="J76" s="13" t="s">
        <v>184</v>
      </c>
      <c r="K76" s="66" t="s">
        <v>167</v>
      </c>
      <c r="L76" s="74">
        <v>42338</v>
      </c>
      <c r="M76" s="85">
        <v>3</v>
      </c>
    </row>
    <row r="77" spans="1:13" x14ac:dyDescent="0.2">
      <c r="A77" s="5" t="s">
        <v>22</v>
      </c>
      <c r="B77" s="13">
        <v>18</v>
      </c>
      <c r="C77" s="14">
        <v>19</v>
      </c>
      <c r="D77" s="1">
        <v>4</v>
      </c>
      <c r="E77" s="46">
        <v>26.7</v>
      </c>
      <c r="F77" s="53">
        <v>2770.3703703703704</v>
      </c>
      <c r="H77" s="13" t="s">
        <v>165</v>
      </c>
      <c r="I77" s="13" t="s">
        <v>166</v>
      </c>
      <c r="J77" s="13" t="s">
        <v>184</v>
      </c>
      <c r="K77" s="66" t="s">
        <v>167</v>
      </c>
      <c r="L77" s="74">
        <v>42338</v>
      </c>
      <c r="M77" s="85">
        <v>3</v>
      </c>
    </row>
    <row r="78" spans="1:13" x14ac:dyDescent="0.2">
      <c r="A78" s="5" t="s">
        <v>23</v>
      </c>
      <c r="B78" s="13">
        <v>18</v>
      </c>
      <c r="C78" s="14">
        <v>20</v>
      </c>
      <c r="D78" s="1">
        <v>1</v>
      </c>
      <c r="E78" s="46">
        <v>28.5</v>
      </c>
      <c r="F78" s="53">
        <v>2643.0991911451683</v>
      </c>
      <c r="H78" s="13" t="s">
        <v>165</v>
      </c>
      <c r="I78" s="13" t="s">
        <v>166</v>
      </c>
      <c r="J78" s="13" t="s">
        <v>184</v>
      </c>
      <c r="K78" s="66" t="s">
        <v>167</v>
      </c>
      <c r="L78" s="74">
        <v>42338</v>
      </c>
      <c r="M78" s="85">
        <v>3</v>
      </c>
    </row>
    <row r="79" spans="1:13" x14ac:dyDescent="0.2">
      <c r="A79" s="5" t="s">
        <v>23</v>
      </c>
      <c r="B79" s="13">
        <v>18</v>
      </c>
      <c r="C79" s="14">
        <v>20</v>
      </c>
      <c r="D79" s="1">
        <v>2</v>
      </c>
      <c r="E79" s="46">
        <v>29.4</v>
      </c>
      <c r="F79" s="53">
        <v>2779.9233716475096</v>
      </c>
      <c r="H79" s="13" t="s">
        <v>165</v>
      </c>
      <c r="I79" s="13" t="s">
        <v>166</v>
      </c>
      <c r="J79" s="13" t="s">
        <v>184</v>
      </c>
      <c r="K79" s="66" t="s">
        <v>167</v>
      </c>
      <c r="L79" s="74">
        <v>42338</v>
      </c>
      <c r="M79" s="85">
        <v>3</v>
      </c>
    </row>
    <row r="80" spans="1:13" x14ac:dyDescent="0.2">
      <c r="A80" s="5" t="s">
        <v>23</v>
      </c>
      <c r="B80" s="13">
        <v>18</v>
      </c>
      <c r="C80" s="14">
        <v>20</v>
      </c>
      <c r="D80" s="1">
        <v>3</v>
      </c>
      <c r="E80" s="46">
        <v>28.3</v>
      </c>
      <c r="F80" s="53">
        <v>2600</v>
      </c>
      <c r="H80" s="13" t="s">
        <v>165</v>
      </c>
      <c r="I80" s="13" t="s">
        <v>166</v>
      </c>
      <c r="J80" s="13" t="s">
        <v>184</v>
      </c>
      <c r="K80" s="66" t="s">
        <v>167</v>
      </c>
      <c r="L80" s="74">
        <v>42338</v>
      </c>
      <c r="M80" s="85">
        <v>3</v>
      </c>
    </row>
    <row r="81" spans="1:13" x14ac:dyDescent="0.2">
      <c r="A81" s="5" t="s">
        <v>23</v>
      </c>
      <c r="B81" s="13">
        <v>18</v>
      </c>
      <c r="C81" s="14">
        <v>20</v>
      </c>
      <c r="D81" s="1">
        <v>4</v>
      </c>
      <c r="E81" s="46">
        <v>26.5</v>
      </c>
      <c r="F81" s="53">
        <v>3008.7356321839084</v>
      </c>
      <c r="H81" s="13" t="s">
        <v>165</v>
      </c>
      <c r="I81" s="13" t="s">
        <v>166</v>
      </c>
      <c r="J81" s="13" t="s">
        <v>184</v>
      </c>
      <c r="K81" s="66" t="s">
        <v>167</v>
      </c>
      <c r="L81" s="74">
        <v>42338</v>
      </c>
      <c r="M81" s="85">
        <v>3</v>
      </c>
    </row>
    <row r="82" spans="1:13" x14ac:dyDescent="0.2">
      <c r="A82" s="5" t="s">
        <v>24</v>
      </c>
      <c r="B82" s="13">
        <v>18</v>
      </c>
      <c r="C82" s="14">
        <v>21</v>
      </c>
      <c r="D82" s="1">
        <v>1</v>
      </c>
      <c r="E82" s="46">
        <v>28.6</v>
      </c>
      <c r="F82" s="53">
        <v>3023.7241379310344</v>
      </c>
      <c r="H82" s="13" t="s">
        <v>165</v>
      </c>
      <c r="I82" s="13" t="s">
        <v>166</v>
      </c>
      <c r="J82" s="13" t="s">
        <v>184</v>
      </c>
      <c r="K82" s="66" t="s">
        <v>167</v>
      </c>
      <c r="L82" s="74">
        <v>42338</v>
      </c>
      <c r="M82" s="85">
        <v>3</v>
      </c>
    </row>
    <row r="83" spans="1:13" x14ac:dyDescent="0.2">
      <c r="A83" s="5" t="s">
        <v>24</v>
      </c>
      <c r="B83" s="13">
        <v>18</v>
      </c>
      <c r="C83" s="14">
        <v>21</v>
      </c>
      <c r="D83" s="1">
        <v>2</v>
      </c>
      <c r="E83" s="46">
        <v>28.5</v>
      </c>
      <c r="F83" s="53">
        <v>2556.6283524904215</v>
      </c>
      <c r="H83" s="13" t="s">
        <v>165</v>
      </c>
      <c r="I83" s="13" t="s">
        <v>166</v>
      </c>
      <c r="J83" s="13" t="s">
        <v>184</v>
      </c>
      <c r="K83" s="66" t="s">
        <v>167</v>
      </c>
      <c r="L83" s="74">
        <v>42338</v>
      </c>
      <c r="M83" s="85">
        <v>3</v>
      </c>
    </row>
    <row r="84" spans="1:13" x14ac:dyDescent="0.2">
      <c r="A84" s="5" t="s">
        <v>24</v>
      </c>
      <c r="B84" s="13">
        <v>18</v>
      </c>
      <c r="C84" s="14">
        <v>21</v>
      </c>
      <c r="D84" s="1">
        <v>3</v>
      </c>
      <c r="E84" s="46">
        <v>27.6</v>
      </c>
      <c r="F84" s="53">
        <v>2756.4921243082163</v>
      </c>
      <c r="H84" s="13" t="s">
        <v>165</v>
      </c>
      <c r="I84" s="13" t="s">
        <v>166</v>
      </c>
      <c r="J84" s="13" t="s">
        <v>184</v>
      </c>
      <c r="K84" s="66" t="s">
        <v>167</v>
      </c>
      <c r="L84" s="74">
        <v>42338</v>
      </c>
      <c r="M84" s="85">
        <v>3</v>
      </c>
    </row>
    <row r="85" spans="1:13" x14ac:dyDescent="0.2">
      <c r="A85" s="5" t="s">
        <v>24</v>
      </c>
      <c r="B85" s="13">
        <v>18</v>
      </c>
      <c r="C85" s="14">
        <v>21</v>
      </c>
      <c r="D85" s="1">
        <v>4</v>
      </c>
      <c r="E85" s="46">
        <v>28</v>
      </c>
      <c r="F85" s="53">
        <v>2741.5921668795231</v>
      </c>
      <c r="H85" s="13" t="s">
        <v>165</v>
      </c>
      <c r="I85" s="13" t="s">
        <v>166</v>
      </c>
      <c r="J85" s="13" t="s">
        <v>184</v>
      </c>
      <c r="K85" s="66" t="s">
        <v>167</v>
      </c>
      <c r="L85" s="74">
        <v>42338</v>
      </c>
      <c r="M85" s="85">
        <v>3</v>
      </c>
    </row>
    <row r="86" spans="1:13" x14ac:dyDescent="0.2">
      <c r="A86" s="5" t="s">
        <v>25</v>
      </c>
      <c r="B86" s="13">
        <v>18</v>
      </c>
      <c r="C86" s="14">
        <v>22</v>
      </c>
      <c r="D86" s="1">
        <v>1</v>
      </c>
      <c r="E86" s="46">
        <v>27.6</v>
      </c>
      <c r="F86" s="53">
        <v>2788.3865474670074</v>
      </c>
      <c r="H86" s="13" t="s">
        <v>165</v>
      </c>
      <c r="I86" s="13" t="s">
        <v>166</v>
      </c>
      <c r="J86" s="13" t="s">
        <v>184</v>
      </c>
      <c r="K86" s="66" t="s">
        <v>167</v>
      </c>
      <c r="L86" s="74">
        <v>42338</v>
      </c>
      <c r="M86" s="85">
        <v>3</v>
      </c>
    </row>
    <row r="87" spans="1:13" x14ac:dyDescent="0.2">
      <c r="A87" s="5" t="s">
        <v>25</v>
      </c>
      <c r="B87" s="13">
        <v>18</v>
      </c>
      <c r="C87" s="14">
        <v>22</v>
      </c>
      <c r="D87" s="1">
        <v>2</v>
      </c>
      <c r="E87" s="46">
        <v>27</v>
      </c>
      <c r="F87" s="53">
        <v>2808.3439761600675</v>
      </c>
      <c r="H87" s="13" t="s">
        <v>165</v>
      </c>
      <c r="I87" s="13" t="s">
        <v>166</v>
      </c>
      <c r="J87" s="13" t="s">
        <v>184</v>
      </c>
      <c r="K87" s="66" t="s">
        <v>167</v>
      </c>
      <c r="L87" s="74">
        <v>42338</v>
      </c>
      <c r="M87" s="85">
        <v>3</v>
      </c>
    </row>
    <row r="88" spans="1:13" x14ac:dyDescent="0.2">
      <c r="A88" s="5" t="s">
        <v>25</v>
      </c>
      <c r="B88" s="13">
        <v>18</v>
      </c>
      <c r="C88" s="14">
        <v>22</v>
      </c>
      <c r="D88" s="1">
        <v>3</v>
      </c>
      <c r="E88" s="46">
        <v>29.3</v>
      </c>
      <c r="F88" s="53">
        <v>2814.8148148148143</v>
      </c>
      <c r="H88" s="13" t="s">
        <v>165</v>
      </c>
      <c r="I88" s="13" t="s">
        <v>166</v>
      </c>
      <c r="J88" s="13" t="s">
        <v>184</v>
      </c>
      <c r="K88" s="66" t="s">
        <v>167</v>
      </c>
      <c r="L88" s="74">
        <v>42338</v>
      </c>
      <c r="M88" s="85">
        <v>3</v>
      </c>
    </row>
    <row r="89" spans="1:13" x14ac:dyDescent="0.2">
      <c r="A89" s="5" t="s">
        <v>25</v>
      </c>
      <c r="B89" s="13">
        <v>18</v>
      </c>
      <c r="C89" s="14">
        <v>22</v>
      </c>
      <c r="D89" s="1">
        <v>4</v>
      </c>
      <c r="E89" s="46">
        <v>27.9</v>
      </c>
      <c r="F89" s="53">
        <v>2756.4921243082163</v>
      </c>
      <c r="H89" s="13" t="s">
        <v>165</v>
      </c>
      <c r="I89" s="13" t="s">
        <v>166</v>
      </c>
      <c r="J89" s="13" t="s">
        <v>184</v>
      </c>
      <c r="K89" s="66" t="s">
        <v>167</v>
      </c>
      <c r="L89" s="74">
        <v>42338</v>
      </c>
      <c r="M89" s="85">
        <v>3</v>
      </c>
    </row>
    <row r="90" spans="1:13" x14ac:dyDescent="0.2">
      <c r="A90" s="5" t="s">
        <v>26</v>
      </c>
      <c r="B90" s="13">
        <v>18</v>
      </c>
      <c r="C90" s="14">
        <v>23</v>
      </c>
      <c r="D90" s="1">
        <v>1</v>
      </c>
      <c r="E90" s="46">
        <v>28.5</v>
      </c>
      <c r="F90" s="53">
        <v>2834.7177522349934</v>
      </c>
      <c r="H90" s="13" t="s">
        <v>165</v>
      </c>
      <c r="I90" s="13" t="s">
        <v>166</v>
      </c>
      <c r="J90" s="13" t="s">
        <v>184</v>
      </c>
      <c r="K90" s="66" t="s">
        <v>167</v>
      </c>
      <c r="L90" s="74">
        <v>42338</v>
      </c>
      <c r="M90" s="85">
        <v>3</v>
      </c>
    </row>
    <row r="91" spans="1:13" x14ac:dyDescent="0.2">
      <c r="A91" s="5" t="s">
        <v>26</v>
      </c>
      <c r="B91" s="13">
        <v>18</v>
      </c>
      <c r="C91" s="14">
        <v>23</v>
      </c>
      <c r="D91" s="1">
        <v>2</v>
      </c>
      <c r="E91" s="46">
        <v>28.9</v>
      </c>
      <c r="F91" s="53">
        <v>2711.6696466581529</v>
      </c>
      <c r="H91" s="13" t="s">
        <v>165</v>
      </c>
      <c r="I91" s="13" t="s">
        <v>166</v>
      </c>
      <c r="J91" s="13" t="s">
        <v>184</v>
      </c>
      <c r="K91" s="66" t="s">
        <v>167</v>
      </c>
      <c r="L91" s="74">
        <v>42338</v>
      </c>
      <c r="M91" s="85">
        <v>3</v>
      </c>
    </row>
    <row r="92" spans="1:13" x14ac:dyDescent="0.2">
      <c r="A92" s="5" t="s">
        <v>26</v>
      </c>
      <c r="B92" s="13">
        <v>18</v>
      </c>
      <c r="C92" s="14">
        <v>23</v>
      </c>
      <c r="D92" s="1">
        <v>3</v>
      </c>
      <c r="E92" s="46">
        <v>26</v>
      </c>
      <c r="F92" s="53">
        <v>2756.4921243082163</v>
      </c>
      <c r="H92" s="13" t="s">
        <v>165</v>
      </c>
      <c r="I92" s="13" t="s">
        <v>166</v>
      </c>
      <c r="J92" s="13" t="s">
        <v>184</v>
      </c>
      <c r="K92" s="66" t="s">
        <v>167</v>
      </c>
      <c r="L92" s="74">
        <v>42338</v>
      </c>
      <c r="M92" s="85">
        <v>3</v>
      </c>
    </row>
    <row r="93" spans="1:13" x14ac:dyDescent="0.2">
      <c r="A93" s="5" t="s">
        <v>26</v>
      </c>
      <c r="B93" s="13">
        <v>18</v>
      </c>
      <c r="C93" s="14">
        <v>23</v>
      </c>
      <c r="D93" s="1">
        <v>4</v>
      </c>
      <c r="E93" s="46">
        <v>25.4</v>
      </c>
      <c r="F93" s="53">
        <v>2681.992337164751</v>
      </c>
      <c r="H93" s="13" t="s">
        <v>165</v>
      </c>
      <c r="I93" s="13" t="s">
        <v>166</v>
      </c>
      <c r="J93" s="13" t="s">
        <v>184</v>
      </c>
      <c r="K93" s="66" t="s">
        <v>167</v>
      </c>
      <c r="L93" s="74">
        <v>42338</v>
      </c>
      <c r="M93" s="85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19</v>
      </c>
      <c r="C2" s="14">
        <v>1</v>
      </c>
      <c r="D2" s="1">
        <v>1</v>
      </c>
      <c r="E2" s="11">
        <v>78.266666666666666</v>
      </c>
      <c r="F2" s="30">
        <v>3225.4310344827586</v>
      </c>
      <c r="G2" s="3">
        <f>CORREL(F2:F93,E2:E93)</f>
        <v>-0.33289109733650868</v>
      </c>
      <c r="H2" s="13" t="s">
        <v>168</v>
      </c>
      <c r="I2" s="13" t="s">
        <v>183</v>
      </c>
      <c r="J2" s="13" t="s">
        <v>182</v>
      </c>
      <c r="K2" s="5" t="s">
        <v>170</v>
      </c>
      <c r="L2" s="75">
        <v>42360</v>
      </c>
      <c r="M2" s="13">
        <v>3</v>
      </c>
    </row>
    <row r="3" spans="1:13" ht="17" x14ac:dyDescent="0.2">
      <c r="A3" s="2" t="s">
        <v>4</v>
      </c>
      <c r="B3" s="13">
        <v>19</v>
      </c>
      <c r="C3" s="14">
        <v>1</v>
      </c>
      <c r="D3" s="1">
        <v>2</v>
      </c>
      <c r="E3" s="11">
        <v>77.833333333333329</v>
      </c>
      <c r="F3" s="30">
        <v>2269.7193103448276</v>
      </c>
      <c r="H3" s="13" t="s">
        <v>168</v>
      </c>
      <c r="I3" s="13" t="s">
        <v>183</v>
      </c>
      <c r="J3" s="13" t="s">
        <v>182</v>
      </c>
      <c r="K3" s="5" t="s">
        <v>170</v>
      </c>
      <c r="L3" s="75">
        <v>42360</v>
      </c>
      <c r="M3" s="13">
        <v>3</v>
      </c>
    </row>
    <row r="4" spans="1:13" ht="17" x14ac:dyDescent="0.2">
      <c r="A4" s="2" t="s">
        <v>4</v>
      </c>
      <c r="B4" s="13">
        <v>19</v>
      </c>
      <c r="C4" s="14">
        <v>1</v>
      </c>
      <c r="D4" s="1">
        <v>3</v>
      </c>
      <c r="E4" s="11">
        <v>78.36666666666666</v>
      </c>
      <c r="F4" s="30">
        <v>2208.8379310344826</v>
      </c>
      <c r="H4" s="13" t="s">
        <v>168</v>
      </c>
      <c r="I4" s="13" t="s">
        <v>183</v>
      </c>
      <c r="J4" s="13" t="s">
        <v>182</v>
      </c>
      <c r="K4" s="5" t="s">
        <v>170</v>
      </c>
      <c r="L4" s="75">
        <v>42360</v>
      </c>
      <c r="M4" s="13">
        <v>3</v>
      </c>
    </row>
    <row r="5" spans="1:13" ht="17" x14ac:dyDescent="0.2">
      <c r="A5" s="2" t="s">
        <v>4</v>
      </c>
      <c r="B5" s="13">
        <v>19</v>
      </c>
      <c r="C5" s="14">
        <v>1</v>
      </c>
      <c r="D5" s="1">
        <v>4</v>
      </c>
      <c r="E5" s="11">
        <v>78</v>
      </c>
      <c r="F5" s="30">
        <v>2218.1043678160922</v>
      </c>
      <c r="H5" s="13" t="s">
        <v>168</v>
      </c>
      <c r="I5" s="13" t="s">
        <v>183</v>
      </c>
      <c r="J5" s="13" t="s">
        <v>182</v>
      </c>
      <c r="K5" s="5" t="s">
        <v>170</v>
      </c>
      <c r="L5" s="75">
        <v>42360</v>
      </c>
      <c r="M5" s="13">
        <v>3</v>
      </c>
    </row>
    <row r="6" spans="1:13" x14ac:dyDescent="0.2">
      <c r="A6" s="4" t="s">
        <v>6</v>
      </c>
      <c r="B6" s="13">
        <v>19</v>
      </c>
      <c r="C6" s="14">
        <v>2</v>
      </c>
      <c r="D6" s="1">
        <v>1</v>
      </c>
      <c r="E6" s="11">
        <v>31.6</v>
      </c>
      <c r="F6" s="30">
        <v>2526.1613793103447</v>
      </c>
      <c r="H6" s="13" t="s">
        <v>168</v>
      </c>
      <c r="I6" s="13" t="s">
        <v>183</v>
      </c>
      <c r="J6" s="13" t="s">
        <v>182</v>
      </c>
      <c r="K6" s="5" t="s">
        <v>170</v>
      </c>
      <c r="L6" s="75">
        <v>42360</v>
      </c>
      <c r="M6" s="13">
        <v>3</v>
      </c>
    </row>
    <row r="7" spans="1:13" x14ac:dyDescent="0.2">
      <c r="A7" s="4" t="s">
        <v>6</v>
      </c>
      <c r="B7" s="13">
        <v>19</v>
      </c>
      <c r="C7" s="14">
        <v>2</v>
      </c>
      <c r="D7" s="1">
        <v>2</v>
      </c>
      <c r="E7" s="11">
        <v>31.1</v>
      </c>
      <c r="F7" s="30">
        <v>2330.7183908045977</v>
      </c>
      <c r="H7" s="13" t="s">
        <v>168</v>
      </c>
      <c r="I7" s="13" t="s">
        <v>183</v>
      </c>
      <c r="J7" s="13" t="s">
        <v>182</v>
      </c>
      <c r="K7" s="5" t="s">
        <v>170</v>
      </c>
      <c r="L7" s="75">
        <v>42360</v>
      </c>
      <c r="M7" s="13">
        <v>3</v>
      </c>
    </row>
    <row r="8" spans="1:13" x14ac:dyDescent="0.2">
      <c r="A8" s="4" t="s">
        <v>6</v>
      </c>
      <c r="B8" s="13">
        <v>19</v>
      </c>
      <c r="C8" s="14">
        <v>2</v>
      </c>
      <c r="D8" s="1">
        <v>3</v>
      </c>
      <c r="E8" s="11">
        <v>28.1</v>
      </c>
      <c r="F8" s="30">
        <v>2979.2204597701148</v>
      </c>
      <c r="H8" s="13" t="s">
        <v>168</v>
      </c>
      <c r="I8" s="13" t="s">
        <v>183</v>
      </c>
      <c r="J8" s="13" t="s">
        <v>182</v>
      </c>
      <c r="K8" s="5" t="s">
        <v>170</v>
      </c>
      <c r="L8" s="75">
        <v>42360</v>
      </c>
      <c r="M8" s="13">
        <v>3</v>
      </c>
    </row>
    <row r="9" spans="1:13" x14ac:dyDescent="0.2">
      <c r="A9" s="4" t="s">
        <v>6</v>
      </c>
      <c r="B9" s="13">
        <v>19</v>
      </c>
      <c r="C9" s="14">
        <v>2</v>
      </c>
      <c r="D9" s="1">
        <v>4</v>
      </c>
      <c r="E9" s="11">
        <v>31.7</v>
      </c>
      <c r="F9" s="30">
        <v>2453.2195402298853</v>
      </c>
      <c r="H9" s="13" t="s">
        <v>168</v>
      </c>
      <c r="I9" s="13" t="s">
        <v>183</v>
      </c>
      <c r="J9" s="13" t="s">
        <v>182</v>
      </c>
      <c r="K9" s="5" t="s">
        <v>170</v>
      </c>
      <c r="L9" s="75">
        <v>42360</v>
      </c>
      <c r="M9" s="13">
        <v>3</v>
      </c>
    </row>
    <row r="10" spans="1:13" x14ac:dyDescent="0.2">
      <c r="A10" s="6" t="s">
        <v>7</v>
      </c>
      <c r="B10" s="13">
        <v>19</v>
      </c>
      <c r="C10" s="14">
        <v>3</v>
      </c>
      <c r="D10" s="1">
        <v>1</v>
      </c>
      <c r="E10" s="11">
        <v>30.7</v>
      </c>
      <c r="F10" s="30">
        <v>2643.3045977011493</v>
      </c>
      <c r="H10" s="13" t="s">
        <v>168</v>
      </c>
      <c r="I10" s="13" t="s">
        <v>183</v>
      </c>
      <c r="J10" s="13" t="s">
        <v>182</v>
      </c>
      <c r="K10" s="5" t="s">
        <v>170</v>
      </c>
      <c r="L10" s="75">
        <v>42360</v>
      </c>
      <c r="M10" s="13">
        <v>3</v>
      </c>
    </row>
    <row r="11" spans="1:13" x14ac:dyDescent="0.2">
      <c r="A11" s="6" t="s">
        <v>7</v>
      </c>
      <c r="B11" s="13">
        <v>19</v>
      </c>
      <c r="C11" s="14">
        <v>3</v>
      </c>
      <c r="D11" s="1">
        <v>2</v>
      </c>
      <c r="E11" s="11">
        <v>29.5</v>
      </c>
      <c r="F11" s="30">
        <v>2680.2602298850575</v>
      </c>
      <c r="H11" s="13" t="s">
        <v>168</v>
      </c>
      <c r="I11" s="13" t="s">
        <v>183</v>
      </c>
      <c r="J11" s="13" t="s">
        <v>182</v>
      </c>
      <c r="K11" s="5" t="s">
        <v>170</v>
      </c>
      <c r="L11" s="75">
        <v>42360</v>
      </c>
      <c r="M11" s="13">
        <v>3</v>
      </c>
    </row>
    <row r="12" spans="1:13" x14ac:dyDescent="0.2">
      <c r="A12" s="6" t="s">
        <v>7</v>
      </c>
      <c r="B12" s="13">
        <v>19</v>
      </c>
      <c r="C12" s="14">
        <v>3</v>
      </c>
      <c r="D12" s="1">
        <v>3</v>
      </c>
      <c r="E12" s="11">
        <v>30.1</v>
      </c>
      <c r="F12" s="30">
        <v>2590.903448275862</v>
      </c>
      <c r="H12" s="13" t="s">
        <v>168</v>
      </c>
      <c r="I12" s="13" t="s">
        <v>183</v>
      </c>
      <c r="J12" s="13" t="s">
        <v>182</v>
      </c>
      <c r="K12" s="5" t="s">
        <v>170</v>
      </c>
      <c r="L12" s="75">
        <v>42360</v>
      </c>
      <c r="M12" s="13">
        <v>3</v>
      </c>
    </row>
    <row r="13" spans="1:13" x14ac:dyDescent="0.2">
      <c r="A13" s="6" t="s">
        <v>7</v>
      </c>
      <c r="B13" s="13">
        <v>19</v>
      </c>
      <c r="C13" s="14">
        <v>3</v>
      </c>
      <c r="D13" s="1">
        <v>4</v>
      </c>
      <c r="E13" s="11">
        <v>29.7</v>
      </c>
      <c r="F13" s="30">
        <v>2689.9045977011497</v>
      </c>
      <c r="H13" s="13" t="s">
        <v>168</v>
      </c>
      <c r="I13" s="13" t="s">
        <v>183</v>
      </c>
      <c r="J13" s="13" t="s">
        <v>182</v>
      </c>
      <c r="K13" s="5" t="s">
        <v>170</v>
      </c>
      <c r="L13" s="75">
        <v>42360</v>
      </c>
      <c r="M13" s="13">
        <v>3</v>
      </c>
    </row>
    <row r="14" spans="1:13" x14ac:dyDescent="0.2">
      <c r="A14" s="4" t="s">
        <v>8</v>
      </c>
      <c r="B14" s="13">
        <v>19</v>
      </c>
      <c r="C14" s="14">
        <v>4</v>
      </c>
      <c r="D14" s="1">
        <v>1</v>
      </c>
      <c r="E14" s="11">
        <v>28.4</v>
      </c>
      <c r="F14" s="30">
        <v>2691.3793103448274</v>
      </c>
      <c r="H14" s="13" t="s">
        <v>168</v>
      </c>
      <c r="I14" s="13" t="s">
        <v>183</v>
      </c>
      <c r="J14" s="13" t="s">
        <v>182</v>
      </c>
      <c r="K14" s="5" t="s">
        <v>170</v>
      </c>
      <c r="L14" s="75">
        <v>42360</v>
      </c>
      <c r="M14" s="13">
        <v>3</v>
      </c>
    </row>
    <row r="15" spans="1:13" x14ac:dyDescent="0.2">
      <c r="A15" s="4" t="s">
        <v>8</v>
      </c>
      <c r="B15" s="13">
        <v>19</v>
      </c>
      <c r="C15" s="14">
        <v>4</v>
      </c>
      <c r="D15" s="1">
        <v>2</v>
      </c>
      <c r="E15" s="11">
        <v>29.2</v>
      </c>
      <c r="F15" s="30">
        <v>2541.8331034482758</v>
      </c>
      <c r="H15" s="13" t="s">
        <v>168</v>
      </c>
      <c r="I15" s="13" t="s">
        <v>183</v>
      </c>
      <c r="J15" s="13" t="s">
        <v>182</v>
      </c>
      <c r="K15" s="5" t="s">
        <v>170</v>
      </c>
      <c r="L15" s="75">
        <v>42360</v>
      </c>
      <c r="M15" s="13">
        <v>3</v>
      </c>
    </row>
    <row r="16" spans="1:13" x14ac:dyDescent="0.2">
      <c r="A16" s="4" t="s">
        <v>8</v>
      </c>
      <c r="B16" s="13">
        <v>19</v>
      </c>
      <c r="C16" s="14">
        <v>4</v>
      </c>
      <c r="D16" s="1">
        <v>3</v>
      </c>
      <c r="E16" s="11">
        <v>29.5</v>
      </c>
      <c r="F16" s="30">
        <v>2602.5788505747123</v>
      </c>
      <c r="H16" s="13" t="s">
        <v>168</v>
      </c>
      <c r="I16" s="13" t="s">
        <v>183</v>
      </c>
      <c r="J16" s="13" t="s">
        <v>182</v>
      </c>
      <c r="K16" s="5" t="s">
        <v>170</v>
      </c>
      <c r="L16" s="75">
        <v>42360</v>
      </c>
      <c r="M16" s="13">
        <v>3</v>
      </c>
    </row>
    <row r="17" spans="1:13" x14ac:dyDescent="0.2">
      <c r="A17" s="4" t="s">
        <v>8</v>
      </c>
      <c r="B17" s="13">
        <v>19</v>
      </c>
      <c r="C17" s="14">
        <v>4</v>
      </c>
      <c r="D17" s="1">
        <v>4</v>
      </c>
      <c r="E17" s="11">
        <v>28</v>
      </c>
      <c r="F17" s="30">
        <v>3040.2234482758622</v>
      </c>
      <c r="H17" s="13" t="s">
        <v>168</v>
      </c>
      <c r="I17" s="13" t="s">
        <v>183</v>
      </c>
      <c r="J17" s="13" t="s">
        <v>182</v>
      </c>
      <c r="K17" s="5" t="s">
        <v>170</v>
      </c>
      <c r="L17" s="75">
        <v>42360</v>
      </c>
      <c r="M17" s="13">
        <v>3</v>
      </c>
    </row>
    <row r="18" spans="1:13" x14ac:dyDescent="0.2">
      <c r="A18" s="5" t="s">
        <v>9</v>
      </c>
      <c r="B18" s="13">
        <v>19</v>
      </c>
      <c r="C18" s="14">
        <v>5</v>
      </c>
      <c r="D18" s="1">
        <v>1</v>
      </c>
      <c r="E18" s="11">
        <v>28.2</v>
      </c>
      <c r="F18" s="30">
        <v>2723.2013793103442</v>
      </c>
      <c r="H18" s="13" t="s">
        <v>168</v>
      </c>
      <c r="I18" s="13" t="s">
        <v>183</v>
      </c>
      <c r="J18" s="13" t="s">
        <v>182</v>
      </c>
      <c r="K18" s="5" t="s">
        <v>170</v>
      </c>
      <c r="L18" s="75">
        <v>42360</v>
      </c>
      <c r="M18" s="13">
        <v>3</v>
      </c>
    </row>
    <row r="19" spans="1:13" x14ac:dyDescent="0.2">
      <c r="A19" s="5" t="s">
        <v>9</v>
      </c>
      <c r="B19" s="13">
        <v>19</v>
      </c>
      <c r="C19" s="14">
        <v>5</v>
      </c>
      <c r="D19" s="1">
        <v>2</v>
      </c>
      <c r="E19" s="11">
        <v>28.6</v>
      </c>
      <c r="F19" s="30">
        <v>2800.4022988505749</v>
      </c>
      <c r="H19" s="13" t="s">
        <v>168</v>
      </c>
      <c r="I19" s="13" t="s">
        <v>183</v>
      </c>
      <c r="J19" s="13" t="s">
        <v>182</v>
      </c>
      <c r="K19" s="5" t="s">
        <v>170</v>
      </c>
      <c r="L19" s="75">
        <v>42360</v>
      </c>
      <c r="M19" s="13">
        <v>3</v>
      </c>
    </row>
    <row r="20" spans="1:13" x14ac:dyDescent="0.2">
      <c r="A20" s="5" t="s">
        <v>9</v>
      </c>
      <c r="B20" s="13">
        <v>19</v>
      </c>
      <c r="C20" s="14">
        <v>5</v>
      </c>
      <c r="D20" s="1">
        <v>3</v>
      </c>
      <c r="E20" s="11">
        <v>27.9</v>
      </c>
      <c r="F20" s="30">
        <v>2427.3880459770112</v>
      </c>
      <c r="H20" s="13" t="s">
        <v>168</v>
      </c>
      <c r="I20" s="13" t="s">
        <v>183</v>
      </c>
      <c r="J20" s="13" t="s">
        <v>182</v>
      </c>
      <c r="K20" s="5" t="s">
        <v>170</v>
      </c>
      <c r="L20" s="75">
        <v>42360</v>
      </c>
      <c r="M20" s="13">
        <v>3</v>
      </c>
    </row>
    <row r="21" spans="1:13" x14ac:dyDescent="0.2">
      <c r="A21" s="5" t="s">
        <v>9</v>
      </c>
      <c r="B21" s="13">
        <v>19</v>
      </c>
      <c r="C21" s="14">
        <v>5</v>
      </c>
      <c r="D21" s="1">
        <v>4</v>
      </c>
      <c r="E21" s="11">
        <v>26.3</v>
      </c>
      <c r="F21" s="30">
        <v>2634.6579310344828</v>
      </c>
      <c r="H21" s="13" t="s">
        <v>168</v>
      </c>
      <c r="I21" s="13" t="s">
        <v>183</v>
      </c>
      <c r="J21" s="13" t="s">
        <v>182</v>
      </c>
      <c r="K21" s="5" t="s">
        <v>170</v>
      </c>
      <c r="L21" s="75">
        <v>42360</v>
      </c>
      <c r="M21" s="13">
        <v>3</v>
      </c>
    </row>
    <row r="22" spans="1:13" x14ac:dyDescent="0.2">
      <c r="A22" s="5" t="s">
        <v>10</v>
      </c>
      <c r="B22" s="13">
        <v>19</v>
      </c>
      <c r="C22" s="14">
        <v>6</v>
      </c>
      <c r="D22" s="1">
        <v>1</v>
      </c>
      <c r="E22" s="11">
        <v>27.1</v>
      </c>
      <c r="F22" s="30">
        <v>3196.0758620689658</v>
      </c>
      <c r="H22" s="13" t="s">
        <v>168</v>
      </c>
      <c r="I22" s="13" t="s">
        <v>183</v>
      </c>
      <c r="J22" s="13" t="s">
        <v>182</v>
      </c>
      <c r="K22" s="5" t="s">
        <v>170</v>
      </c>
      <c r="L22" s="75">
        <v>42360</v>
      </c>
      <c r="M22" s="13">
        <v>3</v>
      </c>
    </row>
    <row r="23" spans="1:13" x14ac:dyDescent="0.2">
      <c r="A23" s="5" t="s">
        <v>10</v>
      </c>
      <c r="B23" s="13">
        <v>19</v>
      </c>
      <c r="C23" s="14">
        <v>6</v>
      </c>
      <c r="D23" s="1">
        <v>2</v>
      </c>
      <c r="E23" s="11">
        <v>27.7</v>
      </c>
      <c r="F23" s="30">
        <v>2476.9655172413795</v>
      </c>
      <c r="H23" s="13" t="s">
        <v>168</v>
      </c>
      <c r="I23" s="13" t="s">
        <v>183</v>
      </c>
      <c r="J23" s="13" t="s">
        <v>182</v>
      </c>
      <c r="K23" s="5" t="s">
        <v>170</v>
      </c>
      <c r="L23" s="75">
        <v>42360</v>
      </c>
      <c r="M23" s="13">
        <v>3</v>
      </c>
    </row>
    <row r="24" spans="1:13" x14ac:dyDescent="0.2">
      <c r="A24" s="5" t="s">
        <v>10</v>
      </c>
      <c r="B24" s="13">
        <v>19</v>
      </c>
      <c r="C24" s="14">
        <v>6</v>
      </c>
      <c r="D24" s="1">
        <v>3</v>
      </c>
      <c r="E24" s="11">
        <v>24.8</v>
      </c>
      <c r="F24" s="30">
        <v>2555.8000000000002</v>
      </c>
      <c r="H24" s="13" t="s">
        <v>168</v>
      </c>
      <c r="I24" s="13" t="s">
        <v>183</v>
      </c>
      <c r="J24" s="13" t="s">
        <v>182</v>
      </c>
      <c r="K24" s="5" t="s">
        <v>170</v>
      </c>
      <c r="L24" s="75">
        <v>42360</v>
      </c>
      <c r="M24" s="13">
        <v>3</v>
      </c>
    </row>
    <row r="25" spans="1:13" x14ac:dyDescent="0.2">
      <c r="A25" s="5" t="s">
        <v>10</v>
      </c>
      <c r="B25" s="13">
        <v>19</v>
      </c>
      <c r="C25" s="14">
        <v>6</v>
      </c>
      <c r="D25" s="1">
        <v>4</v>
      </c>
      <c r="E25" s="11">
        <v>25.9</v>
      </c>
      <c r="F25" s="30">
        <v>2663.6206896551726</v>
      </c>
      <c r="H25" s="13" t="s">
        <v>168</v>
      </c>
      <c r="I25" s="13" t="s">
        <v>183</v>
      </c>
      <c r="J25" s="13" t="s">
        <v>182</v>
      </c>
      <c r="K25" s="5" t="s">
        <v>170</v>
      </c>
      <c r="L25" s="75">
        <v>42360</v>
      </c>
      <c r="M25" s="13">
        <v>3</v>
      </c>
    </row>
    <row r="26" spans="1:13" x14ac:dyDescent="0.2">
      <c r="A26" s="5" t="s">
        <v>11</v>
      </c>
      <c r="B26" s="13">
        <v>19</v>
      </c>
      <c r="C26" s="14">
        <v>7</v>
      </c>
      <c r="D26" s="1">
        <v>1</v>
      </c>
      <c r="E26" s="11">
        <v>26.2</v>
      </c>
      <c r="F26" s="30">
        <v>2431.3995402298851</v>
      </c>
      <c r="H26" s="13" t="s">
        <v>168</v>
      </c>
      <c r="I26" s="13" t="s">
        <v>183</v>
      </c>
      <c r="J26" s="13" t="s">
        <v>182</v>
      </c>
      <c r="K26" s="5" t="s">
        <v>170</v>
      </c>
      <c r="L26" s="75">
        <v>42360</v>
      </c>
      <c r="M26" s="13">
        <v>3</v>
      </c>
    </row>
    <row r="27" spans="1:13" x14ac:dyDescent="0.2">
      <c r="A27" s="5" t="s">
        <v>11</v>
      </c>
      <c r="B27" s="13">
        <v>19</v>
      </c>
      <c r="C27" s="14">
        <v>7</v>
      </c>
      <c r="D27" s="1">
        <v>2</v>
      </c>
      <c r="E27" s="11">
        <v>27.1</v>
      </c>
      <c r="F27" s="30">
        <v>2698.4827586206893</v>
      </c>
      <c r="H27" s="13" t="s">
        <v>168</v>
      </c>
      <c r="I27" s="13" t="s">
        <v>183</v>
      </c>
      <c r="J27" s="13" t="s">
        <v>182</v>
      </c>
      <c r="K27" s="5" t="s">
        <v>170</v>
      </c>
      <c r="L27" s="75">
        <v>42360</v>
      </c>
      <c r="M27" s="13">
        <v>3</v>
      </c>
    </row>
    <row r="28" spans="1:13" x14ac:dyDescent="0.2">
      <c r="A28" s="5" t="s">
        <v>11</v>
      </c>
      <c r="B28" s="13">
        <v>19</v>
      </c>
      <c r="C28" s="14">
        <v>7</v>
      </c>
      <c r="D28" s="1">
        <v>3</v>
      </c>
      <c r="E28" s="11">
        <v>26.6</v>
      </c>
      <c r="F28" s="30">
        <v>2764.232183908046</v>
      </c>
      <c r="H28" s="13" t="s">
        <v>168</v>
      </c>
      <c r="I28" s="13" t="s">
        <v>183</v>
      </c>
      <c r="J28" s="13" t="s">
        <v>182</v>
      </c>
      <c r="K28" s="5" t="s">
        <v>170</v>
      </c>
      <c r="L28" s="75">
        <v>42360</v>
      </c>
      <c r="M28" s="13">
        <v>3</v>
      </c>
    </row>
    <row r="29" spans="1:13" x14ac:dyDescent="0.2">
      <c r="A29" s="5" t="s">
        <v>11</v>
      </c>
      <c r="B29" s="13">
        <v>19</v>
      </c>
      <c r="C29" s="14">
        <v>7</v>
      </c>
      <c r="D29" s="1">
        <v>4</v>
      </c>
      <c r="E29" s="11">
        <v>26.9</v>
      </c>
      <c r="F29" s="30">
        <v>2544.3390804597702</v>
      </c>
      <c r="H29" s="13" t="s">
        <v>168</v>
      </c>
      <c r="I29" s="13" t="s">
        <v>183</v>
      </c>
      <c r="J29" s="13" t="s">
        <v>182</v>
      </c>
      <c r="K29" s="5" t="s">
        <v>170</v>
      </c>
      <c r="L29" s="75">
        <v>42360</v>
      </c>
      <c r="M29" s="13">
        <v>3</v>
      </c>
    </row>
    <row r="30" spans="1:13" x14ac:dyDescent="0.2">
      <c r="A30" s="5" t="s">
        <v>12</v>
      </c>
      <c r="B30" s="13">
        <v>19</v>
      </c>
      <c r="C30" s="14">
        <v>8</v>
      </c>
      <c r="D30" s="1">
        <v>1</v>
      </c>
      <c r="E30" s="11">
        <v>29.1</v>
      </c>
      <c r="F30" s="30">
        <v>2629.6110344827584</v>
      </c>
      <c r="H30" s="13" t="s">
        <v>168</v>
      </c>
      <c r="I30" s="13" t="s">
        <v>183</v>
      </c>
      <c r="J30" s="13" t="s">
        <v>182</v>
      </c>
      <c r="K30" s="5" t="s">
        <v>170</v>
      </c>
      <c r="L30" s="75">
        <v>42360</v>
      </c>
      <c r="M30" s="13">
        <v>3</v>
      </c>
    </row>
    <row r="31" spans="1:13" x14ac:dyDescent="0.2">
      <c r="A31" s="5" t="s">
        <v>12</v>
      </c>
      <c r="B31" s="13">
        <v>19</v>
      </c>
      <c r="C31" s="14">
        <v>8</v>
      </c>
      <c r="D31" s="1">
        <v>2</v>
      </c>
      <c r="E31" s="11">
        <v>29.6</v>
      </c>
      <c r="F31" s="30">
        <v>2737.2616091954023</v>
      </c>
      <c r="H31" s="13" t="s">
        <v>168</v>
      </c>
      <c r="I31" s="13" t="s">
        <v>183</v>
      </c>
      <c r="J31" s="13" t="s">
        <v>182</v>
      </c>
      <c r="K31" s="5" t="s">
        <v>170</v>
      </c>
      <c r="L31" s="75">
        <v>42360</v>
      </c>
      <c r="M31" s="13">
        <v>3</v>
      </c>
    </row>
    <row r="32" spans="1:13" x14ac:dyDescent="0.2">
      <c r="A32" s="5" t="s">
        <v>12</v>
      </c>
      <c r="B32" s="13">
        <v>19</v>
      </c>
      <c r="C32" s="14">
        <v>8</v>
      </c>
      <c r="D32" s="1">
        <v>3</v>
      </c>
      <c r="E32" s="11">
        <v>30.9</v>
      </c>
      <c r="F32" s="30">
        <v>2787.2735632183908</v>
      </c>
      <c r="H32" s="13" t="s">
        <v>168</v>
      </c>
      <c r="I32" s="13" t="s">
        <v>183</v>
      </c>
      <c r="J32" s="13" t="s">
        <v>182</v>
      </c>
      <c r="K32" s="5" t="s">
        <v>170</v>
      </c>
      <c r="L32" s="75">
        <v>42360</v>
      </c>
      <c r="M32" s="13">
        <v>3</v>
      </c>
    </row>
    <row r="33" spans="1:13" x14ac:dyDescent="0.2">
      <c r="A33" s="5" t="s">
        <v>12</v>
      </c>
      <c r="B33" s="13">
        <v>19</v>
      </c>
      <c r="C33" s="14">
        <v>8</v>
      </c>
      <c r="D33" s="1">
        <v>4</v>
      </c>
      <c r="E33" s="11">
        <v>30.8</v>
      </c>
      <c r="F33" s="30">
        <v>2365.5082758620692</v>
      </c>
      <c r="H33" s="13" t="s">
        <v>168</v>
      </c>
      <c r="I33" s="13" t="s">
        <v>183</v>
      </c>
      <c r="J33" s="13" t="s">
        <v>182</v>
      </c>
      <c r="K33" s="5" t="s">
        <v>170</v>
      </c>
      <c r="L33" s="75">
        <v>42360</v>
      </c>
      <c r="M33" s="13">
        <v>3</v>
      </c>
    </row>
    <row r="34" spans="1:13" x14ac:dyDescent="0.2">
      <c r="A34" s="5" t="s">
        <v>13</v>
      </c>
      <c r="B34" s="13">
        <v>19</v>
      </c>
      <c r="C34" s="14">
        <v>9</v>
      </c>
      <c r="D34" s="1">
        <v>1</v>
      </c>
      <c r="E34" s="11">
        <v>29.5</v>
      </c>
      <c r="F34" s="30">
        <v>2896.5193103448278</v>
      </c>
      <c r="H34" s="13" t="s">
        <v>168</v>
      </c>
      <c r="I34" s="13" t="s">
        <v>183</v>
      </c>
      <c r="J34" s="13" t="s">
        <v>182</v>
      </c>
      <c r="K34" s="5" t="s">
        <v>170</v>
      </c>
      <c r="L34" s="75">
        <v>42360</v>
      </c>
      <c r="M34" s="13">
        <v>3</v>
      </c>
    </row>
    <row r="35" spans="1:13" x14ac:dyDescent="0.2">
      <c r="A35" s="5" t="s">
        <v>13</v>
      </c>
      <c r="B35" s="13">
        <v>19</v>
      </c>
      <c r="C35" s="14">
        <v>9</v>
      </c>
      <c r="D35" s="1">
        <v>2</v>
      </c>
      <c r="E35" s="11">
        <v>28.6</v>
      </c>
      <c r="F35" s="30">
        <v>2237.4252873563219</v>
      </c>
      <c r="H35" s="13" t="s">
        <v>168</v>
      </c>
      <c r="I35" s="13" t="s">
        <v>183</v>
      </c>
      <c r="J35" s="13" t="s">
        <v>182</v>
      </c>
      <c r="K35" s="5" t="s">
        <v>170</v>
      </c>
      <c r="L35" s="75">
        <v>42360</v>
      </c>
      <c r="M35" s="13">
        <v>3</v>
      </c>
    </row>
    <row r="36" spans="1:13" x14ac:dyDescent="0.2">
      <c r="A36" s="5" t="s">
        <v>13</v>
      </c>
      <c r="B36" s="13">
        <v>19</v>
      </c>
      <c r="C36" s="14">
        <v>9</v>
      </c>
      <c r="D36" s="1">
        <v>3</v>
      </c>
      <c r="E36" s="11">
        <v>28.3</v>
      </c>
      <c r="F36" s="30">
        <v>2766.548965517241</v>
      </c>
      <c r="H36" s="13" t="s">
        <v>168</v>
      </c>
      <c r="I36" s="13" t="s">
        <v>183</v>
      </c>
      <c r="J36" s="13" t="s">
        <v>182</v>
      </c>
      <c r="K36" s="5" t="s">
        <v>170</v>
      </c>
      <c r="L36" s="75">
        <v>42360</v>
      </c>
      <c r="M36" s="13">
        <v>3</v>
      </c>
    </row>
    <row r="37" spans="1:13" x14ac:dyDescent="0.2">
      <c r="A37" s="5" t="s">
        <v>13</v>
      </c>
      <c r="B37" s="13">
        <v>19</v>
      </c>
      <c r="C37" s="14">
        <v>9</v>
      </c>
      <c r="D37" s="1">
        <v>4</v>
      </c>
      <c r="E37" s="11">
        <v>29.2</v>
      </c>
      <c r="F37" s="30">
        <v>2805.1137931034482</v>
      </c>
      <c r="H37" s="13" t="s">
        <v>168</v>
      </c>
      <c r="I37" s="13" t="s">
        <v>183</v>
      </c>
      <c r="J37" s="13" t="s">
        <v>182</v>
      </c>
      <c r="K37" s="5" t="s">
        <v>170</v>
      </c>
      <c r="L37" s="75">
        <v>42360</v>
      </c>
      <c r="M37" s="13">
        <v>3</v>
      </c>
    </row>
    <row r="38" spans="1:13" x14ac:dyDescent="0.2">
      <c r="A38" s="5" t="s">
        <v>14</v>
      </c>
      <c r="B38" s="13">
        <v>19</v>
      </c>
      <c r="C38" s="14">
        <v>10</v>
      </c>
      <c r="D38" s="1">
        <v>1</v>
      </c>
      <c r="E38" s="11">
        <v>28.7</v>
      </c>
      <c r="F38" s="30">
        <v>2600.8620689655172</v>
      </c>
      <c r="H38" s="13" t="s">
        <v>168</v>
      </c>
      <c r="I38" s="13" t="s">
        <v>183</v>
      </c>
      <c r="J38" s="13" t="s">
        <v>182</v>
      </c>
      <c r="K38" s="5" t="s">
        <v>170</v>
      </c>
      <c r="L38" s="75">
        <v>42360</v>
      </c>
      <c r="M38" s="13">
        <v>3</v>
      </c>
    </row>
    <row r="39" spans="1:13" x14ac:dyDescent="0.2">
      <c r="A39" s="5" t="s">
        <v>14</v>
      </c>
      <c r="B39" s="13">
        <v>19</v>
      </c>
      <c r="C39" s="14">
        <v>10</v>
      </c>
      <c r="D39" s="1">
        <v>2</v>
      </c>
      <c r="E39" s="11">
        <v>28.4</v>
      </c>
      <c r="F39" s="30">
        <v>2826.7772413793105</v>
      </c>
      <c r="H39" s="13" t="s">
        <v>168</v>
      </c>
      <c r="I39" s="13" t="s">
        <v>183</v>
      </c>
      <c r="J39" s="13" t="s">
        <v>182</v>
      </c>
      <c r="K39" s="5" t="s">
        <v>170</v>
      </c>
      <c r="L39" s="75">
        <v>42360</v>
      </c>
      <c r="M39" s="13">
        <v>3</v>
      </c>
    </row>
    <row r="40" spans="1:13" x14ac:dyDescent="0.2">
      <c r="A40" s="5" t="s">
        <v>14</v>
      </c>
      <c r="B40" s="13">
        <v>19</v>
      </c>
      <c r="C40" s="14">
        <v>10</v>
      </c>
      <c r="D40" s="1">
        <v>3</v>
      </c>
      <c r="E40" s="11">
        <v>28.1</v>
      </c>
      <c r="F40" s="30">
        <v>2590.609655172414</v>
      </c>
      <c r="H40" s="13" t="s">
        <v>168</v>
      </c>
      <c r="I40" s="13" t="s">
        <v>183</v>
      </c>
      <c r="J40" s="13" t="s">
        <v>182</v>
      </c>
      <c r="K40" s="5" t="s">
        <v>170</v>
      </c>
      <c r="L40" s="75">
        <v>42360</v>
      </c>
      <c r="M40" s="13">
        <v>3</v>
      </c>
    </row>
    <row r="41" spans="1:13" x14ac:dyDescent="0.2">
      <c r="A41" s="5" t="s">
        <v>14</v>
      </c>
      <c r="B41" s="13">
        <v>19</v>
      </c>
      <c r="C41" s="14">
        <v>10</v>
      </c>
      <c r="D41" s="1">
        <v>4</v>
      </c>
      <c r="E41" s="11">
        <v>28.4</v>
      </c>
      <c r="F41" s="30">
        <v>2829.3678160919535</v>
      </c>
      <c r="H41" s="13" t="s">
        <v>168</v>
      </c>
      <c r="I41" s="13" t="s">
        <v>183</v>
      </c>
      <c r="J41" s="13" t="s">
        <v>182</v>
      </c>
      <c r="K41" s="5" t="s">
        <v>170</v>
      </c>
      <c r="L41" s="75">
        <v>42360</v>
      </c>
      <c r="M41" s="13">
        <v>3</v>
      </c>
    </row>
    <row r="42" spans="1:13" x14ac:dyDescent="0.2">
      <c r="A42" s="5" t="s">
        <v>15</v>
      </c>
      <c r="B42" s="13">
        <v>19</v>
      </c>
      <c r="C42" s="14">
        <v>11</v>
      </c>
      <c r="D42" s="1">
        <v>1</v>
      </c>
      <c r="E42" s="11">
        <v>24.8</v>
      </c>
      <c r="F42" s="30">
        <v>3047.937931034483</v>
      </c>
      <c r="H42" s="13" t="s">
        <v>168</v>
      </c>
      <c r="I42" s="13" t="s">
        <v>183</v>
      </c>
      <c r="J42" s="13" t="s">
        <v>182</v>
      </c>
      <c r="K42" s="5" t="s">
        <v>170</v>
      </c>
      <c r="L42" s="75">
        <v>42360</v>
      </c>
      <c r="M42" s="13">
        <v>3</v>
      </c>
    </row>
    <row r="43" spans="1:13" x14ac:dyDescent="0.2">
      <c r="A43" s="5" t="s">
        <v>15</v>
      </c>
      <c r="B43" s="13">
        <v>19</v>
      </c>
      <c r="C43" s="14">
        <v>11</v>
      </c>
      <c r="D43" s="1">
        <v>2</v>
      </c>
      <c r="E43" s="11">
        <v>25</v>
      </c>
      <c r="F43" s="30">
        <v>2461.2643678160921</v>
      </c>
      <c r="H43" s="13" t="s">
        <v>168</v>
      </c>
      <c r="I43" s="13" t="s">
        <v>183</v>
      </c>
      <c r="J43" s="13" t="s">
        <v>182</v>
      </c>
      <c r="K43" s="5" t="s">
        <v>170</v>
      </c>
      <c r="L43" s="75">
        <v>42360</v>
      </c>
      <c r="M43" s="13">
        <v>3</v>
      </c>
    </row>
    <row r="44" spans="1:13" x14ac:dyDescent="0.2">
      <c r="A44" s="5" t="s">
        <v>15</v>
      </c>
      <c r="B44" s="13">
        <v>19</v>
      </c>
      <c r="C44" s="14">
        <v>11</v>
      </c>
      <c r="D44" s="1">
        <v>3</v>
      </c>
      <c r="E44" s="11">
        <v>27.9</v>
      </c>
      <c r="F44" s="30">
        <v>2834.2540229885053</v>
      </c>
      <c r="H44" s="13" t="s">
        <v>168</v>
      </c>
      <c r="I44" s="13" t="s">
        <v>183</v>
      </c>
      <c r="J44" s="13" t="s">
        <v>182</v>
      </c>
      <c r="K44" s="5" t="s">
        <v>170</v>
      </c>
      <c r="L44" s="75">
        <v>42360</v>
      </c>
      <c r="M44" s="13">
        <v>3</v>
      </c>
    </row>
    <row r="45" spans="1:13" x14ac:dyDescent="0.2">
      <c r="A45" s="5" t="s">
        <v>15</v>
      </c>
      <c r="B45" s="13">
        <v>19</v>
      </c>
      <c r="C45" s="14">
        <v>11</v>
      </c>
      <c r="D45" s="1">
        <v>4</v>
      </c>
      <c r="E45" s="11">
        <v>29.6</v>
      </c>
      <c r="F45" s="30">
        <v>2503.493563218391</v>
      </c>
      <c r="H45" s="13" t="s">
        <v>168</v>
      </c>
      <c r="I45" s="13" t="s">
        <v>183</v>
      </c>
      <c r="J45" s="13" t="s">
        <v>182</v>
      </c>
      <c r="K45" s="5" t="s">
        <v>170</v>
      </c>
      <c r="L45" s="75">
        <v>42360</v>
      </c>
      <c r="M45" s="13">
        <v>3</v>
      </c>
    </row>
    <row r="46" spans="1:13" x14ac:dyDescent="0.2">
      <c r="A46" s="5" t="s">
        <v>16</v>
      </c>
      <c r="B46" s="13">
        <v>19</v>
      </c>
      <c r="C46" s="14">
        <v>12</v>
      </c>
      <c r="D46" s="1">
        <v>1</v>
      </c>
      <c r="E46" s="11">
        <v>23.8</v>
      </c>
      <c r="F46" s="30">
        <v>2689.7701149425288</v>
      </c>
      <c r="H46" s="13" t="s">
        <v>168</v>
      </c>
      <c r="I46" s="13" t="s">
        <v>183</v>
      </c>
      <c r="J46" s="13" t="s">
        <v>182</v>
      </c>
      <c r="K46" s="5" t="s">
        <v>170</v>
      </c>
      <c r="L46" s="75">
        <v>42360</v>
      </c>
      <c r="M46" s="13">
        <v>3</v>
      </c>
    </row>
    <row r="47" spans="1:13" x14ac:dyDescent="0.2">
      <c r="A47" s="5" t="s">
        <v>16</v>
      </c>
      <c r="B47" s="13">
        <v>19</v>
      </c>
      <c r="C47" s="14">
        <v>12</v>
      </c>
      <c r="D47" s="1">
        <v>2</v>
      </c>
      <c r="E47" s="11">
        <v>25</v>
      </c>
      <c r="F47" s="30">
        <v>2624.1452873563217</v>
      </c>
      <c r="H47" s="13" t="s">
        <v>168</v>
      </c>
      <c r="I47" s="13" t="s">
        <v>183</v>
      </c>
      <c r="J47" s="13" t="s">
        <v>182</v>
      </c>
      <c r="K47" s="5" t="s">
        <v>170</v>
      </c>
      <c r="L47" s="75">
        <v>42360</v>
      </c>
      <c r="M47" s="13">
        <v>3</v>
      </c>
    </row>
    <row r="48" spans="1:13" x14ac:dyDescent="0.2">
      <c r="A48" s="5" t="s">
        <v>16</v>
      </c>
      <c r="B48" s="13">
        <v>19</v>
      </c>
      <c r="C48" s="14">
        <v>12</v>
      </c>
      <c r="D48" s="1">
        <v>3</v>
      </c>
      <c r="E48" s="11">
        <v>24.5</v>
      </c>
      <c r="F48" s="30">
        <v>2217.1999999999998</v>
      </c>
      <c r="H48" s="13" t="s">
        <v>168</v>
      </c>
      <c r="I48" s="13" t="s">
        <v>183</v>
      </c>
      <c r="J48" s="13" t="s">
        <v>182</v>
      </c>
      <c r="K48" s="5" t="s">
        <v>170</v>
      </c>
      <c r="L48" s="75">
        <v>42360</v>
      </c>
      <c r="M48" s="13">
        <v>3</v>
      </c>
    </row>
    <row r="49" spans="1:13" x14ac:dyDescent="0.2">
      <c r="A49" s="5" t="s">
        <v>16</v>
      </c>
      <c r="B49" s="13">
        <v>19</v>
      </c>
      <c r="C49" s="14">
        <v>12</v>
      </c>
      <c r="D49" s="1">
        <v>4</v>
      </c>
      <c r="E49" s="11">
        <v>24.2</v>
      </c>
      <c r="F49" s="30">
        <v>3368.124137931035</v>
      </c>
      <c r="H49" s="13" t="s">
        <v>168</v>
      </c>
      <c r="I49" s="13" t="s">
        <v>183</v>
      </c>
      <c r="J49" s="13" t="s">
        <v>182</v>
      </c>
      <c r="K49" s="5" t="s">
        <v>170</v>
      </c>
      <c r="L49" s="75">
        <v>42360</v>
      </c>
      <c r="M49" s="13">
        <v>3</v>
      </c>
    </row>
    <row r="50" spans="1:13" x14ac:dyDescent="0.2">
      <c r="A50" s="5" t="s">
        <v>5</v>
      </c>
      <c r="B50" s="13">
        <v>19</v>
      </c>
      <c r="C50" s="14">
        <v>13</v>
      </c>
      <c r="D50" s="1">
        <v>1</v>
      </c>
      <c r="E50" s="11">
        <v>16.100000000000001</v>
      </c>
      <c r="F50" s="30">
        <v>2649.0413793103444</v>
      </c>
      <c r="H50" s="13" t="s">
        <v>168</v>
      </c>
      <c r="I50" s="13" t="s">
        <v>183</v>
      </c>
      <c r="J50" s="13" t="s">
        <v>182</v>
      </c>
      <c r="K50" s="5" t="s">
        <v>170</v>
      </c>
      <c r="L50" s="75">
        <v>42360</v>
      </c>
      <c r="M50" s="13">
        <v>3</v>
      </c>
    </row>
    <row r="51" spans="1:13" x14ac:dyDescent="0.2">
      <c r="A51" s="5" t="s">
        <v>5</v>
      </c>
      <c r="B51" s="13">
        <v>19</v>
      </c>
      <c r="C51" s="14">
        <v>13</v>
      </c>
      <c r="D51" s="1">
        <v>2</v>
      </c>
      <c r="E51" s="11">
        <v>16.7</v>
      </c>
      <c r="F51" s="30">
        <v>2860.113103448276</v>
      </c>
      <c r="H51" s="13" t="s">
        <v>168</v>
      </c>
      <c r="I51" s="13" t="s">
        <v>183</v>
      </c>
      <c r="J51" s="13" t="s">
        <v>182</v>
      </c>
      <c r="K51" s="5" t="s">
        <v>170</v>
      </c>
      <c r="L51" s="75">
        <v>42360</v>
      </c>
      <c r="M51" s="13">
        <v>3</v>
      </c>
    </row>
    <row r="52" spans="1:13" x14ac:dyDescent="0.2">
      <c r="A52" s="5" t="s">
        <v>5</v>
      </c>
      <c r="B52" s="13">
        <v>19</v>
      </c>
      <c r="C52" s="14">
        <v>13</v>
      </c>
      <c r="D52" s="1">
        <v>3</v>
      </c>
      <c r="E52" s="11">
        <v>15.7</v>
      </c>
      <c r="F52" s="30">
        <v>2705.378850574712</v>
      </c>
      <c r="H52" s="13" t="s">
        <v>168</v>
      </c>
      <c r="I52" s="13" t="s">
        <v>183</v>
      </c>
      <c r="J52" s="13" t="s">
        <v>182</v>
      </c>
      <c r="K52" s="5" t="s">
        <v>170</v>
      </c>
      <c r="L52" s="75">
        <v>42360</v>
      </c>
      <c r="M52" s="13">
        <v>3</v>
      </c>
    </row>
    <row r="53" spans="1:13" x14ac:dyDescent="0.2">
      <c r="A53" s="5" t="s">
        <v>5</v>
      </c>
      <c r="B53" s="13">
        <v>19</v>
      </c>
      <c r="C53" s="14">
        <v>13</v>
      </c>
      <c r="D53" s="1">
        <v>4</v>
      </c>
      <c r="E53" s="11">
        <v>15.5</v>
      </c>
      <c r="F53" s="30">
        <v>2906.1868965517237</v>
      </c>
      <c r="H53" s="13" t="s">
        <v>168</v>
      </c>
      <c r="I53" s="13" t="s">
        <v>183</v>
      </c>
      <c r="J53" s="13" t="s">
        <v>182</v>
      </c>
      <c r="K53" s="5" t="s">
        <v>170</v>
      </c>
      <c r="L53" s="75">
        <v>42360</v>
      </c>
      <c r="M53" s="13">
        <v>3</v>
      </c>
    </row>
    <row r="54" spans="1:13" x14ac:dyDescent="0.2">
      <c r="A54" s="6" t="s">
        <v>17</v>
      </c>
      <c r="B54" s="13">
        <v>19</v>
      </c>
      <c r="C54" s="14">
        <v>14</v>
      </c>
      <c r="D54" s="1">
        <v>1</v>
      </c>
      <c r="E54" s="11">
        <v>13.8</v>
      </c>
      <c r="F54" s="30">
        <v>3169.9137931034484</v>
      </c>
      <c r="H54" s="13" t="s">
        <v>168</v>
      </c>
      <c r="I54" s="13" t="s">
        <v>183</v>
      </c>
      <c r="J54" s="13" t="s">
        <v>182</v>
      </c>
      <c r="K54" s="5" t="s">
        <v>170</v>
      </c>
      <c r="L54" s="75">
        <v>42360</v>
      </c>
      <c r="M54" s="13">
        <v>3</v>
      </c>
    </row>
    <row r="55" spans="1:13" x14ac:dyDescent="0.2">
      <c r="A55" s="6" t="s">
        <v>17</v>
      </c>
      <c r="B55" s="13">
        <v>19</v>
      </c>
      <c r="C55" s="14">
        <v>14</v>
      </c>
      <c r="D55" s="1">
        <v>2</v>
      </c>
      <c r="E55" s="11">
        <v>14</v>
      </c>
      <c r="F55" s="30">
        <v>2461.3287356321839</v>
      </c>
      <c r="H55" s="13" t="s">
        <v>168</v>
      </c>
      <c r="I55" s="13" t="s">
        <v>183</v>
      </c>
      <c r="J55" s="13" t="s">
        <v>182</v>
      </c>
      <c r="K55" s="5" t="s">
        <v>170</v>
      </c>
      <c r="L55" s="75">
        <v>42360</v>
      </c>
      <c r="M55" s="13">
        <v>3</v>
      </c>
    </row>
    <row r="56" spans="1:13" x14ac:dyDescent="0.2">
      <c r="A56" s="6" t="s">
        <v>17</v>
      </c>
      <c r="B56" s="13">
        <v>19</v>
      </c>
      <c r="C56" s="14">
        <v>14</v>
      </c>
      <c r="D56" s="1">
        <v>3</v>
      </c>
      <c r="E56" s="11">
        <v>14.2</v>
      </c>
      <c r="F56" s="30">
        <v>2918.8862068965518</v>
      </c>
      <c r="H56" s="13" t="s">
        <v>168</v>
      </c>
      <c r="I56" s="13" t="s">
        <v>183</v>
      </c>
      <c r="J56" s="13" t="s">
        <v>182</v>
      </c>
      <c r="K56" s="5" t="s">
        <v>170</v>
      </c>
      <c r="L56" s="75">
        <v>42360</v>
      </c>
      <c r="M56" s="13">
        <v>3</v>
      </c>
    </row>
    <row r="57" spans="1:13" x14ac:dyDescent="0.2">
      <c r="A57" s="6" t="s">
        <v>17</v>
      </c>
      <c r="B57" s="13">
        <v>19</v>
      </c>
      <c r="C57" s="14">
        <v>14</v>
      </c>
      <c r="D57" s="1">
        <v>4</v>
      </c>
      <c r="E57" s="11">
        <v>14.4</v>
      </c>
      <c r="F57" s="30">
        <v>2970.9402298850578</v>
      </c>
      <c r="H57" s="13" t="s">
        <v>168</v>
      </c>
      <c r="I57" s="13" t="s">
        <v>183</v>
      </c>
      <c r="J57" s="13" t="s">
        <v>182</v>
      </c>
      <c r="K57" s="5" t="s">
        <v>170</v>
      </c>
      <c r="L57" s="75">
        <v>42360</v>
      </c>
      <c r="M57" s="13">
        <v>3</v>
      </c>
    </row>
    <row r="58" spans="1:13" x14ac:dyDescent="0.2">
      <c r="A58" s="4" t="s">
        <v>18</v>
      </c>
      <c r="B58" s="13">
        <v>19</v>
      </c>
      <c r="C58" s="14">
        <v>15</v>
      </c>
      <c r="D58" s="1">
        <v>1</v>
      </c>
      <c r="E58" s="46">
        <v>15.8</v>
      </c>
      <c r="F58" s="53">
        <v>2671.1793103448276</v>
      </c>
      <c r="H58" s="13" t="s">
        <v>168</v>
      </c>
      <c r="I58" s="13" t="s">
        <v>183</v>
      </c>
      <c r="J58" s="13" t="s">
        <v>182</v>
      </c>
      <c r="K58" s="5" t="s">
        <v>170</v>
      </c>
      <c r="L58" s="75">
        <v>42360</v>
      </c>
      <c r="M58" s="13">
        <v>3</v>
      </c>
    </row>
    <row r="59" spans="1:13" x14ac:dyDescent="0.2">
      <c r="A59" s="4" t="s">
        <v>18</v>
      </c>
      <c r="B59" s="13">
        <v>19</v>
      </c>
      <c r="C59" s="14">
        <v>15</v>
      </c>
      <c r="D59" s="1">
        <v>2</v>
      </c>
      <c r="E59" s="46">
        <v>16.2</v>
      </c>
      <c r="F59" s="53">
        <v>2596.4367816091954</v>
      </c>
      <c r="H59" s="13" t="s">
        <v>168</v>
      </c>
      <c r="I59" s="13" t="s">
        <v>183</v>
      </c>
      <c r="J59" s="13" t="s">
        <v>182</v>
      </c>
      <c r="K59" s="5" t="s">
        <v>170</v>
      </c>
      <c r="L59" s="75">
        <v>42360</v>
      </c>
      <c r="M59" s="13">
        <v>3</v>
      </c>
    </row>
    <row r="60" spans="1:13" x14ac:dyDescent="0.2">
      <c r="A60" s="4" t="s">
        <v>18</v>
      </c>
      <c r="B60" s="13">
        <v>19</v>
      </c>
      <c r="C60" s="14">
        <v>15</v>
      </c>
      <c r="D60" s="1">
        <v>3</v>
      </c>
      <c r="E60" s="46">
        <v>15.3</v>
      </c>
      <c r="F60" s="53">
        <v>3046.7797701149429</v>
      </c>
      <c r="H60" s="13" t="s">
        <v>168</v>
      </c>
      <c r="I60" s="13" t="s">
        <v>183</v>
      </c>
      <c r="J60" s="13" t="s">
        <v>182</v>
      </c>
      <c r="K60" s="5" t="s">
        <v>170</v>
      </c>
      <c r="L60" s="75">
        <v>42360</v>
      </c>
      <c r="M60" s="13">
        <v>3</v>
      </c>
    </row>
    <row r="61" spans="1:13" x14ac:dyDescent="0.2">
      <c r="A61" s="4" t="s">
        <v>18</v>
      </c>
      <c r="B61" s="13">
        <v>19</v>
      </c>
      <c r="C61" s="14">
        <v>15</v>
      </c>
      <c r="D61" s="1">
        <v>4</v>
      </c>
      <c r="E61" s="46">
        <v>15.8</v>
      </c>
      <c r="F61" s="53">
        <v>3462.1839080459772</v>
      </c>
      <c r="H61" s="13" t="s">
        <v>168</v>
      </c>
      <c r="I61" s="13" t="s">
        <v>183</v>
      </c>
      <c r="J61" s="13" t="s">
        <v>182</v>
      </c>
      <c r="K61" s="5" t="s">
        <v>170</v>
      </c>
      <c r="L61" s="75">
        <v>42360</v>
      </c>
      <c r="M61" s="13">
        <v>3</v>
      </c>
    </row>
    <row r="62" spans="1:13" x14ac:dyDescent="0.2">
      <c r="A62" s="5" t="s">
        <v>19</v>
      </c>
      <c r="B62" s="13">
        <v>19</v>
      </c>
      <c r="C62" s="14">
        <v>16</v>
      </c>
      <c r="D62" s="1">
        <v>1</v>
      </c>
      <c r="E62" s="46">
        <v>15.1</v>
      </c>
      <c r="F62" s="53">
        <v>2888.0172413793107</v>
      </c>
      <c r="H62" s="13" t="s">
        <v>168</v>
      </c>
      <c r="I62" s="13" t="s">
        <v>183</v>
      </c>
      <c r="J62" s="13" t="s">
        <v>182</v>
      </c>
      <c r="K62" s="5" t="s">
        <v>170</v>
      </c>
      <c r="L62" s="75">
        <v>42360</v>
      </c>
      <c r="M62" s="13">
        <v>3</v>
      </c>
    </row>
    <row r="63" spans="1:13" x14ac:dyDescent="0.2">
      <c r="A63" s="5" t="s">
        <v>19</v>
      </c>
      <c r="B63" s="13">
        <v>19</v>
      </c>
      <c r="C63" s="14">
        <v>16</v>
      </c>
      <c r="D63" s="1">
        <v>2</v>
      </c>
      <c r="E63" s="46">
        <v>15</v>
      </c>
      <c r="F63" s="53">
        <v>2747.4494252873565</v>
      </c>
      <c r="H63" s="13" t="s">
        <v>168</v>
      </c>
      <c r="I63" s="13" t="s">
        <v>183</v>
      </c>
      <c r="J63" s="13" t="s">
        <v>182</v>
      </c>
      <c r="K63" s="5" t="s">
        <v>170</v>
      </c>
      <c r="L63" s="75">
        <v>42360</v>
      </c>
      <c r="M63" s="13">
        <v>3</v>
      </c>
    </row>
    <row r="64" spans="1:13" x14ac:dyDescent="0.2">
      <c r="A64" s="5" t="s">
        <v>19</v>
      </c>
      <c r="B64" s="13">
        <v>19</v>
      </c>
      <c r="C64" s="14">
        <v>16</v>
      </c>
      <c r="D64" s="1">
        <v>3</v>
      </c>
      <c r="E64" s="46">
        <v>14.7</v>
      </c>
      <c r="F64" s="53">
        <v>2916.4220689655172</v>
      </c>
      <c r="H64" s="13" t="s">
        <v>168</v>
      </c>
      <c r="I64" s="13" t="s">
        <v>183</v>
      </c>
      <c r="J64" s="13" t="s">
        <v>182</v>
      </c>
      <c r="K64" s="5" t="s">
        <v>170</v>
      </c>
      <c r="L64" s="75">
        <v>42360</v>
      </c>
      <c r="M64" s="13">
        <v>3</v>
      </c>
    </row>
    <row r="65" spans="1:13" x14ac:dyDescent="0.2">
      <c r="A65" s="5" t="s">
        <v>19</v>
      </c>
      <c r="B65" s="13">
        <v>19</v>
      </c>
      <c r="C65" s="14">
        <v>16</v>
      </c>
      <c r="D65" s="1">
        <v>4</v>
      </c>
      <c r="E65" s="46">
        <v>15.4</v>
      </c>
      <c r="F65" s="53">
        <v>2766.0057471264363</v>
      </c>
      <c r="H65" s="13" t="s">
        <v>168</v>
      </c>
      <c r="I65" s="13" t="s">
        <v>183</v>
      </c>
      <c r="J65" s="13" t="s">
        <v>182</v>
      </c>
      <c r="K65" s="5" t="s">
        <v>170</v>
      </c>
      <c r="L65" s="75">
        <v>42360</v>
      </c>
      <c r="M65" s="13">
        <v>3</v>
      </c>
    </row>
    <row r="66" spans="1:13" x14ac:dyDescent="0.2">
      <c r="A66" s="5" t="s">
        <v>20</v>
      </c>
      <c r="B66" s="13">
        <v>19</v>
      </c>
      <c r="C66" s="14">
        <v>17</v>
      </c>
      <c r="D66" s="1">
        <v>1</v>
      </c>
      <c r="E66" s="46">
        <v>18.2</v>
      </c>
      <c r="F66" s="53">
        <v>3394.5209195402294</v>
      </c>
      <c r="H66" s="13" t="s">
        <v>168</v>
      </c>
      <c r="I66" s="13" t="s">
        <v>183</v>
      </c>
      <c r="J66" s="13" t="s">
        <v>182</v>
      </c>
      <c r="K66" s="5" t="s">
        <v>170</v>
      </c>
      <c r="L66" s="75">
        <v>42360</v>
      </c>
      <c r="M66" s="13">
        <v>3</v>
      </c>
    </row>
    <row r="67" spans="1:13" x14ac:dyDescent="0.2">
      <c r="A67" s="5" t="s">
        <v>20</v>
      </c>
      <c r="B67" s="13">
        <v>19</v>
      </c>
      <c r="C67" s="14">
        <v>17</v>
      </c>
      <c r="D67" s="1">
        <v>2</v>
      </c>
      <c r="E67" s="46">
        <v>17.8</v>
      </c>
      <c r="F67" s="53">
        <v>4569.3103448275861</v>
      </c>
      <c r="H67" s="13" t="s">
        <v>168</v>
      </c>
      <c r="I67" s="13" t="s">
        <v>183</v>
      </c>
      <c r="J67" s="13" t="s">
        <v>182</v>
      </c>
      <c r="K67" s="5" t="s">
        <v>170</v>
      </c>
      <c r="L67" s="75">
        <v>42360</v>
      </c>
      <c r="M67" s="13">
        <v>3</v>
      </c>
    </row>
    <row r="68" spans="1:13" x14ac:dyDescent="0.2">
      <c r="A68" s="5" t="s">
        <v>20</v>
      </c>
      <c r="B68" s="13">
        <v>19</v>
      </c>
      <c r="C68" s="14">
        <v>17</v>
      </c>
      <c r="D68" s="1">
        <v>3</v>
      </c>
      <c r="E68" s="46">
        <v>17.399999999999999</v>
      </c>
      <c r="F68" s="53">
        <v>2934.8078160919536</v>
      </c>
      <c r="H68" s="13" t="s">
        <v>168</v>
      </c>
      <c r="I68" s="13" t="s">
        <v>183</v>
      </c>
      <c r="J68" s="13" t="s">
        <v>182</v>
      </c>
      <c r="K68" s="5" t="s">
        <v>170</v>
      </c>
      <c r="L68" s="75">
        <v>42360</v>
      </c>
      <c r="M68" s="13">
        <v>3</v>
      </c>
    </row>
    <row r="69" spans="1:13" x14ac:dyDescent="0.2">
      <c r="A69" s="5" t="s">
        <v>20</v>
      </c>
      <c r="B69" s="13">
        <v>19</v>
      </c>
      <c r="C69" s="14">
        <v>17</v>
      </c>
      <c r="D69" s="1">
        <v>4</v>
      </c>
      <c r="E69" s="46">
        <v>17.100000000000001</v>
      </c>
      <c r="F69" s="53">
        <v>3039.5108045977013</v>
      </c>
      <c r="H69" s="13" t="s">
        <v>168</v>
      </c>
      <c r="I69" s="13" t="s">
        <v>183</v>
      </c>
      <c r="J69" s="13" t="s">
        <v>182</v>
      </c>
      <c r="K69" s="5" t="s">
        <v>170</v>
      </c>
      <c r="L69" s="75">
        <v>42360</v>
      </c>
      <c r="M69" s="13">
        <v>3</v>
      </c>
    </row>
    <row r="70" spans="1:13" x14ac:dyDescent="0.2">
      <c r="A70" s="5" t="s">
        <v>21</v>
      </c>
      <c r="B70" s="13">
        <v>19</v>
      </c>
      <c r="C70" s="14">
        <v>18</v>
      </c>
      <c r="D70" s="1">
        <v>1</v>
      </c>
      <c r="E70" s="46">
        <v>17.8</v>
      </c>
      <c r="F70" s="53">
        <v>2759.4540229885056</v>
      </c>
      <c r="H70" s="13" t="s">
        <v>168</v>
      </c>
      <c r="I70" s="13" t="s">
        <v>183</v>
      </c>
      <c r="J70" s="13" t="s">
        <v>182</v>
      </c>
      <c r="K70" s="5" t="s">
        <v>170</v>
      </c>
      <c r="L70" s="75">
        <v>42360</v>
      </c>
      <c r="M70" s="13">
        <v>3</v>
      </c>
    </row>
    <row r="71" spans="1:13" x14ac:dyDescent="0.2">
      <c r="A71" s="5" t="s">
        <v>21</v>
      </c>
      <c r="B71" s="13">
        <v>19</v>
      </c>
      <c r="C71" s="14">
        <v>18</v>
      </c>
      <c r="D71" s="1">
        <v>2</v>
      </c>
      <c r="E71" s="46">
        <v>17.600000000000001</v>
      </c>
      <c r="F71" s="53">
        <v>2592.7468965517241</v>
      </c>
      <c r="H71" s="13" t="s">
        <v>168</v>
      </c>
      <c r="I71" s="13" t="s">
        <v>183</v>
      </c>
      <c r="J71" s="13" t="s">
        <v>182</v>
      </c>
      <c r="K71" s="5" t="s">
        <v>170</v>
      </c>
      <c r="L71" s="75">
        <v>42360</v>
      </c>
      <c r="M71" s="13">
        <v>3</v>
      </c>
    </row>
    <row r="72" spans="1:13" x14ac:dyDescent="0.2">
      <c r="A72" s="5" t="s">
        <v>21</v>
      </c>
      <c r="B72" s="13">
        <v>19</v>
      </c>
      <c r="C72" s="14">
        <v>18</v>
      </c>
      <c r="D72" s="1">
        <v>3</v>
      </c>
      <c r="E72" s="46">
        <v>19</v>
      </c>
      <c r="F72" s="53">
        <v>2843.7724137931032</v>
      </c>
      <c r="H72" s="13" t="s">
        <v>168</v>
      </c>
      <c r="I72" s="13" t="s">
        <v>183</v>
      </c>
      <c r="J72" s="13" t="s">
        <v>182</v>
      </c>
      <c r="K72" s="5" t="s">
        <v>170</v>
      </c>
      <c r="L72" s="75">
        <v>42360</v>
      </c>
      <c r="M72" s="13">
        <v>3</v>
      </c>
    </row>
    <row r="73" spans="1:13" x14ac:dyDescent="0.2">
      <c r="A73" s="5" t="s">
        <v>21</v>
      </c>
      <c r="B73" s="13">
        <v>19</v>
      </c>
      <c r="C73" s="14">
        <v>18</v>
      </c>
      <c r="D73" s="1">
        <v>4</v>
      </c>
      <c r="E73" s="46">
        <v>17.7</v>
      </c>
      <c r="F73" s="53">
        <v>2887.7489655172412</v>
      </c>
      <c r="H73" s="13" t="s">
        <v>168</v>
      </c>
      <c r="I73" s="13" t="s">
        <v>183</v>
      </c>
      <c r="J73" s="13" t="s">
        <v>182</v>
      </c>
      <c r="K73" s="5" t="s">
        <v>170</v>
      </c>
      <c r="L73" s="75">
        <v>42360</v>
      </c>
      <c r="M73" s="13">
        <v>3</v>
      </c>
    </row>
    <row r="74" spans="1:13" x14ac:dyDescent="0.2">
      <c r="A74" s="5" t="s">
        <v>22</v>
      </c>
      <c r="B74" s="13">
        <v>19</v>
      </c>
      <c r="C74" s="14">
        <v>19</v>
      </c>
      <c r="D74" s="1">
        <v>1</v>
      </c>
      <c r="E74" s="46">
        <v>18</v>
      </c>
      <c r="F74" s="53">
        <v>3040.5747126436781</v>
      </c>
      <c r="H74" s="13" t="s">
        <v>168</v>
      </c>
      <c r="I74" s="13" t="s">
        <v>183</v>
      </c>
      <c r="J74" s="13" t="s">
        <v>182</v>
      </c>
      <c r="K74" s="5" t="s">
        <v>170</v>
      </c>
      <c r="L74" s="75">
        <v>42360</v>
      </c>
      <c r="M74" s="13">
        <v>3</v>
      </c>
    </row>
    <row r="75" spans="1:13" x14ac:dyDescent="0.2">
      <c r="A75" s="5" t="s">
        <v>22</v>
      </c>
      <c r="B75" s="13">
        <v>19</v>
      </c>
      <c r="C75" s="14">
        <v>19</v>
      </c>
      <c r="D75" s="1">
        <v>2</v>
      </c>
      <c r="E75" s="46">
        <v>17.8</v>
      </c>
      <c r="F75" s="53">
        <v>2532.5645977011495</v>
      </c>
      <c r="H75" s="13" t="s">
        <v>168</v>
      </c>
      <c r="I75" s="13" t="s">
        <v>183</v>
      </c>
      <c r="J75" s="13" t="s">
        <v>182</v>
      </c>
      <c r="K75" s="5" t="s">
        <v>170</v>
      </c>
      <c r="L75" s="75">
        <v>42360</v>
      </c>
      <c r="M75" s="13">
        <v>3</v>
      </c>
    </row>
    <row r="76" spans="1:13" x14ac:dyDescent="0.2">
      <c r="A76" s="5" t="s">
        <v>22</v>
      </c>
      <c r="B76" s="13">
        <v>19</v>
      </c>
      <c r="C76" s="14">
        <v>19</v>
      </c>
      <c r="D76" s="1">
        <v>3</v>
      </c>
      <c r="E76" s="46">
        <v>17.8</v>
      </c>
      <c r="F76" s="53">
        <v>2753.5250574712641</v>
      </c>
      <c r="H76" s="13" t="s">
        <v>168</v>
      </c>
      <c r="I76" s="13" t="s">
        <v>183</v>
      </c>
      <c r="J76" s="13" t="s">
        <v>182</v>
      </c>
      <c r="K76" s="5" t="s">
        <v>170</v>
      </c>
      <c r="L76" s="75">
        <v>42360</v>
      </c>
      <c r="M76" s="13">
        <v>3</v>
      </c>
    </row>
    <row r="77" spans="1:13" x14ac:dyDescent="0.2">
      <c r="A77" s="5" t="s">
        <v>22</v>
      </c>
      <c r="B77" s="13">
        <v>19</v>
      </c>
      <c r="C77" s="14">
        <v>19</v>
      </c>
      <c r="D77" s="1">
        <v>4</v>
      </c>
      <c r="E77" s="46">
        <v>17.899999999999999</v>
      </c>
      <c r="F77" s="53">
        <v>2912.0432183908051</v>
      </c>
      <c r="H77" s="13" t="s">
        <v>168</v>
      </c>
      <c r="I77" s="13" t="s">
        <v>183</v>
      </c>
      <c r="J77" s="13" t="s">
        <v>182</v>
      </c>
      <c r="K77" s="5" t="s">
        <v>170</v>
      </c>
      <c r="L77" s="75">
        <v>42360</v>
      </c>
      <c r="M77" s="13">
        <v>3</v>
      </c>
    </row>
    <row r="78" spans="1:13" x14ac:dyDescent="0.2">
      <c r="A78" s="5" t="s">
        <v>23</v>
      </c>
      <c r="B78" s="13">
        <v>19</v>
      </c>
      <c r="C78" s="14">
        <v>20</v>
      </c>
      <c r="D78" s="1">
        <v>1</v>
      </c>
      <c r="E78" s="46">
        <v>19</v>
      </c>
      <c r="F78" s="53">
        <v>2410.6586206896554</v>
      </c>
      <c r="H78" s="13" t="s">
        <v>168</v>
      </c>
      <c r="I78" s="13" t="s">
        <v>183</v>
      </c>
      <c r="J78" s="13" t="s">
        <v>182</v>
      </c>
      <c r="K78" s="5" t="s">
        <v>170</v>
      </c>
      <c r="L78" s="75">
        <v>42360</v>
      </c>
      <c r="M78" s="13">
        <v>3</v>
      </c>
    </row>
    <row r="79" spans="1:13" x14ac:dyDescent="0.2">
      <c r="A79" s="5" t="s">
        <v>23</v>
      </c>
      <c r="B79" s="13">
        <v>19</v>
      </c>
      <c r="C79" s="14">
        <v>20</v>
      </c>
      <c r="D79" s="1">
        <v>2</v>
      </c>
      <c r="E79" s="46">
        <v>18</v>
      </c>
      <c r="F79" s="53">
        <v>2728.9942528735633</v>
      </c>
      <c r="H79" s="13" t="s">
        <v>168</v>
      </c>
      <c r="I79" s="13" t="s">
        <v>183</v>
      </c>
      <c r="J79" s="13" t="s">
        <v>182</v>
      </c>
      <c r="K79" s="5" t="s">
        <v>170</v>
      </c>
      <c r="L79" s="75">
        <v>42360</v>
      </c>
      <c r="M79" s="13">
        <v>3</v>
      </c>
    </row>
    <row r="80" spans="1:13" x14ac:dyDescent="0.2">
      <c r="A80" s="5" t="s">
        <v>23</v>
      </c>
      <c r="B80" s="13">
        <v>19</v>
      </c>
      <c r="C80" s="14">
        <v>20</v>
      </c>
      <c r="D80" s="1">
        <v>3</v>
      </c>
      <c r="E80" s="46">
        <v>17.600000000000001</v>
      </c>
      <c r="F80" s="53">
        <v>2778.3862068965518</v>
      </c>
      <c r="H80" s="13" t="s">
        <v>168</v>
      </c>
      <c r="I80" s="13" t="s">
        <v>183</v>
      </c>
      <c r="J80" s="13" t="s">
        <v>182</v>
      </c>
      <c r="K80" s="5" t="s">
        <v>170</v>
      </c>
      <c r="L80" s="75">
        <v>42360</v>
      </c>
      <c r="M80" s="13">
        <v>3</v>
      </c>
    </row>
    <row r="81" spans="1:13" x14ac:dyDescent="0.2">
      <c r="A81" s="5" t="s">
        <v>23</v>
      </c>
      <c r="B81" s="13">
        <v>19</v>
      </c>
      <c r="C81" s="14">
        <v>20</v>
      </c>
      <c r="D81" s="1">
        <v>4</v>
      </c>
      <c r="E81" s="46">
        <v>18.600000000000001</v>
      </c>
      <c r="F81" s="53">
        <v>3367.1255172413798</v>
      </c>
      <c r="H81" s="13" t="s">
        <v>168</v>
      </c>
      <c r="I81" s="13" t="s">
        <v>183</v>
      </c>
      <c r="J81" s="13" t="s">
        <v>182</v>
      </c>
      <c r="K81" s="5" t="s">
        <v>170</v>
      </c>
      <c r="L81" s="75">
        <v>42360</v>
      </c>
      <c r="M81" s="13">
        <v>3</v>
      </c>
    </row>
    <row r="82" spans="1:13" x14ac:dyDescent="0.2">
      <c r="A82" s="5" t="s">
        <v>24</v>
      </c>
      <c r="B82" s="13">
        <v>19</v>
      </c>
      <c r="C82" s="14">
        <v>21</v>
      </c>
      <c r="D82" s="1">
        <v>1</v>
      </c>
      <c r="E82" s="46">
        <v>17.3</v>
      </c>
      <c r="F82" s="53">
        <v>3024.7174712643678</v>
      </c>
      <c r="H82" s="13" t="s">
        <v>168</v>
      </c>
      <c r="I82" s="13" t="s">
        <v>183</v>
      </c>
      <c r="J82" s="13" t="s">
        <v>182</v>
      </c>
      <c r="K82" s="5" t="s">
        <v>170</v>
      </c>
      <c r="L82" s="75">
        <v>42360</v>
      </c>
      <c r="M82" s="13">
        <v>3</v>
      </c>
    </row>
    <row r="83" spans="1:13" x14ac:dyDescent="0.2">
      <c r="A83" s="5" t="s">
        <v>24</v>
      </c>
      <c r="B83" s="13">
        <v>19</v>
      </c>
      <c r="C83" s="14">
        <v>21</v>
      </c>
      <c r="D83" s="1">
        <v>2</v>
      </c>
      <c r="E83" s="46">
        <v>16.8</v>
      </c>
      <c r="F83" s="53">
        <v>2723.7402298850575</v>
      </c>
      <c r="H83" s="13" t="s">
        <v>168</v>
      </c>
      <c r="I83" s="13" t="s">
        <v>183</v>
      </c>
      <c r="J83" s="13" t="s">
        <v>182</v>
      </c>
      <c r="K83" s="5" t="s">
        <v>170</v>
      </c>
      <c r="L83" s="75">
        <v>42360</v>
      </c>
      <c r="M83" s="13">
        <v>3</v>
      </c>
    </row>
    <row r="84" spans="1:13" x14ac:dyDescent="0.2">
      <c r="A84" s="5" t="s">
        <v>24</v>
      </c>
      <c r="B84" s="13">
        <v>19</v>
      </c>
      <c r="C84" s="14">
        <v>21</v>
      </c>
      <c r="D84" s="1">
        <v>3</v>
      </c>
      <c r="E84" s="46">
        <v>16.600000000000001</v>
      </c>
      <c r="F84" s="53">
        <v>2900.0634482758614</v>
      </c>
      <c r="H84" s="13" t="s">
        <v>168</v>
      </c>
      <c r="I84" s="13" t="s">
        <v>183</v>
      </c>
      <c r="J84" s="13" t="s">
        <v>182</v>
      </c>
      <c r="K84" s="5" t="s">
        <v>170</v>
      </c>
      <c r="L84" s="75">
        <v>42360</v>
      </c>
      <c r="M84" s="13">
        <v>3</v>
      </c>
    </row>
    <row r="85" spans="1:13" x14ac:dyDescent="0.2">
      <c r="A85" s="5" t="s">
        <v>24</v>
      </c>
      <c r="B85" s="13">
        <v>19</v>
      </c>
      <c r="C85" s="14">
        <v>21</v>
      </c>
      <c r="D85" s="1">
        <v>4</v>
      </c>
      <c r="E85" s="46">
        <v>17.100000000000001</v>
      </c>
      <c r="F85" s="53">
        <v>2968.5662068965516</v>
      </c>
      <c r="H85" s="13" t="s">
        <v>168</v>
      </c>
      <c r="I85" s="13" t="s">
        <v>183</v>
      </c>
      <c r="J85" s="13" t="s">
        <v>182</v>
      </c>
      <c r="K85" s="5" t="s">
        <v>170</v>
      </c>
      <c r="L85" s="75">
        <v>42360</v>
      </c>
      <c r="M85" s="13">
        <v>3</v>
      </c>
    </row>
    <row r="86" spans="1:13" x14ac:dyDescent="0.2">
      <c r="A86" s="5" t="s">
        <v>25</v>
      </c>
      <c r="B86" s="13">
        <v>19</v>
      </c>
      <c r="C86" s="14">
        <v>22</v>
      </c>
      <c r="D86" s="1">
        <v>1</v>
      </c>
      <c r="E86" s="46">
        <v>20.9</v>
      </c>
      <c r="F86" s="53">
        <v>2875.12</v>
      </c>
      <c r="H86" s="13" t="s">
        <v>168</v>
      </c>
      <c r="I86" s="13" t="s">
        <v>183</v>
      </c>
      <c r="J86" s="13" t="s">
        <v>182</v>
      </c>
      <c r="K86" s="5" t="s">
        <v>170</v>
      </c>
      <c r="L86" s="75">
        <v>42360</v>
      </c>
      <c r="M86" s="13">
        <v>3</v>
      </c>
    </row>
    <row r="87" spans="1:13" x14ac:dyDescent="0.2">
      <c r="A87" s="5" t="s">
        <v>25</v>
      </c>
      <c r="B87" s="13">
        <v>19</v>
      </c>
      <c r="C87" s="14">
        <v>22</v>
      </c>
      <c r="D87" s="1">
        <v>2</v>
      </c>
      <c r="E87" s="46">
        <v>21.4</v>
      </c>
      <c r="F87" s="53">
        <v>2832.7873563218391</v>
      </c>
      <c r="H87" s="13" t="s">
        <v>168</v>
      </c>
      <c r="I87" s="13" t="s">
        <v>183</v>
      </c>
      <c r="J87" s="13" t="s">
        <v>182</v>
      </c>
      <c r="K87" s="5" t="s">
        <v>170</v>
      </c>
      <c r="L87" s="75">
        <v>42360</v>
      </c>
      <c r="M87" s="13">
        <v>3</v>
      </c>
    </row>
    <row r="88" spans="1:13" x14ac:dyDescent="0.2">
      <c r="A88" s="5" t="s">
        <v>25</v>
      </c>
      <c r="B88" s="13">
        <v>19</v>
      </c>
      <c r="C88" s="14">
        <v>22</v>
      </c>
      <c r="D88" s="1">
        <v>3</v>
      </c>
      <c r="E88" s="46">
        <v>20.2</v>
      </c>
      <c r="F88" s="53">
        <v>2554.4551724137932</v>
      </c>
      <c r="H88" s="13" t="s">
        <v>168</v>
      </c>
      <c r="I88" s="13" t="s">
        <v>183</v>
      </c>
      <c r="J88" s="13" t="s">
        <v>182</v>
      </c>
      <c r="K88" s="5" t="s">
        <v>170</v>
      </c>
      <c r="L88" s="75">
        <v>42360</v>
      </c>
      <c r="M88" s="13">
        <v>3</v>
      </c>
    </row>
    <row r="89" spans="1:13" x14ac:dyDescent="0.2">
      <c r="A89" s="5" t="s">
        <v>25</v>
      </c>
      <c r="B89" s="13">
        <v>19</v>
      </c>
      <c r="C89" s="14">
        <v>22</v>
      </c>
      <c r="D89" s="1">
        <v>4</v>
      </c>
      <c r="E89" s="46">
        <v>20.8</v>
      </c>
      <c r="F89" s="53">
        <v>3107.8057471264374</v>
      </c>
      <c r="H89" s="13" t="s">
        <v>168</v>
      </c>
      <c r="I89" s="13" t="s">
        <v>183</v>
      </c>
      <c r="J89" s="13" t="s">
        <v>182</v>
      </c>
      <c r="K89" s="5" t="s">
        <v>170</v>
      </c>
      <c r="L89" s="75">
        <v>42360</v>
      </c>
      <c r="M89" s="13">
        <v>3</v>
      </c>
    </row>
    <row r="90" spans="1:13" x14ac:dyDescent="0.2">
      <c r="A90" s="5" t="s">
        <v>26</v>
      </c>
      <c r="B90" s="13">
        <v>19</v>
      </c>
      <c r="C90" s="14">
        <v>23</v>
      </c>
      <c r="D90" s="1">
        <v>1</v>
      </c>
      <c r="E90" s="46">
        <v>18.3</v>
      </c>
      <c r="F90" s="53">
        <v>2896.4386206896547</v>
      </c>
      <c r="H90" s="13" t="s">
        <v>168</v>
      </c>
      <c r="I90" s="13" t="s">
        <v>183</v>
      </c>
      <c r="J90" s="13" t="s">
        <v>182</v>
      </c>
      <c r="K90" s="5" t="s">
        <v>170</v>
      </c>
      <c r="L90" s="75">
        <v>42360</v>
      </c>
      <c r="M90" s="13">
        <v>3</v>
      </c>
    </row>
    <row r="91" spans="1:13" x14ac:dyDescent="0.2">
      <c r="A91" s="5" t="s">
        <v>26</v>
      </c>
      <c r="B91" s="13">
        <v>19</v>
      </c>
      <c r="C91" s="14">
        <v>23</v>
      </c>
      <c r="D91" s="1">
        <v>2</v>
      </c>
      <c r="E91" s="46">
        <v>19.3</v>
      </c>
      <c r="F91" s="53">
        <v>2821.2172413793101</v>
      </c>
      <c r="H91" s="13" t="s">
        <v>168</v>
      </c>
      <c r="I91" s="13" t="s">
        <v>183</v>
      </c>
      <c r="J91" s="13" t="s">
        <v>182</v>
      </c>
      <c r="K91" s="5" t="s">
        <v>170</v>
      </c>
      <c r="L91" s="75">
        <v>42360</v>
      </c>
      <c r="M91" s="13">
        <v>3</v>
      </c>
    </row>
    <row r="92" spans="1:13" x14ac:dyDescent="0.2">
      <c r="A92" s="5" t="s">
        <v>26</v>
      </c>
      <c r="B92" s="13">
        <v>19</v>
      </c>
      <c r="C92" s="14">
        <v>23</v>
      </c>
      <c r="D92" s="1">
        <v>3</v>
      </c>
      <c r="E92" s="46">
        <v>19.100000000000001</v>
      </c>
      <c r="F92" s="53">
        <v>2896.7209195402297</v>
      </c>
      <c r="H92" s="13" t="s">
        <v>168</v>
      </c>
      <c r="I92" s="13" t="s">
        <v>183</v>
      </c>
      <c r="J92" s="13" t="s">
        <v>182</v>
      </c>
      <c r="K92" s="5" t="s">
        <v>170</v>
      </c>
      <c r="L92" s="75">
        <v>42360</v>
      </c>
      <c r="M92" s="13">
        <v>3</v>
      </c>
    </row>
    <row r="93" spans="1:13" x14ac:dyDescent="0.2">
      <c r="A93" s="5" t="s">
        <v>26</v>
      </c>
      <c r="B93" s="13">
        <v>19</v>
      </c>
      <c r="C93" s="14">
        <v>23</v>
      </c>
      <c r="D93" s="1">
        <v>4</v>
      </c>
      <c r="E93" s="46">
        <v>19.2</v>
      </c>
      <c r="F93" s="53">
        <v>3254.7765517241378</v>
      </c>
      <c r="H93" s="13" t="s">
        <v>168</v>
      </c>
      <c r="I93" s="13" t="s">
        <v>183</v>
      </c>
      <c r="J93" s="13" t="s">
        <v>182</v>
      </c>
      <c r="K93" s="5" t="s">
        <v>170</v>
      </c>
      <c r="L93" s="75">
        <v>42360</v>
      </c>
      <c r="M93" s="13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2</v>
      </c>
      <c r="C2" s="14">
        <v>1</v>
      </c>
      <c r="D2" s="1">
        <v>1</v>
      </c>
      <c r="E2" s="11">
        <v>43.466666666666669</v>
      </c>
      <c r="F2" s="30">
        <v>2778.0809706257978</v>
      </c>
      <c r="G2" s="3">
        <f>CORREL(F2:F93,E2:E93)</f>
        <v>-0.77676018340794106</v>
      </c>
      <c r="H2" s="13" t="s">
        <v>120</v>
      </c>
      <c r="I2" s="13" t="s">
        <v>203</v>
      </c>
      <c r="J2" s="13" t="s">
        <v>180</v>
      </c>
      <c r="K2" s="13" t="s">
        <v>122</v>
      </c>
      <c r="L2" s="87">
        <v>42292</v>
      </c>
      <c r="M2" s="13">
        <v>3</v>
      </c>
    </row>
    <row r="3" spans="1:13" ht="17" x14ac:dyDescent="0.2">
      <c r="A3" s="2" t="s">
        <v>4</v>
      </c>
      <c r="B3" s="13">
        <v>2</v>
      </c>
      <c r="C3" s="14">
        <v>1</v>
      </c>
      <c r="D3" s="1">
        <v>2</v>
      </c>
      <c r="E3" s="11">
        <v>37.93333333333333</v>
      </c>
      <c r="F3" s="30">
        <v>2714.6098765432098</v>
      </c>
      <c r="H3" s="13" t="s">
        <v>120</v>
      </c>
      <c r="I3" s="13" t="s">
        <v>203</v>
      </c>
      <c r="J3" s="13" t="s">
        <v>180</v>
      </c>
      <c r="K3" s="13" t="s">
        <v>122</v>
      </c>
      <c r="L3" s="87">
        <v>42292</v>
      </c>
      <c r="M3" s="13">
        <v>3</v>
      </c>
    </row>
    <row r="4" spans="1:13" ht="17" x14ac:dyDescent="0.2">
      <c r="A4" s="2" t="s">
        <v>4</v>
      </c>
      <c r="B4" s="13">
        <v>2</v>
      </c>
      <c r="C4" s="14">
        <v>1</v>
      </c>
      <c r="D4" s="1">
        <v>3</v>
      </c>
      <c r="E4" s="11">
        <v>43.133333333333333</v>
      </c>
      <c r="F4" s="30">
        <v>2664.4311621966795</v>
      </c>
      <c r="H4" s="13" t="s">
        <v>120</v>
      </c>
      <c r="I4" s="13" t="s">
        <v>203</v>
      </c>
      <c r="J4" s="13" t="s">
        <v>180</v>
      </c>
      <c r="K4" s="13" t="s">
        <v>122</v>
      </c>
      <c r="L4" s="87">
        <v>42292</v>
      </c>
      <c r="M4" s="13">
        <v>3</v>
      </c>
    </row>
    <row r="5" spans="1:13" ht="17" x14ac:dyDescent="0.2">
      <c r="A5" s="2" t="s">
        <v>4</v>
      </c>
      <c r="B5" s="13">
        <v>2</v>
      </c>
      <c r="C5" s="14">
        <v>1</v>
      </c>
      <c r="D5" s="1">
        <v>4</v>
      </c>
      <c r="E5" s="11">
        <v>37</v>
      </c>
      <c r="F5" s="30">
        <v>2794.2183908045981</v>
      </c>
      <c r="H5" s="13" t="s">
        <v>120</v>
      </c>
      <c r="I5" s="13" t="s">
        <v>203</v>
      </c>
      <c r="J5" s="13" t="s">
        <v>180</v>
      </c>
      <c r="K5" s="13" t="s">
        <v>122</v>
      </c>
      <c r="L5" s="87">
        <v>42292</v>
      </c>
      <c r="M5" s="13">
        <v>3</v>
      </c>
    </row>
    <row r="6" spans="1:13" x14ac:dyDescent="0.2">
      <c r="A6" s="4" t="s">
        <v>6</v>
      </c>
      <c r="B6" s="13">
        <v>2</v>
      </c>
      <c r="C6" s="14">
        <v>2</v>
      </c>
      <c r="D6" s="1">
        <v>1</v>
      </c>
      <c r="E6" s="11">
        <v>23</v>
      </c>
      <c r="F6" s="30">
        <v>3157.1034482758619</v>
      </c>
      <c r="H6" s="13" t="s">
        <v>120</v>
      </c>
      <c r="I6" s="13" t="s">
        <v>203</v>
      </c>
      <c r="J6" s="13" t="s">
        <v>180</v>
      </c>
      <c r="K6" s="13" t="s">
        <v>122</v>
      </c>
      <c r="L6" s="87">
        <v>42292</v>
      </c>
      <c r="M6" s="13">
        <v>3</v>
      </c>
    </row>
    <row r="7" spans="1:13" x14ac:dyDescent="0.2">
      <c r="A7" s="4" t="s">
        <v>6</v>
      </c>
      <c r="B7" s="13">
        <v>2</v>
      </c>
      <c r="C7" s="14">
        <v>2</v>
      </c>
      <c r="D7" s="1">
        <v>2</v>
      </c>
      <c r="E7" s="11">
        <v>37.799999999999997</v>
      </c>
      <c r="F7" s="30">
        <v>3026.8076628352487</v>
      </c>
      <c r="H7" s="13" t="s">
        <v>120</v>
      </c>
      <c r="I7" s="13" t="s">
        <v>203</v>
      </c>
      <c r="J7" s="13" t="s">
        <v>180</v>
      </c>
      <c r="K7" s="13" t="s">
        <v>122</v>
      </c>
      <c r="L7" s="87">
        <v>42292</v>
      </c>
      <c r="M7" s="13">
        <v>3</v>
      </c>
    </row>
    <row r="8" spans="1:13" x14ac:dyDescent="0.2">
      <c r="A8" s="4" t="s">
        <v>6</v>
      </c>
      <c r="B8" s="13">
        <v>2</v>
      </c>
      <c r="C8" s="14">
        <v>2</v>
      </c>
      <c r="D8" s="1">
        <v>3</v>
      </c>
      <c r="E8" s="11">
        <v>18</v>
      </c>
      <c r="F8" s="30">
        <v>2700.6038314176244</v>
      </c>
      <c r="H8" s="13" t="s">
        <v>120</v>
      </c>
      <c r="I8" s="13" t="s">
        <v>203</v>
      </c>
      <c r="J8" s="13" t="s">
        <v>180</v>
      </c>
      <c r="K8" s="13" t="s">
        <v>122</v>
      </c>
      <c r="L8" s="87">
        <v>42292</v>
      </c>
      <c r="M8" s="13">
        <v>3</v>
      </c>
    </row>
    <row r="9" spans="1:13" x14ac:dyDescent="0.2">
      <c r="A9" s="4" t="s">
        <v>6</v>
      </c>
      <c r="B9" s="13">
        <v>2</v>
      </c>
      <c r="C9" s="14">
        <v>2</v>
      </c>
      <c r="D9" s="1">
        <v>4</v>
      </c>
      <c r="E9" s="11">
        <v>20</v>
      </c>
      <c r="F9" s="30">
        <v>3035.9049808429118</v>
      </c>
      <c r="H9" s="13" t="s">
        <v>120</v>
      </c>
      <c r="I9" s="13" t="s">
        <v>203</v>
      </c>
      <c r="J9" s="13" t="s">
        <v>180</v>
      </c>
      <c r="K9" s="13" t="s">
        <v>122</v>
      </c>
      <c r="L9" s="87">
        <v>42292</v>
      </c>
      <c r="M9" s="13">
        <v>3</v>
      </c>
    </row>
    <row r="10" spans="1:13" x14ac:dyDescent="0.2">
      <c r="A10" s="6" t="s">
        <v>7</v>
      </c>
      <c r="B10" s="13">
        <v>2</v>
      </c>
      <c r="C10" s="14">
        <v>3</v>
      </c>
      <c r="D10" s="1">
        <v>1</v>
      </c>
      <c r="E10" s="11">
        <v>11.6</v>
      </c>
      <c r="F10" s="30">
        <v>3474.5363984674332</v>
      </c>
      <c r="H10" s="13" t="s">
        <v>120</v>
      </c>
      <c r="I10" s="13" t="s">
        <v>203</v>
      </c>
      <c r="J10" s="13" t="s">
        <v>180</v>
      </c>
      <c r="K10" s="13" t="s">
        <v>122</v>
      </c>
      <c r="L10" s="87">
        <v>42292</v>
      </c>
      <c r="M10" s="13">
        <v>3</v>
      </c>
    </row>
    <row r="11" spans="1:13" x14ac:dyDescent="0.2">
      <c r="A11" s="6" t="s">
        <v>7</v>
      </c>
      <c r="B11" s="13">
        <v>2</v>
      </c>
      <c r="C11" s="14">
        <v>3</v>
      </c>
      <c r="D11" s="1">
        <v>2</v>
      </c>
      <c r="E11" s="11">
        <v>7.8</v>
      </c>
      <c r="F11" s="30">
        <v>3284.0122605363986</v>
      </c>
      <c r="H11" s="13" t="s">
        <v>120</v>
      </c>
      <c r="I11" s="13" t="s">
        <v>203</v>
      </c>
      <c r="J11" s="13" t="s">
        <v>180</v>
      </c>
      <c r="K11" s="13" t="s">
        <v>122</v>
      </c>
      <c r="L11" s="87">
        <v>42292</v>
      </c>
      <c r="M11" s="13">
        <v>3</v>
      </c>
    </row>
    <row r="12" spans="1:13" x14ac:dyDescent="0.2">
      <c r="A12" s="6" t="s">
        <v>7</v>
      </c>
      <c r="B12" s="13">
        <v>2</v>
      </c>
      <c r="C12" s="14">
        <v>3</v>
      </c>
      <c r="D12" s="1">
        <v>3</v>
      </c>
      <c r="E12" s="11">
        <v>18.8</v>
      </c>
      <c r="F12" s="30">
        <v>3250.9218390804599</v>
      </c>
      <c r="H12" s="13" t="s">
        <v>120</v>
      </c>
      <c r="I12" s="13" t="s">
        <v>203</v>
      </c>
      <c r="J12" s="13" t="s">
        <v>180</v>
      </c>
      <c r="K12" s="13" t="s">
        <v>122</v>
      </c>
      <c r="L12" s="87">
        <v>42292</v>
      </c>
      <c r="M12" s="13">
        <v>3</v>
      </c>
    </row>
    <row r="13" spans="1:13" x14ac:dyDescent="0.2">
      <c r="A13" s="6" t="s">
        <v>7</v>
      </c>
      <c r="B13" s="13">
        <v>2</v>
      </c>
      <c r="C13" s="14">
        <v>3</v>
      </c>
      <c r="D13" s="1">
        <v>4</v>
      </c>
      <c r="E13" s="11">
        <v>15</v>
      </c>
      <c r="F13" s="30">
        <v>3483.1770114942528</v>
      </c>
      <c r="H13" s="13" t="s">
        <v>120</v>
      </c>
      <c r="I13" s="13" t="s">
        <v>203</v>
      </c>
      <c r="J13" s="13" t="s">
        <v>180</v>
      </c>
      <c r="K13" s="13" t="s">
        <v>122</v>
      </c>
      <c r="L13" s="87">
        <v>42292</v>
      </c>
      <c r="M13" s="13">
        <v>3</v>
      </c>
    </row>
    <row r="14" spans="1:13" x14ac:dyDescent="0.2">
      <c r="A14" s="4" t="s">
        <v>8</v>
      </c>
      <c r="B14" s="13">
        <v>2</v>
      </c>
      <c r="C14" s="14">
        <v>4</v>
      </c>
      <c r="D14" s="1">
        <v>1</v>
      </c>
      <c r="E14" s="11">
        <v>16.8</v>
      </c>
      <c r="F14" s="30">
        <v>3223.5724137931029</v>
      </c>
      <c r="H14" s="13" t="s">
        <v>120</v>
      </c>
      <c r="I14" s="13" t="s">
        <v>203</v>
      </c>
      <c r="J14" s="13" t="s">
        <v>180</v>
      </c>
      <c r="K14" s="13" t="s">
        <v>122</v>
      </c>
      <c r="L14" s="87">
        <v>42292</v>
      </c>
      <c r="M14" s="13">
        <v>3</v>
      </c>
    </row>
    <row r="15" spans="1:13" x14ac:dyDescent="0.2">
      <c r="A15" s="4" t="s">
        <v>8</v>
      </c>
      <c r="B15" s="13">
        <v>2</v>
      </c>
      <c r="C15" s="14">
        <v>4</v>
      </c>
      <c r="D15" s="1">
        <v>2</v>
      </c>
      <c r="E15" s="11">
        <v>9.4</v>
      </c>
      <c r="F15" s="30">
        <v>3216.003831417625</v>
      </c>
      <c r="H15" s="13" t="s">
        <v>120</v>
      </c>
      <c r="I15" s="13" t="s">
        <v>203</v>
      </c>
      <c r="J15" s="13" t="s">
        <v>180</v>
      </c>
      <c r="K15" s="13" t="s">
        <v>122</v>
      </c>
      <c r="L15" s="87">
        <v>42292</v>
      </c>
      <c r="M15" s="13">
        <v>3</v>
      </c>
    </row>
    <row r="16" spans="1:13" x14ac:dyDescent="0.2">
      <c r="A16" s="4" t="s">
        <v>8</v>
      </c>
      <c r="B16" s="13">
        <v>2</v>
      </c>
      <c r="C16" s="14">
        <v>4</v>
      </c>
      <c r="D16" s="1">
        <v>3</v>
      </c>
      <c r="E16" s="11">
        <v>10.4</v>
      </c>
      <c r="F16" s="30">
        <v>3299.6505747126434</v>
      </c>
      <c r="H16" s="13" t="s">
        <v>120</v>
      </c>
      <c r="I16" s="13" t="s">
        <v>203</v>
      </c>
      <c r="J16" s="13" t="s">
        <v>180</v>
      </c>
      <c r="K16" s="13" t="s">
        <v>122</v>
      </c>
      <c r="L16" s="87">
        <v>42292</v>
      </c>
      <c r="M16" s="13">
        <v>3</v>
      </c>
    </row>
    <row r="17" spans="1:13" x14ac:dyDescent="0.2">
      <c r="A17" s="4" t="s">
        <v>8</v>
      </c>
      <c r="B17" s="13">
        <v>2</v>
      </c>
      <c r="C17" s="14">
        <v>4</v>
      </c>
      <c r="D17" s="1">
        <v>4</v>
      </c>
      <c r="E17" s="11">
        <v>13.6</v>
      </c>
      <c r="F17" s="30">
        <v>3482.6896551724139</v>
      </c>
      <c r="H17" s="13" t="s">
        <v>120</v>
      </c>
      <c r="I17" s="13" t="s">
        <v>203</v>
      </c>
      <c r="J17" s="13" t="s">
        <v>180</v>
      </c>
      <c r="K17" s="13" t="s">
        <v>122</v>
      </c>
      <c r="L17" s="87">
        <v>42292</v>
      </c>
      <c r="M17" s="13">
        <v>3</v>
      </c>
    </row>
    <row r="18" spans="1:13" x14ac:dyDescent="0.2">
      <c r="A18" s="5" t="s">
        <v>9</v>
      </c>
      <c r="B18" s="13">
        <v>2</v>
      </c>
      <c r="C18" s="14">
        <v>5</v>
      </c>
      <c r="D18" s="1">
        <v>1</v>
      </c>
      <c r="E18" s="11">
        <v>8.4</v>
      </c>
      <c r="F18" s="30">
        <v>3518.8413793103446</v>
      </c>
      <c r="H18" s="13" t="s">
        <v>120</v>
      </c>
      <c r="I18" s="13" t="s">
        <v>203</v>
      </c>
      <c r="J18" s="13" t="s">
        <v>180</v>
      </c>
      <c r="K18" s="13" t="s">
        <v>122</v>
      </c>
      <c r="L18" s="87">
        <v>42292</v>
      </c>
      <c r="M18" s="13">
        <v>3</v>
      </c>
    </row>
    <row r="19" spans="1:13" x14ac:dyDescent="0.2">
      <c r="A19" s="5" t="s">
        <v>9</v>
      </c>
      <c r="B19" s="13">
        <v>2</v>
      </c>
      <c r="C19" s="14">
        <v>5</v>
      </c>
      <c r="D19" s="1">
        <v>2</v>
      </c>
      <c r="E19" s="11">
        <v>10.6</v>
      </c>
      <c r="F19" s="30">
        <v>3254.4444444444443</v>
      </c>
      <c r="H19" s="13" t="s">
        <v>120</v>
      </c>
      <c r="I19" s="13" t="s">
        <v>203</v>
      </c>
      <c r="J19" s="13" t="s">
        <v>180</v>
      </c>
      <c r="K19" s="13" t="s">
        <v>122</v>
      </c>
      <c r="L19" s="87">
        <v>42292</v>
      </c>
      <c r="M19" s="13">
        <v>3</v>
      </c>
    </row>
    <row r="20" spans="1:13" x14ac:dyDescent="0.2">
      <c r="A20" s="5" t="s">
        <v>9</v>
      </c>
      <c r="B20" s="13">
        <v>2</v>
      </c>
      <c r="C20" s="14">
        <v>5</v>
      </c>
      <c r="D20" s="1">
        <v>3</v>
      </c>
      <c r="E20" s="11">
        <v>14</v>
      </c>
      <c r="F20" s="30">
        <v>3464.96091954023</v>
      </c>
      <c r="H20" s="13" t="s">
        <v>120</v>
      </c>
      <c r="I20" s="13" t="s">
        <v>203</v>
      </c>
      <c r="J20" s="13" t="s">
        <v>180</v>
      </c>
      <c r="K20" s="13" t="s">
        <v>122</v>
      </c>
      <c r="L20" s="87">
        <v>42292</v>
      </c>
      <c r="M20" s="13">
        <v>3</v>
      </c>
    </row>
    <row r="21" spans="1:13" x14ac:dyDescent="0.2">
      <c r="A21" s="5" t="s">
        <v>9</v>
      </c>
      <c r="B21" s="13">
        <v>2</v>
      </c>
      <c r="C21" s="14">
        <v>5</v>
      </c>
      <c r="D21" s="1">
        <v>4</v>
      </c>
      <c r="E21" s="11">
        <v>11.6</v>
      </c>
      <c r="F21" s="30">
        <v>3586.593103448276</v>
      </c>
      <c r="H21" s="13" t="s">
        <v>120</v>
      </c>
      <c r="I21" s="13" t="s">
        <v>203</v>
      </c>
      <c r="J21" s="13" t="s">
        <v>180</v>
      </c>
      <c r="K21" s="13" t="s">
        <v>122</v>
      </c>
      <c r="L21" s="87">
        <v>42292</v>
      </c>
      <c r="M21" s="13">
        <v>3</v>
      </c>
    </row>
    <row r="22" spans="1:13" x14ac:dyDescent="0.2">
      <c r="A22" s="5" t="s">
        <v>10</v>
      </c>
      <c r="B22" s="13">
        <v>2</v>
      </c>
      <c r="C22" s="14">
        <v>6</v>
      </c>
      <c r="D22" s="1">
        <v>1</v>
      </c>
      <c r="E22" s="11">
        <v>22.4</v>
      </c>
      <c r="F22" s="30">
        <v>3324.4835249042148</v>
      </c>
      <c r="H22" s="13" t="s">
        <v>120</v>
      </c>
      <c r="I22" s="13" t="s">
        <v>203</v>
      </c>
      <c r="J22" s="13" t="s">
        <v>180</v>
      </c>
      <c r="K22" s="13" t="s">
        <v>122</v>
      </c>
      <c r="L22" s="87">
        <v>42292</v>
      </c>
      <c r="M22" s="13">
        <v>3</v>
      </c>
    </row>
    <row r="23" spans="1:13" x14ac:dyDescent="0.2">
      <c r="A23" s="5" t="s">
        <v>10</v>
      </c>
      <c r="B23" s="13">
        <v>2</v>
      </c>
      <c r="C23" s="14">
        <v>6</v>
      </c>
      <c r="D23" s="1">
        <v>2</v>
      </c>
      <c r="E23" s="11">
        <v>13.6</v>
      </c>
      <c r="F23" s="30">
        <v>3232.6651340996164</v>
      </c>
      <c r="H23" s="13" t="s">
        <v>120</v>
      </c>
      <c r="I23" s="13" t="s">
        <v>203</v>
      </c>
      <c r="J23" s="13" t="s">
        <v>180</v>
      </c>
      <c r="K23" s="13" t="s">
        <v>122</v>
      </c>
      <c r="L23" s="87">
        <v>42292</v>
      </c>
      <c r="M23" s="13">
        <v>3</v>
      </c>
    </row>
    <row r="24" spans="1:13" x14ac:dyDescent="0.2">
      <c r="A24" s="5" t="s">
        <v>10</v>
      </c>
      <c r="B24" s="13">
        <v>2</v>
      </c>
      <c r="C24" s="14">
        <v>6</v>
      </c>
      <c r="D24" s="1">
        <v>3</v>
      </c>
      <c r="E24" s="11">
        <v>10.8</v>
      </c>
      <c r="F24" s="30">
        <v>3346.5563218390803</v>
      </c>
      <c r="H24" s="13" t="s">
        <v>120</v>
      </c>
      <c r="I24" s="13" t="s">
        <v>203</v>
      </c>
      <c r="J24" s="13" t="s">
        <v>180</v>
      </c>
      <c r="K24" s="13" t="s">
        <v>122</v>
      </c>
      <c r="L24" s="87">
        <v>42292</v>
      </c>
      <c r="M24" s="13">
        <v>3</v>
      </c>
    </row>
    <row r="25" spans="1:13" x14ac:dyDescent="0.2">
      <c r="A25" s="5" t="s">
        <v>10</v>
      </c>
      <c r="B25" s="13">
        <v>2</v>
      </c>
      <c r="C25" s="14">
        <v>6</v>
      </c>
      <c r="D25" s="1">
        <v>4</v>
      </c>
      <c r="E25" s="11">
        <v>12.4</v>
      </c>
      <c r="F25" s="30">
        <v>3390.3310344827582</v>
      </c>
      <c r="H25" s="13" t="s">
        <v>120</v>
      </c>
      <c r="I25" s="13" t="s">
        <v>203</v>
      </c>
      <c r="J25" s="13" t="s">
        <v>180</v>
      </c>
      <c r="K25" s="13" t="s">
        <v>122</v>
      </c>
      <c r="L25" s="87">
        <v>42292</v>
      </c>
      <c r="M25" s="13">
        <v>3</v>
      </c>
    </row>
    <row r="26" spans="1:13" x14ac:dyDescent="0.2">
      <c r="A26" s="5" t="s">
        <v>11</v>
      </c>
      <c r="B26" s="13">
        <v>2</v>
      </c>
      <c r="C26" s="14">
        <v>7</v>
      </c>
      <c r="D26" s="1">
        <v>1</v>
      </c>
      <c r="E26" s="11">
        <v>13.4</v>
      </c>
      <c r="F26" s="30">
        <v>3325.0053639846742</v>
      </c>
      <c r="H26" s="13" t="s">
        <v>120</v>
      </c>
      <c r="I26" s="13" t="s">
        <v>203</v>
      </c>
      <c r="J26" s="13" t="s">
        <v>180</v>
      </c>
      <c r="K26" s="13" t="s">
        <v>122</v>
      </c>
      <c r="L26" s="87">
        <v>42292</v>
      </c>
      <c r="M26" s="13">
        <v>3</v>
      </c>
    </row>
    <row r="27" spans="1:13" x14ac:dyDescent="0.2">
      <c r="A27" s="5" t="s">
        <v>11</v>
      </c>
      <c r="B27" s="13">
        <v>2</v>
      </c>
      <c r="C27" s="14">
        <v>7</v>
      </c>
      <c r="D27" s="1">
        <v>2</v>
      </c>
      <c r="E27" s="11">
        <v>13.8</v>
      </c>
      <c r="F27" s="30">
        <v>3074.4620689655171</v>
      </c>
      <c r="H27" s="13" t="s">
        <v>120</v>
      </c>
      <c r="I27" s="13" t="s">
        <v>203</v>
      </c>
      <c r="J27" s="13" t="s">
        <v>180</v>
      </c>
      <c r="K27" s="13" t="s">
        <v>122</v>
      </c>
      <c r="L27" s="87">
        <v>42292</v>
      </c>
      <c r="M27" s="13">
        <v>3</v>
      </c>
    </row>
    <row r="28" spans="1:13" x14ac:dyDescent="0.2">
      <c r="A28" s="5" t="s">
        <v>11</v>
      </c>
      <c r="B28" s="13">
        <v>2</v>
      </c>
      <c r="C28" s="14">
        <v>7</v>
      </c>
      <c r="D28" s="1">
        <v>3</v>
      </c>
      <c r="E28" s="11">
        <v>13.8</v>
      </c>
      <c r="F28" s="30">
        <v>3191.0689655172409</v>
      </c>
      <c r="H28" s="13" t="s">
        <v>120</v>
      </c>
      <c r="I28" s="13" t="s">
        <v>203</v>
      </c>
      <c r="J28" s="13" t="s">
        <v>180</v>
      </c>
      <c r="K28" s="13" t="s">
        <v>122</v>
      </c>
      <c r="L28" s="87">
        <v>42292</v>
      </c>
      <c r="M28" s="13">
        <v>3</v>
      </c>
    </row>
    <row r="29" spans="1:13" x14ac:dyDescent="0.2">
      <c r="A29" s="5" t="s">
        <v>11</v>
      </c>
      <c r="B29" s="13">
        <v>2</v>
      </c>
      <c r="C29" s="14">
        <v>7</v>
      </c>
      <c r="D29" s="1">
        <v>4</v>
      </c>
      <c r="E29" s="11">
        <v>23.8</v>
      </c>
      <c r="F29" s="30">
        <v>3298.3586206896548</v>
      </c>
      <c r="H29" s="13" t="s">
        <v>120</v>
      </c>
      <c r="I29" s="13" t="s">
        <v>203</v>
      </c>
      <c r="J29" s="13" t="s">
        <v>180</v>
      </c>
      <c r="K29" s="13" t="s">
        <v>122</v>
      </c>
      <c r="L29" s="87">
        <v>42292</v>
      </c>
      <c r="M29" s="13">
        <v>3</v>
      </c>
    </row>
    <row r="30" spans="1:13" x14ac:dyDescent="0.2">
      <c r="A30" s="5" t="s">
        <v>12</v>
      </c>
      <c r="B30" s="13">
        <v>2</v>
      </c>
      <c r="C30" s="14">
        <v>8</v>
      </c>
      <c r="D30" s="1">
        <v>1</v>
      </c>
      <c r="E30" s="11">
        <v>20.6</v>
      </c>
      <c r="F30" s="30">
        <v>3242.5287356321837</v>
      </c>
      <c r="H30" s="13" t="s">
        <v>120</v>
      </c>
      <c r="I30" s="13" t="s">
        <v>203</v>
      </c>
      <c r="J30" s="13" t="s">
        <v>180</v>
      </c>
      <c r="K30" s="13" t="s">
        <v>122</v>
      </c>
      <c r="L30" s="87">
        <v>42292</v>
      </c>
      <c r="M30" s="13">
        <v>3</v>
      </c>
    </row>
    <row r="31" spans="1:13" x14ac:dyDescent="0.2">
      <c r="A31" s="5" t="s">
        <v>12</v>
      </c>
      <c r="B31" s="13">
        <v>2</v>
      </c>
      <c r="C31" s="14">
        <v>8</v>
      </c>
      <c r="D31" s="1">
        <v>2</v>
      </c>
      <c r="E31" s="11">
        <v>19.8</v>
      </c>
      <c r="F31" s="30">
        <v>3015.1969348659004</v>
      </c>
      <c r="H31" s="13" t="s">
        <v>120</v>
      </c>
      <c r="I31" s="13" t="s">
        <v>203</v>
      </c>
      <c r="J31" s="13" t="s">
        <v>180</v>
      </c>
      <c r="K31" s="13" t="s">
        <v>122</v>
      </c>
      <c r="L31" s="87">
        <v>42292</v>
      </c>
      <c r="M31" s="13">
        <v>3</v>
      </c>
    </row>
    <row r="32" spans="1:13" x14ac:dyDescent="0.2">
      <c r="A32" s="5" t="s">
        <v>12</v>
      </c>
      <c r="B32" s="13">
        <v>2</v>
      </c>
      <c r="C32" s="14">
        <v>8</v>
      </c>
      <c r="D32" s="1">
        <v>3</v>
      </c>
      <c r="E32" s="11">
        <v>16.399999999999999</v>
      </c>
      <c r="F32" s="30">
        <v>3083.333333333333</v>
      </c>
      <c r="H32" s="13" t="s">
        <v>120</v>
      </c>
      <c r="I32" s="13" t="s">
        <v>203</v>
      </c>
      <c r="J32" s="13" t="s">
        <v>180</v>
      </c>
      <c r="K32" s="13" t="s">
        <v>122</v>
      </c>
      <c r="L32" s="87">
        <v>42292</v>
      </c>
      <c r="M32" s="13">
        <v>3</v>
      </c>
    </row>
    <row r="33" spans="1:13" x14ac:dyDescent="0.2">
      <c r="A33" s="5" t="s">
        <v>12</v>
      </c>
      <c r="B33" s="13">
        <v>2</v>
      </c>
      <c r="C33" s="14">
        <v>8</v>
      </c>
      <c r="D33" s="1">
        <v>4</v>
      </c>
      <c r="E33" s="11">
        <v>21.6</v>
      </c>
      <c r="F33" s="30">
        <v>3211.628352490422</v>
      </c>
      <c r="H33" s="13" t="s">
        <v>120</v>
      </c>
      <c r="I33" s="13" t="s">
        <v>203</v>
      </c>
      <c r="J33" s="13" t="s">
        <v>180</v>
      </c>
      <c r="K33" s="13" t="s">
        <v>122</v>
      </c>
      <c r="L33" s="87">
        <v>42292</v>
      </c>
      <c r="M33" s="13">
        <v>3</v>
      </c>
    </row>
    <row r="34" spans="1:13" x14ac:dyDescent="0.2">
      <c r="A34" s="5" t="s">
        <v>13</v>
      </c>
      <c r="B34" s="13">
        <v>2</v>
      </c>
      <c r="C34" s="14">
        <v>9</v>
      </c>
      <c r="D34" s="1">
        <v>1</v>
      </c>
      <c r="E34" s="11"/>
      <c r="F34" s="30"/>
      <c r="H34" s="13" t="s">
        <v>120</v>
      </c>
      <c r="I34" s="13" t="s">
        <v>203</v>
      </c>
      <c r="J34" s="13" t="s">
        <v>180</v>
      </c>
      <c r="K34" s="13" t="s">
        <v>122</v>
      </c>
      <c r="L34" s="87">
        <v>42292</v>
      </c>
      <c r="M34" s="13">
        <v>3</v>
      </c>
    </row>
    <row r="35" spans="1:13" x14ac:dyDescent="0.2">
      <c r="A35" s="5" t="s">
        <v>13</v>
      </c>
      <c r="B35" s="13">
        <v>2</v>
      </c>
      <c r="C35" s="14">
        <v>9</v>
      </c>
      <c r="D35" s="1">
        <v>2</v>
      </c>
      <c r="E35" s="11"/>
      <c r="F35" s="30"/>
      <c r="H35" s="13" t="s">
        <v>120</v>
      </c>
      <c r="I35" s="13" t="s">
        <v>203</v>
      </c>
      <c r="J35" s="13" t="s">
        <v>180</v>
      </c>
      <c r="K35" s="13" t="s">
        <v>122</v>
      </c>
      <c r="L35" s="87">
        <v>42292</v>
      </c>
      <c r="M35" s="13">
        <v>3</v>
      </c>
    </row>
    <row r="36" spans="1:13" x14ac:dyDescent="0.2">
      <c r="A36" s="5" t="s">
        <v>13</v>
      </c>
      <c r="B36" s="13">
        <v>2</v>
      </c>
      <c r="C36" s="14">
        <v>9</v>
      </c>
      <c r="D36" s="1">
        <v>3</v>
      </c>
      <c r="E36" s="11"/>
      <c r="F36" s="30"/>
      <c r="H36" s="13" t="s">
        <v>120</v>
      </c>
      <c r="I36" s="13" t="s">
        <v>203</v>
      </c>
      <c r="J36" s="13" t="s">
        <v>180</v>
      </c>
      <c r="K36" s="13" t="s">
        <v>122</v>
      </c>
      <c r="L36" s="87">
        <v>42292</v>
      </c>
      <c r="M36" s="13">
        <v>3</v>
      </c>
    </row>
    <row r="37" spans="1:13" x14ac:dyDescent="0.2">
      <c r="A37" s="5" t="s">
        <v>13</v>
      </c>
      <c r="B37" s="13">
        <v>2</v>
      </c>
      <c r="C37" s="14">
        <v>9</v>
      </c>
      <c r="D37" s="1">
        <v>4</v>
      </c>
      <c r="E37" s="11"/>
      <c r="F37" s="30"/>
      <c r="H37" s="13" t="s">
        <v>120</v>
      </c>
      <c r="I37" s="13" t="s">
        <v>203</v>
      </c>
      <c r="J37" s="13" t="s">
        <v>180</v>
      </c>
      <c r="K37" s="13" t="s">
        <v>122</v>
      </c>
      <c r="L37" s="87">
        <v>42292</v>
      </c>
      <c r="M37" s="13">
        <v>3</v>
      </c>
    </row>
    <row r="38" spans="1:13" x14ac:dyDescent="0.2">
      <c r="A38" s="5" t="s">
        <v>14</v>
      </c>
      <c r="B38" s="13">
        <v>2</v>
      </c>
      <c r="C38" s="14">
        <v>10</v>
      </c>
      <c r="D38" s="1">
        <v>1</v>
      </c>
      <c r="E38" s="11">
        <v>24</v>
      </c>
      <c r="F38" s="30">
        <v>3375.2275862068964</v>
      </c>
      <c r="H38" s="13" t="s">
        <v>120</v>
      </c>
      <c r="I38" s="13" t="s">
        <v>203</v>
      </c>
      <c r="J38" s="13" t="s">
        <v>180</v>
      </c>
      <c r="K38" s="13" t="s">
        <v>122</v>
      </c>
      <c r="L38" s="87">
        <v>42292</v>
      </c>
      <c r="M38" s="13">
        <v>3</v>
      </c>
    </row>
    <row r="39" spans="1:13" x14ac:dyDescent="0.2">
      <c r="A39" s="5" t="s">
        <v>14</v>
      </c>
      <c r="B39" s="13">
        <v>2</v>
      </c>
      <c r="C39" s="14">
        <v>10</v>
      </c>
      <c r="D39" s="1">
        <v>2</v>
      </c>
      <c r="E39" s="11">
        <v>15.2</v>
      </c>
      <c r="F39" s="30">
        <v>2919.7892720306509</v>
      </c>
      <c r="H39" s="13" t="s">
        <v>120</v>
      </c>
      <c r="I39" s="13" t="s">
        <v>203</v>
      </c>
      <c r="J39" s="13" t="s">
        <v>180</v>
      </c>
      <c r="K39" s="13" t="s">
        <v>122</v>
      </c>
      <c r="L39" s="87">
        <v>42292</v>
      </c>
      <c r="M39" s="13">
        <v>3</v>
      </c>
    </row>
    <row r="40" spans="1:13" x14ac:dyDescent="0.2">
      <c r="A40" s="5" t="s">
        <v>14</v>
      </c>
      <c r="B40" s="13">
        <v>2</v>
      </c>
      <c r="C40" s="14">
        <v>10</v>
      </c>
      <c r="D40" s="1">
        <v>3</v>
      </c>
      <c r="E40" s="11">
        <v>9.6</v>
      </c>
      <c r="F40" s="30">
        <v>2948.3816091954027</v>
      </c>
      <c r="H40" s="13" t="s">
        <v>120</v>
      </c>
      <c r="I40" s="13" t="s">
        <v>203</v>
      </c>
      <c r="J40" s="13" t="s">
        <v>180</v>
      </c>
      <c r="K40" s="13" t="s">
        <v>122</v>
      </c>
      <c r="L40" s="87">
        <v>42292</v>
      </c>
      <c r="M40" s="13">
        <v>3</v>
      </c>
    </row>
    <row r="41" spans="1:13" x14ac:dyDescent="0.2">
      <c r="A41" s="5" t="s">
        <v>14</v>
      </c>
      <c r="B41" s="13">
        <v>2</v>
      </c>
      <c r="C41" s="14">
        <v>10</v>
      </c>
      <c r="D41" s="1">
        <v>4</v>
      </c>
      <c r="E41" s="11">
        <v>8.6</v>
      </c>
      <c r="F41" s="30">
        <v>3203.3195402298852</v>
      </c>
      <c r="H41" s="13" t="s">
        <v>120</v>
      </c>
      <c r="I41" s="13" t="s">
        <v>203</v>
      </c>
      <c r="J41" s="13" t="s">
        <v>180</v>
      </c>
      <c r="K41" s="13" t="s">
        <v>122</v>
      </c>
      <c r="L41" s="87">
        <v>42292</v>
      </c>
      <c r="M41" s="13">
        <v>3</v>
      </c>
    </row>
    <row r="42" spans="1:13" x14ac:dyDescent="0.2">
      <c r="A42" s="5" t="s">
        <v>15</v>
      </c>
      <c r="B42" s="13">
        <v>2</v>
      </c>
      <c r="C42" s="14">
        <v>11</v>
      </c>
      <c r="D42" s="1">
        <v>1</v>
      </c>
      <c r="E42" s="11"/>
      <c r="F42" s="30"/>
      <c r="H42" s="13" t="s">
        <v>120</v>
      </c>
      <c r="I42" s="13" t="s">
        <v>203</v>
      </c>
      <c r="J42" s="13" t="s">
        <v>180</v>
      </c>
      <c r="K42" s="13" t="s">
        <v>122</v>
      </c>
      <c r="L42" s="87">
        <v>42292</v>
      </c>
      <c r="M42" s="13">
        <v>3</v>
      </c>
    </row>
    <row r="43" spans="1:13" x14ac:dyDescent="0.2">
      <c r="A43" s="5" t="s">
        <v>15</v>
      </c>
      <c r="B43" s="13">
        <v>2</v>
      </c>
      <c r="C43" s="14">
        <v>11</v>
      </c>
      <c r="D43" s="1">
        <v>2</v>
      </c>
      <c r="E43" s="11"/>
      <c r="F43" s="30"/>
      <c r="H43" s="13" t="s">
        <v>120</v>
      </c>
      <c r="I43" s="13" t="s">
        <v>203</v>
      </c>
      <c r="J43" s="13" t="s">
        <v>180</v>
      </c>
      <c r="K43" s="13" t="s">
        <v>122</v>
      </c>
      <c r="L43" s="87">
        <v>42292</v>
      </c>
      <c r="M43" s="13">
        <v>3</v>
      </c>
    </row>
    <row r="44" spans="1:13" x14ac:dyDescent="0.2">
      <c r="A44" s="5" t="s">
        <v>15</v>
      </c>
      <c r="B44" s="13">
        <v>2</v>
      </c>
      <c r="C44" s="14">
        <v>11</v>
      </c>
      <c r="D44" s="1">
        <v>3</v>
      </c>
      <c r="E44" s="11"/>
      <c r="F44" s="30"/>
      <c r="H44" s="13" t="s">
        <v>120</v>
      </c>
      <c r="I44" s="13" t="s">
        <v>203</v>
      </c>
      <c r="J44" s="13" t="s">
        <v>180</v>
      </c>
      <c r="K44" s="13" t="s">
        <v>122</v>
      </c>
      <c r="L44" s="87">
        <v>42292</v>
      </c>
      <c r="M44" s="13">
        <v>3</v>
      </c>
    </row>
    <row r="45" spans="1:13" x14ac:dyDescent="0.2">
      <c r="A45" s="5" t="s">
        <v>15</v>
      </c>
      <c r="B45" s="13">
        <v>2</v>
      </c>
      <c r="C45" s="14">
        <v>11</v>
      </c>
      <c r="D45" s="1">
        <v>4</v>
      </c>
      <c r="E45" s="11"/>
      <c r="F45" s="30"/>
      <c r="H45" s="13" t="s">
        <v>120</v>
      </c>
      <c r="I45" s="13" t="s">
        <v>203</v>
      </c>
      <c r="J45" s="13" t="s">
        <v>180</v>
      </c>
      <c r="K45" s="13" t="s">
        <v>122</v>
      </c>
      <c r="L45" s="87">
        <v>42292</v>
      </c>
      <c r="M45" s="13">
        <v>3</v>
      </c>
    </row>
    <row r="46" spans="1:13" x14ac:dyDescent="0.2">
      <c r="A46" s="5" t="s">
        <v>16</v>
      </c>
      <c r="B46" s="13">
        <v>2</v>
      </c>
      <c r="C46" s="14">
        <v>12</v>
      </c>
      <c r="D46" s="1">
        <v>1</v>
      </c>
      <c r="E46" s="11">
        <v>18.2</v>
      </c>
      <c r="F46" s="30">
        <v>3351.3931034482757</v>
      </c>
      <c r="H46" s="13" t="s">
        <v>120</v>
      </c>
      <c r="I46" s="13" t="s">
        <v>203</v>
      </c>
      <c r="J46" s="13" t="s">
        <v>180</v>
      </c>
      <c r="K46" s="13" t="s">
        <v>122</v>
      </c>
      <c r="L46" s="87">
        <v>42292</v>
      </c>
      <c r="M46" s="13">
        <v>3</v>
      </c>
    </row>
    <row r="47" spans="1:13" x14ac:dyDescent="0.2">
      <c r="A47" s="5" t="s">
        <v>16</v>
      </c>
      <c r="B47" s="13">
        <v>2</v>
      </c>
      <c r="C47" s="14">
        <v>12</v>
      </c>
      <c r="D47" s="1">
        <v>2</v>
      </c>
      <c r="E47" s="11">
        <v>11.8</v>
      </c>
      <c r="F47" s="30">
        <v>3186.6145593869733</v>
      </c>
      <c r="H47" s="13" t="s">
        <v>120</v>
      </c>
      <c r="I47" s="13" t="s">
        <v>203</v>
      </c>
      <c r="J47" s="13" t="s">
        <v>180</v>
      </c>
      <c r="K47" s="13" t="s">
        <v>122</v>
      </c>
      <c r="L47" s="87">
        <v>42292</v>
      </c>
      <c r="M47" s="13">
        <v>3</v>
      </c>
    </row>
    <row r="48" spans="1:13" x14ac:dyDescent="0.2">
      <c r="A48" s="5" t="s">
        <v>16</v>
      </c>
      <c r="B48" s="13">
        <v>2</v>
      </c>
      <c r="C48" s="14">
        <v>12</v>
      </c>
      <c r="D48" s="1">
        <v>3</v>
      </c>
      <c r="E48" s="11">
        <v>21.2</v>
      </c>
      <c r="F48" s="30">
        <v>3282</v>
      </c>
      <c r="H48" s="13" t="s">
        <v>120</v>
      </c>
      <c r="I48" s="13" t="s">
        <v>203</v>
      </c>
      <c r="J48" s="13" t="s">
        <v>180</v>
      </c>
      <c r="K48" s="13" t="s">
        <v>122</v>
      </c>
      <c r="L48" s="87">
        <v>42292</v>
      </c>
      <c r="M48" s="13">
        <v>3</v>
      </c>
    </row>
    <row r="49" spans="1:13" x14ac:dyDescent="0.2">
      <c r="A49" s="5" t="s">
        <v>16</v>
      </c>
      <c r="B49" s="13">
        <v>2</v>
      </c>
      <c r="C49" s="14">
        <v>12</v>
      </c>
      <c r="D49" s="1">
        <v>4</v>
      </c>
      <c r="E49" s="11">
        <v>16.600000000000001</v>
      </c>
      <c r="F49" s="30">
        <v>3487.6505747126434</v>
      </c>
      <c r="H49" s="13" t="s">
        <v>120</v>
      </c>
      <c r="I49" s="13" t="s">
        <v>203</v>
      </c>
      <c r="J49" s="13" t="s">
        <v>180</v>
      </c>
      <c r="K49" s="13" t="s">
        <v>122</v>
      </c>
      <c r="L49" s="87">
        <v>42292</v>
      </c>
      <c r="M49" s="13">
        <v>3</v>
      </c>
    </row>
    <row r="50" spans="1:13" x14ac:dyDescent="0.2">
      <c r="A50" s="5" t="s">
        <v>5</v>
      </c>
      <c r="B50" s="13">
        <v>2</v>
      </c>
      <c r="C50" s="14">
        <v>13</v>
      </c>
      <c r="D50" s="1">
        <v>1</v>
      </c>
      <c r="E50" s="11">
        <v>9.1999999999999993</v>
      </c>
      <c r="F50" s="30">
        <v>3773.7931034482763</v>
      </c>
      <c r="H50" s="13" t="s">
        <v>120</v>
      </c>
      <c r="I50" s="13" t="s">
        <v>203</v>
      </c>
      <c r="J50" s="13" t="s">
        <v>180</v>
      </c>
      <c r="K50" s="13" t="s">
        <v>122</v>
      </c>
      <c r="L50" s="87">
        <v>42292</v>
      </c>
      <c r="M50" s="13">
        <v>3</v>
      </c>
    </row>
    <row r="51" spans="1:13" x14ac:dyDescent="0.2">
      <c r="A51" s="5" t="s">
        <v>5</v>
      </c>
      <c r="B51" s="13">
        <v>2</v>
      </c>
      <c r="C51" s="14">
        <v>13</v>
      </c>
      <c r="D51" s="1">
        <v>2</v>
      </c>
      <c r="E51" s="11">
        <v>3.8</v>
      </c>
      <c r="F51" s="30">
        <v>3326.1072796934868</v>
      </c>
      <c r="H51" s="13" t="s">
        <v>120</v>
      </c>
      <c r="I51" s="13" t="s">
        <v>203</v>
      </c>
      <c r="J51" s="13" t="s">
        <v>180</v>
      </c>
      <c r="K51" s="13" t="s">
        <v>122</v>
      </c>
      <c r="L51" s="87">
        <v>42292</v>
      </c>
      <c r="M51" s="13">
        <v>3</v>
      </c>
    </row>
    <row r="52" spans="1:13" x14ac:dyDescent="0.2">
      <c r="A52" s="5" t="s">
        <v>5</v>
      </c>
      <c r="B52" s="13">
        <v>2</v>
      </c>
      <c r="C52" s="14">
        <v>13</v>
      </c>
      <c r="D52" s="1">
        <v>3</v>
      </c>
      <c r="E52" s="11">
        <v>8.4</v>
      </c>
      <c r="F52" s="30">
        <v>3598.8091954022993</v>
      </c>
      <c r="H52" s="13" t="s">
        <v>120</v>
      </c>
      <c r="I52" s="13" t="s">
        <v>203</v>
      </c>
      <c r="J52" s="13" t="s">
        <v>180</v>
      </c>
      <c r="K52" s="13" t="s">
        <v>122</v>
      </c>
      <c r="L52" s="87">
        <v>42292</v>
      </c>
      <c r="M52" s="13">
        <v>3</v>
      </c>
    </row>
    <row r="53" spans="1:13" x14ac:dyDescent="0.2">
      <c r="A53" s="5" t="s">
        <v>5</v>
      </c>
      <c r="B53" s="13">
        <v>2</v>
      </c>
      <c r="C53" s="14">
        <v>13</v>
      </c>
      <c r="D53" s="1">
        <v>4</v>
      </c>
      <c r="E53" s="11">
        <v>7.4</v>
      </c>
      <c r="F53" s="30">
        <v>3804.6850574712644</v>
      </c>
      <c r="H53" s="13" t="s">
        <v>120</v>
      </c>
      <c r="I53" s="13" t="s">
        <v>203</v>
      </c>
      <c r="J53" s="13" t="s">
        <v>180</v>
      </c>
      <c r="K53" s="13" t="s">
        <v>122</v>
      </c>
      <c r="L53" s="87">
        <v>42292</v>
      </c>
      <c r="M53" s="13">
        <v>3</v>
      </c>
    </row>
    <row r="54" spans="1:13" x14ac:dyDescent="0.2">
      <c r="A54" s="6" t="s">
        <v>17</v>
      </c>
      <c r="B54" s="13">
        <v>2</v>
      </c>
      <c r="C54" s="14">
        <v>14</v>
      </c>
      <c r="D54" s="1">
        <v>1</v>
      </c>
      <c r="E54" s="11">
        <v>9</v>
      </c>
      <c r="F54" s="30">
        <v>3847.0957854406129</v>
      </c>
      <c r="H54" s="13" t="s">
        <v>120</v>
      </c>
      <c r="I54" s="13" t="s">
        <v>203</v>
      </c>
      <c r="J54" s="13" t="s">
        <v>180</v>
      </c>
      <c r="K54" s="13" t="s">
        <v>122</v>
      </c>
      <c r="L54" s="87">
        <v>42292</v>
      </c>
      <c r="M54" s="13">
        <v>3</v>
      </c>
    </row>
    <row r="55" spans="1:13" x14ac:dyDescent="0.2">
      <c r="A55" s="6" t="s">
        <v>17</v>
      </c>
      <c r="B55" s="13">
        <v>2</v>
      </c>
      <c r="C55" s="14">
        <v>14</v>
      </c>
      <c r="D55" s="1">
        <v>2</v>
      </c>
      <c r="E55" s="11">
        <v>4.4000000000000004</v>
      </c>
      <c r="F55" s="30">
        <v>3413.6015325670501</v>
      </c>
      <c r="H55" s="13" t="s">
        <v>120</v>
      </c>
      <c r="I55" s="13" t="s">
        <v>203</v>
      </c>
      <c r="J55" s="13" t="s">
        <v>180</v>
      </c>
      <c r="K55" s="13" t="s">
        <v>122</v>
      </c>
      <c r="L55" s="87">
        <v>42292</v>
      </c>
      <c r="M55" s="13">
        <v>3</v>
      </c>
    </row>
    <row r="56" spans="1:13" x14ac:dyDescent="0.2">
      <c r="A56" s="6" t="s">
        <v>17</v>
      </c>
      <c r="B56" s="13">
        <v>2</v>
      </c>
      <c r="C56" s="14">
        <v>14</v>
      </c>
      <c r="D56" s="1">
        <v>3</v>
      </c>
      <c r="E56" s="11">
        <v>2.2000000000000002</v>
      </c>
      <c r="F56" s="30">
        <v>3730.4919540229885</v>
      </c>
      <c r="H56" s="13" t="s">
        <v>120</v>
      </c>
      <c r="I56" s="13" t="s">
        <v>203</v>
      </c>
      <c r="J56" s="13" t="s">
        <v>180</v>
      </c>
      <c r="K56" s="13" t="s">
        <v>122</v>
      </c>
      <c r="L56" s="87">
        <v>42292</v>
      </c>
      <c r="M56" s="13">
        <v>3</v>
      </c>
    </row>
    <row r="57" spans="1:13" x14ac:dyDescent="0.2">
      <c r="A57" s="6" t="s">
        <v>17</v>
      </c>
      <c r="B57" s="13">
        <v>2</v>
      </c>
      <c r="C57" s="14">
        <v>14</v>
      </c>
      <c r="D57" s="1">
        <v>4</v>
      </c>
      <c r="E57" s="11">
        <v>2.8</v>
      </c>
      <c r="F57" s="30">
        <v>3939.6567049808432</v>
      </c>
      <c r="H57" s="13" t="s">
        <v>120</v>
      </c>
      <c r="I57" s="13" t="s">
        <v>203</v>
      </c>
      <c r="J57" s="13" t="s">
        <v>180</v>
      </c>
      <c r="K57" s="13" t="s">
        <v>122</v>
      </c>
      <c r="L57" s="87">
        <v>42292</v>
      </c>
      <c r="M57" s="13">
        <v>3</v>
      </c>
    </row>
    <row r="58" spans="1:13" x14ac:dyDescent="0.2">
      <c r="A58" s="4" t="s">
        <v>18</v>
      </c>
      <c r="B58" s="13">
        <v>2</v>
      </c>
      <c r="C58" s="14">
        <v>15</v>
      </c>
      <c r="D58" s="1">
        <v>1</v>
      </c>
      <c r="E58" s="15">
        <v>5</v>
      </c>
      <c r="F58" s="30">
        <v>3681.488122605364</v>
      </c>
      <c r="H58" s="13" t="s">
        <v>120</v>
      </c>
      <c r="I58" s="13" t="s">
        <v>203</v>
      </c>
      <c r="J58" s="13" t="s">
        <v>180</v>
      </c>
      <c r="K58" s="13" t="s">
        <v>122</v>
      </c>
      <c r="L58" s="87">
        <v>42292</v>
      </c>
      <c r="M58" s="13">
        <v>3</v>
      </c>
    </row>
    <row r="59" spans="1:13" x14ac:dyDescent="0.2">
      <c r="A59" s="4" t="s">
        <v>18</v>
      </c>
      <c r="B59" s="13">
        <v>2</v>
      </c>
      <c r="C59" s="14">
        <v>15</v>
      </c>
      <c r="D59" s="1">
        <v>2</v>
      </c>
      <c r="E59" s="15">
        <v>2.4</v>
      </c>
      <c r="F59" s="30">
        <v>3808.3800766283525</v>
      </c>
      <c r="H59" s="13" t="s">
        <v>120</v>
      </c>
      <c r="I59" s="13" t="s">
        <v>203</v>
      </c>
      <c r="J59" s="13" t="s">
        <v>180</v>
      </c>
      <c r="K59" s="13" t="s">
        <v>122</v>
      </c>
      <c r="L59" s="87">
        <v>42292</v>
      </c>
      <c r="M59" s="13">
        <v>3</v>
      </c>
    </row>
    <row r="60" spans="1:13" x14ac:dyDescent="0.2">
      <c r="A60" s="4" t="s">
        <v>18</v>
      </c>
      <c r="B60" s="13">
        <v>2</v>
      </c>
      <c r="C60" s="14">
        <v>15</v>
      </c>
      <c r="D60" s="1">
        <v>3</v>
      </c>
      <c r="E60" s="15">
        <v>4.2</v>
      </c>
      <c r="F60" s="30">
        <v>3785.7839080459771</v>
      </c>
      <c r="H60" s="13" t="s">
        <v>120</v>
      </c>
      <c r="I60" s="13" t="s">
        <v>203</v>
      </c>
      <c r="J60" s="13" t="s">
        <v>180</v>
      </c>
      <c r="K60" s="13" t="s">
        <v>122</v>
      </c>
      <c r="L60" s="87">
        <v>42292</v>
      </c>
      <c r="M60" s="13">
        <v>3</v>
      </c>
    </row>
    <row r="61" spans="1:13" x14ac:dyDescent="0.2">
      <c r="A61" s="4" t="s">
        <v>18</v>
      </c>
      <c r="B61" s="13">
        <v>2</v>
      </c>
      <c r="C61" s="14">
        <v>15</v>
      </c>
      <c r="D61" s="1">
        <v>4</v>
      </c>
      <c r="E61" s="15">
        <v>4.4000000000000004</v>
      </c>
      <c r="F61" s="30">
        <v>3912.3862068965514</v>
      </c>
      <c r="H61" s="13" t="s">
        <v>120</v>
      </c>
      <c r="I61" s="13" t="s">
        <v>203</v>
      </c>
      <c r="J61" s="13" t="s">
        <v>180</v>
      </c>
      <c r="K61" s="13" t="s">
        <v>122</v>
      </c>
      <c r="L61" s="87">
        <v>42292</v>
      </c>
      <c r="M61" s="13">
        <v>3</v>
      </c>
    </row>
    <row r="62" spans="1:13" x14ac:dyDescent="0.2">
      <c r="A62" s="5" t="s">
        <v>19</v>
      </c>
      <c r="B62" s="13">
        <v>2</v>
      </c>
      <c r="C62" s="14">
        <v>16</v>
      </c>
      <c r="D62" s="1">
        <v>1</v>
      </c>
      <c r="E62" s="15">
        <v>6.6</v>
      </c>
      <c r="F62" s="30">
        <v>3883.7532567049807</v>
      </c>
      <c r="H62" s="13" t="s">
        <v>120</v>
      </c>
      <c r="I62" s="13" t="s">
        <v>203</v>
      </c>
      <c r="J62" s="13" t="s">
        <v>180</v>
      </c>
      <c r="K62" s="13" t="s">
        <v>122</v>
      </c>
      <c r="L62" s="87">
        <v>42292</v>
      </c>
      <c r="M62" s="13">
        <v>3</v>
      </c>
    </row>
    <row r="63" spans="1:13" x14ac:dyDescent="0.2">
      <c r="A63" s="5" t="s">
        <v>19</v>
      </c>
      <c r="B63" s="13">
        <v>2</v>
      </c>
      <c r="C63" s="14">
        <v>16</v>
      </c>
      <c r="D63" s="1">
        <v>2</v>
      </c>
      <c r="E63" s="15">
        <v>4.4000000000000004</v>
      </c>
      <c r="F63" s="30">
        <v>4009.8406130268199</v>
      </c>
      <c r="H63" s="13" t="s">
        <v>120</v>
      </c>
      <c r="I63" s="13" t="s">
        <v>203</v>
      </c>
      <c r="J63" s="13" t="s">
        <v>180</v>
      </c>
      <c r="K63" s="13" t="s">
        <v>122</v>
      </c>
      <c r="L63" s="87">
        <v>42292</v>
      </c>
      <c r="M63" s="13">
        <v>3</v>
      </c>
    </row>
    <row r="64" spans="1:13" x14ac:dyDescent="0.2">
      <c r="A64" s="5" t="s">
        <v>19</v>
      </c>
      <c r="B64" s="13">
        <v>2</v>
      </c>
      <c r="C64" s="14">
        <v>16</v>
      </c>
      <c r="D64" s="1">
        <v>3</v>
      </c>
      <c r="E64" s="15">
        <v>3.6</v>
      </c>
      <c r="F64" s="30">
        <v>3955.340996168582</v>
      </c>
      <c r="H64" s="13" t="s">
        <v>120</v>
      </c>
      <c r="I64" s="13" t="s">
        <v>203</v>
      </c>
      <c r="J64" s="13" t="s">
        <v>180</v>
      </c>
      <c r="K64" s="13" t="s">
        <v>122</v>
      </c>
      <c r="L64" s="87">
        <v>42292</v>
      </c>
      <c r="M64" s="13">
        <v>3</v>
      </c>
    </row>
    <row r="65" spans="1:13" x14ac:dyDescent="0.2">
      <c r="A65" s="5" t="s">
        <v>19</v>
      </c>
      <c r="B65" s="13">
        <v>2</v>
      </c>
      <c r="C65" s="14">
        <v>16</v>
      </c>
      <c r="D65" s="1">
        <v>4</v>
      </c>
      <c r="E65" s="15">
        <v>3</v>
      </c>
      <c r="F65" s="30">
        <v>4016.6436781609195</v>
      </c>
      <c r="H65" s="13" t="s">
        <v>120</v>
      </c>
      <c r="I65" s="13" t="s">
        <v>203</v>
      </c>
      <c r="J65" s="13" t="s">
        <v>180</v>
      </c>
      <c r="K65" s="13" t="s">
        <v>122</v>
      </c>
      <c r="L65" s="87">
        <v>42292</v>
      </c>
      <c r="M65" s="13">
        <v>3</v>
      </c>
    </row>
    <row r="66" spans="1:13" x14ac:dyDescent="0.2">
      <c r="A66" s="5" t="s">
        <v>20</v>
      </c>
      <c r="B66" s="13">
        <v>2</v>
      </c>
      <c r="C66" s="14">
        <v>17</v>
      </c>
      <c r="D66" s="1">
        <v>1</v>
      </c>
      <c r="E66" s="15">
        <v>6.2</v>
      </c>
      <c r="F66" s="30">
        <v>3759.7731800766278</v>
      </c>
      <c r="H66" s="13" t="s">
        <v>120</v>
      </c>
      <c r="I66" s="13" t="s">
        <v>203</v>
      </c>
      <c r="J66" s="13" t="s">
        <v>180</v>
      </c>
      <c r="K66" s="13" t="s">
        <v>122</v>
      </c>
      <c r="L66" s="87">
        <v>42292</v>
      </c>
      <c r="M66" s="13">
        <v>3</v>
      </c>
    </row>
    <row r="67" spans="1:13" x14ac:dyDescent="0.2">
      <c r="A67" s="5" t="s">
        <v>20</v>
      </c>
      <c r="B67" s="13">
        <v>2</v>
      </c>
      <c r="C67" s="14">
        <v>17</v>
      </c>
      <c r="D67" s="1">
        <v>2</v>
      </c>
      <c r="E67" s="15">
        <v>8.6</v>
      </c>
      <c r="F67" s="30">
        <v>3592.1762452107282</v>
      </c>
      <c r="H67" s="13" t="s">
        <v>120</v>
      </c>
      <c r="I67" s="13" t="s">
        <v>203</v>
      </c>
      <c r="J67" s="13" t="s">
        <v>180</v>
      </c>
      <c r="K67" s="13" t="s">
        <v>122</v>
      </c>
      <c r="L67" s="87">
        <v>42292</v>
      </c>
      <c r="M67" s="13">
        <v>3</v>
      </c>
    </row>
    <row r="68" spans="1:13" x14ac:dyDescent="0.2">
      <c r="A68" s="5" t="s">
        <v>20</v>
      </c>
      <c r="B68" s="13">
        <v>2</v>
      </c>
      <c r="C68" s="14">
        <v>17</v>
      </c>
      <c r="D68" s="1">
        <v>3</v>
      </c>
      <c r="E68" s="15">
        <v>7</v>
      </c>
      <c r="F68" s="30">
        <v>3813.8789272030654</v>
      </c>
      <c r="H68" s="13" t="s">
        <v>120</v>
      </c>
      <c r="I68" s="13" t="s">
        <v>203</v>
      </c>
      <c r="J68" s="13" t="s">
        <v>180</v>
      </c>
      <c r="K68" s="13" t="s">
        <v>122</v>
      </c>
      <c r="L68" s="87">
        <v>42292</v>
      </c>
      <c r="M68" s="13">
        <v>3</v>
      </c>
    </row>
    <row r="69" spans="1:13" x14ac:dyDescent="0.2">
      <c r="A69" s="5" t="s">
        <v>20</v>
      </c>
      <c r="B69" s="13">
        <v>2</v>
      </c>
      <c r="C69" s="14">
        <v>17</v>
      </c>
      <c r="D69" s="1">
        <v>4</v>
      </c>
      <c r="E69" s="15">
        <v>9.4</v>
      </c>
      <c r="F69" s="30">
        <v>3910.7448275862066</v>
      </c>
      <c r="H69" s="13" t="s">
        <v>120</v>
      </c>
      <c r="I69" s="13" t="s">
        <v>203</v>
      </c>
      <c r="J69" s="13" t="s">
        <v>180</v>
      </c>
      <c r="K69" s="13" t="s">
        <v>122</v>
      </c>
      <c r="L69" s="87">
        <v>42292</v>
      </c>
      <c r="M69" s="13">
        <v>3</v>
      </c>
    </row>
    <row r="70" spans="1:13" x14ac:dyDescent="0.2">
      <c r="A70" s="5" t="s">
        <v>21</v>
      </c>
      <c r="B70" s="13">
        <v>2</v>
      </c>
      <c r="C70" s="14">
        <v>18</v>
      </c>
      <c r="D70" s="1">
        <v>1</v>
      </c>
      <c r="E70" s="15">
        <v>5.8</v>
      </c>
      <c r="F70" s="30">
        <v>3860.6712643678161</v>
      </c>
      <c r="H70" s="13" t="s">
        <v>120</v>
      </c>
      <c r="I70" s="13" t="s">
        <v>203</v>
      </c>
      <c r="J70" s="13" t="s">
        <v>180</v>
      </c>
      <c r="K70" s="13" t="s">
        <v>122</v>
      </c>
      <c r="L70" s="87">
        <v>42292</v>
      </c>
      <c r="M70" s="13">
        <v>3</v>
      </c>
    </row>
    <row r="71" spans="1:13" x14ac:dyDescent="0.2">
      <c r="A71" s="5" t="s">
        <v>21</v>
      </c>
      <c r="B71" s="13">
        <v>2</v>
      </c>
      <c r="C71" s="14">
        <v>18</v>
      </c>
      <c r="D71" s="1">
        <v>2</v>
      </c>
      <c r="E71" s="15">
        <v>3</v>
      </c>
      <c r="F71" s="30">
        <v>3651.2796934865896</v>
      </c>
      <c r="H71" s="13" t="s">
        <v>120</v>
      </c>
      <c r="I71" s="13" t="s">
        <v>203</v>
      </c>
      <c r="J71" s="13" t="s">
        <v>180</v>
      </c>
      <c r="K71" s="13" t="s">
        <v>122</v>
      </c>
      <c r="L71" s="87">
        <v>42292</v>
      </c>
      <c r="M71" s="13">
        <v>3</v>
      </c>
    </row>
    <row r="72" spans="1:13" x14ac:dyDescent="0.2">
      <c r="A72" s="5" t="s">
        <v>21</v>
      </c>
      <c r="B72" s="13">
        <v>2</v>
      </c>
      <c r="C72" s="14">
        <v>18</v>
      </c>
      <c r="D72" s="1">
        <v>3</v>
      </c>
      <c r="E72" s="15">
        <v>1.4</v>
      </c>
      <c r="F72" s="30">
        <v>3600.0567049808428</v>
      </c>
      <c r="H72" s="13" t="s">
        <v>120</v>
      </c>
      <c r="I72" s="13" t="s">
        <v>203</v>
      </c>
      <c r="J72" s="13" t="s">
        <v>180</v>
      </c>
      <c r="K72" s="13" t="s">
        <v>122</v>
      </c>
      <c r="L72" s="87">
        <v>42292</v>
      </c>
      <c r="M72" s="13">
        <v>3</v>
      </c>
    </row>
    <row r="73" spans="1:13" x14ac:dyDescent="0.2">
      <c r="A73" s="5" t="s">
        <v>21</v>
      </c>
      <c r="B73" s="13">
        <v>2</v>
      </c>
      <c r="C73" s="14">
        <v>18</v>
      </c>
      <c r="D73" s="1">
        <v>4</v>
      </c>
      <c r="E73" s="15">
        <v>7.8</v>
      </c>
      <c r="F73" s="30">
        <v>3682.0689655172409</v>
      </c>
      <c r="H73" s="13" t="s">
        <v>120</v>
      </c>
      <c r="I73" s="13" t="s">
        <v>203</v>
      </c>
      <c r="J73" s="13" t="s">
        <v>180</v>
      </c>
      <c r="K73" s="13" t="s">
        <v>122</v>
      </c>
      <c r="L73" s="87">
        <v>42292</v>
      </c>
      <c r="M73" s="13">
        <v>3</v>
      </c>
    </row>
    <row r="74" spans="1:13" x14ac:dyDescent="0.2">
      <c r="A74" s="5" t="s">
        <v>22</v>
      </c>
      <c r="B74" s="13">
        <v>2</v>
      </c>
      <c r="C74" s="14">
        <v>19</v>
      </c>
      <c r="D74" s="1">
        <v>1</v>
      </c>
      <c r="E74" s="15">
        <v>8.6</v>
      </c>
      <c r="F74" s="30">
        <v>3476.5961685823754</v>
      </c>
      <c r="H74" s="13" t="s">
        <v>120</v>
      </c>
      <c r="I74" s="13" t="s">
        <v>203</v>
      </c>
      <c r="J74" s="13" t="s">
        <v>180</v>
      </c>
      <c r="K74" s="13" t="s">
        <v>122</v>
      </c>
      <c r="L74" s="87">
        <v>42292</v>
      </c>
      <c r="M74" s="13">
        <v>3</v>
      </c>
    </row>
    <row r="75" spans="1:13" x14ac:dyDescent="0.2">
      <c r="A75" s="5" t="s">
        <v>22</v>
      </c>
      <c r="B75" s="13">
        <v>2</v>
      </c>
      <c r="C75" s="14">
        <v>19</v>
      </c>
      <c r="D75" s="1">
        <v>2</v>
      </c>
      <c r="E75" s="15">
        <v>7.6</v>
      </c>
      <c r="F75" s="30">
        <v>3710.9333333333329</v>
      </c>
      <c r="H75" s="13" t="s">
        <v>120</v>
      </c>
      <c r="I75" s="13" t="s">
        <v>203</v>
      </c>
      <c r="J75" s="13" t="s">
        <v>180</v>
      </c>
      <c r="K75" s="13" t="s">
        <v>122</v>
      </c>
      <c r="L75" s="87">
        <v>42292</v>
      </c>
      <c r="M75" s="13">
        <v>3</v>
      </c>
    </row>
    <row r="76" spans="1:13" x14ac:dyDescent="0.2">
      <c r="A76" s="5" t="s">
        <v>22</v>
      </c>
      <c r="B76" s="13">
        <v>2</v>
      </c>
      <c r="C76" s="14">
        <v>19</v>
      </c>
      <c r="D76" s="1">
        <v>3</v>
      </c>
      <c r="E76" s="15">
        <v>4.5999999999999996</v>
      </c>
      <c r="F76" s="30">
        <v>3589.7379310344827</v>
      </c>
      <c r="H76" s="13" t="s">
        <v>120</v>
      </c>
      <c r="I76" s="13" t="s">
        <v>203</v>
      </c>
      <c r="J76" s="13" t="s">
        <v>180</v>
      </c>
      <c r="K76" s="13" t="s">
        <v>122</v>
      </c>
      <c r="L76" s="87">
        <v>42292</v>
      </c>
      <c r="M76" s="13">
        <v>3</v>
      </c>
    </row>
    <row r="77" spans="1:13" x14ac:dyDescent="0.2">
      <c r="A77" s="5" t="s">
        <v>22</v>
      </c>
      <c r="B77" s="13">
        <v>2</v>
      </c>
      <c r="C77" s="14">
        <v>19</v>
      </c>
      <c r="D77" s="1">
        <v>4</v>
      </c>
      <c r="E77" s="15">
        <v>5.4</v>
      </c>
      <c r="F77" s="30">
        <v>3841.5846743295019</v>
      </c>
      <c r="H77" s="13" t="s">
        <v>120</v>
      </c>
      <c r="I77" s="13" t="s">
        <v>203</v>
      </c>
      <c r="J77" s="13" t="s">
        <v>180</v>
      </c>
      <c r="K77" s="13" t="s">
        <v>122</v>
      </c>
      <c r="L77" s="87">
        <v>42292</v>
      </c>
      <c r="M77" s="13">
        <v>3</v>
      </c>
    </row>
    <row r="78" spans="1:13" x14ac:dyDescent="0.2">
      <c r="A78" s="5" t="s">
        <v>23</v>
      </c>
      <c r="B78" s="13">
        <v>2</v>
      </c>
      <c r="C78" s="14">
        <v>20</v>
      </c>
      <c r="D78" s="1">
        <v>1</v>
      </c>
      <c r="E78" s="11"/>
      <c r="F78" s="30"/>
      <c r="H78" s="13" t="s">
        <v>120</v>
      </c>
      <c r="I78" s="13" t="s">
        <v>203</v>
      </c>
      <c r="J78" s="13" t="s">
        <v>180</v>
      </c>
      <c r="K78" s="13" t="s">
        <v>122</v>
      </c>
      <c r="L78" s="87">
        <v>42292</v>
      </c>
      <c r="M78" s="13">
        <v>3</v>
      </c>
    </row>
    <row r="79" spans="1:13" x14ac:dyDescent="0.2">
      <c r="A79" s="5" t="s">
        <v>23</v>
      </c>
      <c r="B79" s="13">
        <v>2</v>
      </c>
      <c r="C79" s="14">
        <v>20</v>
      </c>
      <c r="D79" s="1">
        <v>2</v>
      </c>
      <c r="E79" s="11"/>
      <c r="F79" s="30"/>
      <c r="H79" s="13" t="s">
        <v>120</v>
      </c>
      <c r="I79" s="13" t="s">
        <v>203</v>
      </c>
      <c r="J79" s="13" t="s">
        <v>180</v>
      </c>
      <c r="K79" s="13" t="s">
        <v>122</v>
      </c>
      <c r="L79" s="87">
        <v>42292</v>
      </c>
      <c r="M79" s="13">
        <v>3</v>
      </c>
    </row>
    <row r="80" spans="1:13" x14ac:dyDescent="0.2">
      <c r="A80" s="5" t="s">
        <v>23</v>
      </c>
      <c r="B80" s="13">
        <v>2</v>
      </c>
      <c r="C80" s="14">
        <v>20</v>
      </c>
      <c r="D80" s="1">
        <v>3</v>
      </c>
      <c r="E80" s="11"/>
      <c r="F80" s="30"/>
      <c r="H80" s="13" t="s">
        <v>120</v>
      </c>
      <c r="I80" s="13" t="s">
        <v>203</v>
      </c>
      <c r="J80" s="13" t="s">
        <v>180</v>
      </c>
      <c r="K80" s="13" t="s">
        <v>122</v>
      </c>
      <c r="L80" s="87">
        <v>42292</v>
      </c>
      <c r="M80" s="13">
        <v>3</v>
      </c>
    </row>
    <row r="81" spans="1:13" x14ac:dyDescent="0.2">
      <c r="A81" s="5" t="s">
        <v>23</v>
      </c>
      <c r="B81" s="13">
        <v>2</v>
      </c>
      <c r="C81" s="14">
        <v>20</v>
      </c>
      <c r="D81" s="1">
        <v>4</v>
      </c>
      <c r="E81" s="11"/>
      <c r="F81" s="30"/>
      <c r="H81" s="13" t="s">
        <v>120</v>
      </c>
      <c r="I81" s="13" t="s">
        <v>203</v>
      </c>
      <c r="J81" s="13" t="s">
        <v>180</v>
      </c>
      <c r="K81" s="13" t="s">
        <v>122</v>
      </c>
      <c r="L81" s="87">
        <v>42292</v>
      </c>
      <c r="M81" s="13">
        <v>3</v>
      </c>
    </row>
    <row r="82" spans="1:13" x14ac:dyDescent="0.2">
      <c r="A82" s="5" t="s">
        <v>24</v>
      </c>
      <c r="B82" s="13">
        <v>2</v>
      </c>
      <c r="C82" s="14">
        <v>21</v>
      </c>
      <c r="D82" s="1">
        <v>1</v>
      </c>
      <c r="E82" s="15">
        <v>6.6</v>
      </c>
      <c r="F82" s="30">
        <v>3609.5172413793102</v>
      </c>
      <c r="H82" s="13" t="s">
        <v>120</v>
      </c>
      <c r="I82" s="13" t="s">
        <v>203</v>
      </c>
      <c r="J82" s="13" t="s">
        <v>180</v>
      </c>
      <c r="K82" s="13" t="s">
        <v>122</v>
      </c>
      <c r="L82" s="87">
        <v>42292</v>
      </c>
      <c r="M82" s="13">
        <v>3</v>
      </c>
    </row>
    <row r="83" spans="1:13" x14ac:dyDescent="0.2">
      <c r="A83" s="5" t="s">
        <v>24</v>
      </c>
      <c r="B83" s="13">
        <v>2</v>
      </c>
      <c r="C83" s="14">
        <v>21</v>
      </c>
      <c r="D83" s="1">
        <v>2</v>
      </c>
      <c r="E83" s="15">
        <v>4.2</v>
      </c>
      <c r="F83" s="30">
        <v>3678.5042145593866</v>
      </c>
      <c r="H83" s="13" t="s">
        <v>120</v>
      </c>
      <c r="I83" s="13" t="s">
        <v>203</v>
      </c>
      <c r="J83" s="13" t="s">
        <v>180</v>
      </c>
      <c r="K83" s="13" t="s">
        <v>122</v>
      </c>
      <c r="L83" s="87">
        <v>42292</v>
      </c>
      <c r="M83" s="13">
        <v>3</v>
      </c>
    </row>
    <row r="84" spans="1:13" x14ac:dyDescent="0.2">
      <c r="A84" s="5" t="s">
        <v>24</v>
      </c>
      <c r="B84" s="13">
        <v>2</v>
      </c>
      <c r="C84" s="14">
        <v>21</v>
      </c>
      <c r="D84" s="1">
        <v>3</v>
      </c>
      <c r="E84" s="15">
        <v>3.6</v>
      </c>
      <c r="F84" s="30">
        <v>3477.8758620689655</v>
      </c>
      <c r="H84" s="13" t="s">
        <v>120</v>
      </c>
      <c r="I84" s="13" t="s">
        <v>203</v>
      </c>
      <c r="J84" s="13" t="s">
        <v>180</v>
      </c>
      <c r="K84" s="13" t="s">
        <v>122</v>
      </c>
      <c r="L84" s="87">
        <v>42292</v>
      </c>
      <c r="M84" s="13">
        <v>3</v>
      </c>
    </row>
    <row r="85" spans="1:13" x14ac:dyDescent="0.2">
      <c r="A85" s="5" t="s">
        <v>24</v>
      </c>
      <c r="B85" s="13">
        <v>2</v>
      </c>
      <c r="C85" s="14">
        <v>21</v>
      </c>
      <c r="D85" s="1">
        <v>4</v>
      </c>
      <c r="E85" s="15">
        <v>2</v>
      </c>
      <c r="F85" s="30">
        <v>3890.0444444444447</v>
      </c>
      <c r="H85" s="13" t="s">
        <v>120</v>
      </c>
      <c r="I85" s="13" t="s">
        <v>203</v>
      </c>
      <c r="J85" s="13" t="s">
        <v>180</v>
      </c>
      <c r="K85" s="13" t="s">
        <v>122</v>
      </c>
      <c r="L85" s="87">
        <v>42292</v>
      </c>
      <c r="M85" s="13">
        <v>3</v>
      </c>
    </row>
    <row r="86" spans="1:13" x14ac:dyDescent="0.2">
      <c r="A86" s="5" t="s">
        <v>25</v>
      </c>
      <c r="B86" s="13">
        <v>2</v>
      </c>
      <c r="C86" s="14">
        <v>22</v>
      </c>
      <c r="D86" s="1">
        <v>1</v>
      </c>
      <c r="E86" s="11"/>
      <c r="F86" s="30"/>
      <c r="H86" s="13" t="s">
        <v>120</v>
      </c>
      <c r="I86" s="13" t="s">
        <v>203</v>
      </c>
      <c r="J86" s="13" t="s">
        <v>180</v>
      </c>
      <c r="K86" s="13" t="s">
        <v>122</v>
      </c>
      <c r="L86" s="87">
        <v>42292</v>
      </c>
      <c r="M86" s="13">
        <v>3</v>
      </c>
    </row>
    <row r="87" spans="1:13" x14ac:dyDescent="0.2">
      <c r="A87" s="5" t="s">
        <v>25</v>
      </c>
      <c r="B87" s="13">
        <v>2</v>
      </c>
      <c r="C87" s="14">
        <v>22</v>
      </c>
      <c r="D87" s="1">
        <v>2</v>
      </c>
      <c r="E87" s="11"/>
      <c r="F87" s="30"/>
      <c r="H87" s="13" t="s">
        <v>120</v>
      </c>
      <c r="I87" s="13" t="s">
        <v>203</v>
      </c>
      <c r="J87" s="13" t="s">
        <v>180</v>
      </c>
      <c r="K87" s="13" t="s">
        <v>122</v>
      </c>
      <c r="L87" s="87">
        <v>42292</v>
      </c>
      <c r="M87" s="13">
        <v>3</v>
      </c>
    </row>
    <row r="88" spans="1:13" x14ac:dyDescent="0.2">
      <c r="A88" s="5" t="s">
        <v>25</v>
      </c>
      <c r="B88" s="13">
        <v>2</v>
      </c>
      <c r="C88" s="14">
        <v>22</v>
      </c>
      <c r="D88" s="1">
        <v>3</v>
      </c>
      <c r="E88" s="11"/>
      <c r="F88" s="30"/>
      <c r="H88" s="13" t="s">
        <v>120</v>
      </c>
      <c r="I88" s="13" t="s">
        <v>203</v>
      </c>
      <c r="J88" s="13" t="s">
        <v>180</v>
      </c>
      <c r="K88" s="13" t="s">
        <v>122</v>
      </c>
      <c r="L88" s="87">
        <v>42292</v>
      </c>
      <c r="M88" s="13">
        <v>3</v>
      </c>
    </row>
    <row r="89" spans="1:13" x14ac:dyDescent="0.2">
      <c r="A89" s="5" t="s">
        <v>25</v>
      </c>
      <c r="B89" s="13">
        <v>2</v>
      </c>
      <c r="C89" s="14">
        <v>22</v>
      </c>
      <c r="D89" s="1">
        <v>4</v>
      </c>
      <c r="E89" s="11"/>
      <c r="F89" s="30"/>
      <c r="H89" s="13" t="s">
        <v>120</v>
      </c>
      <c r="I89" s="13" t="s">
        <v>203</v>
      </c>
      <c r="J89" s="13" t="s">
        <v>180</v>
      </c>
      <c r="K89" s="13" t="s">
        <v>122</v>
      </c>
      <c r="L89" s="87">
        <v>42292</v>
      </c>
      <c r="M89" s="13">
        <v>3</v>
      </c>
    </row>
    <row r="90" spans="1:13" x14ac:dyDescent="0.2">
      <c r="A90" s="5" t="s">
        <v>26</v>
      </c>
      <c r="B90" s="13">
        <v>2</v>
      </c>
      <c r="C90" s="14">
        <v>23</v>
      </c>
      <c r="D90" s="1">
        <v>1</v>
      </c>
      <c r="E90" s="15">
        <v>5</v>
      </c>
      <c r="F90" s="30">
        <v>3674.9210727969348</v>
      </c>
      <c r="H90" s="13" t="s">
        <v>120</v>
      </c>
      <c r="I90" s="13" t="s">
        <v>203</v>
      </c>
      <c r="J90" s="13" t="s">
        <v>180</v>
      </c>
      <c r="K90" s="13" t="s">
        <v>122</v>
      </c>
      <c r="L90" s="87">
        <v>42292</v>
      </c>
      <c r="M90" s="13">
        <v>3</v>
      </c>
    </row>
    <row r="91" spans="1:13" x14ac:dyDescent="0.2">
      <c r="A91" s="5" t="s">
        <v>26</v>
      </c>
      <c r="B91" s="13">
        <v>2</v>
      </c>
      <c r="C91" s="14">
        <v>23</v>
      </c>
      <c r="D91" s="1">
        <v>2</v>
      </c>
      <c r="E91" s="15">
        <v>6</v>
      </c>
      <c r="F91" s="30">
        <v>3556.3279693486588</v>
      </c>
      <c r="H91" s="13" t="s">
        <v>120</v>
      </c>
      <c r="I91" s="13" t="s">
        <v>203</v>
      </c>
      <c r="J91" s="13" t="s">
        <v>180</v>
      </c>
      <c r="K91" s="13" t="s">
        <v>122</v>
      </c>
      <c r="L91" s="87">
        <v>42292</v>
      </c>
      <c r="M91" s="13">
        <v>3</v>
      </c>
    </row>
    <row r="92" spans="1:13" x14ac:dyDescent="0.2">
      <c r="A92" s="5" t="s">
        <v>26</v>
      </c>
      <c r="B92" s="13">
        <v>2</v>
      </c>
      <c r="C92" s="14">
        <v>23</v>
      </c>
      <c r="D92" s="1">
        <v>3</v>
      </c>
      <c r="E92" s="15">
        <v>6.8</v>
      </c>
      <c r="F92" s="30">
        <v>3648.8704980842908</v>
      </c>
      <c r="H92" s="13" t="s">
        <v>120</v>
      </c>
      <c r="I92" s="13" t="s">
        <v>203</v>
      </c>
      <c r="J92" s="13" t="s">
        <v>180</v>
      </c>
      <c r="K92" s="13" t="s">
        <v>122</v>
      </c>
      <c r="L92" s="87">
        <v>42292</v>
      </c>
      <c r="M92" s="13">
        <v>3</v>
      </c>
    </row>
    <row r="93" spans="1:13" x14ac:dyDescent="0.2">
      <c r="A93" s="5" t="s">
        <v>26</v>
      </c>
      <c r="B93" s="13">
        <v>2</v>
      </c>
      <c r="C93" s="14">
        <v>23</v>
      </c>
      <c r="D93" s="1">
        <v>4</v>
      </c>
      <c r="E93" s="15">
        <v>1.8</v>
      </c>
      <c r="F93" s="30">
        <v>3813.6091954022986</v>
      </c>
      <c r="H93" s="13" t="s">
        <v>120</v>
      </c>
      <c r="I93" s="13" t="s">
        <v>203</v>
      </c>
      <c r="J93" s="13" t="s">
        <v>180</v>
      </c>
      <c r="K93" s="13" t="s">
        <v>122</v>
      </c>
      <c r="L93" s="87">
        <v>42292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workbookViewId="0">
      <selection activeCell="I2" sqref="I2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20</v>
      </c>
      <c r="C2" s="14">
        <v>1</v>
      </c>
      <c r="D2" s="1">
        <v>1</v>
      </c>
      <c r="E2" s="11">
        <v>100</v>
      </c>
      <c r="F2" s="30">
        <v>2201.553103448276</v>
      </c>
      <c r="G2" s="3">
        <f>CORREL(F2:F93,E2:E93)</f>
        <v>-0.42486931721621318</v>
      </c>
      <c r="H2" s="13" t="s">
        <v>168</v>
      </c>
      <c r="I2" s="13" t="s">
        <v>183</v>
      </c>
      <c r="J2" s="13" t="s">
        <v>182</v>
      </c>
      <c r="K2" s="5" t="s">
        <v>171</v>
      </c>
      <c r="L2" s="75">
        <v>42376</v>
      </c>
      <c r="M2" s="13">
        <v>3</v>
      </c>
    </row>
    <row r="3" spans="1:13" ht="17" x14ac:dyDescent="0.2">
      <c r="A3" s="2" t="s">
        <v>4</v>
      </c>
      <c r="B3" s="13">
        <v>20</v>
      </c>
      <c r="C3" s="14">
        <v>1</v>
      </c>
      <c r="D3" s="1">
        <v>2</v>
      </c>
      <c r="E3" s="11">
        <v>100</v>
      </c>
      <c r="F3" s="30">
        <v>2217.2979310344831</v>
      </c>
      <c r="H3" s="13" t="s">
        <v>168</v>
      </c>
      <c r="I3" s="13" t="s">
        <v>183</v>
      </c>
      <c r="J3" s="13" t="s">
        <v>182</v>
      </c>
      <c r="K3" s="5" t="s">
        <v>171</v>
      </c>
      <c r="L3" s="75">
        <v>42376</v>
      </c>
      <c r="M3" s="13">
        <v>3</v>
      </c>
    </row>
    <row r="4" spans="1:13" ht="17" x14ac:dyDescent="0.2">
      <c r="A4" s="2" t="s">
        <v>4</v>
      </c>
      <c r="B4" s="13">
        <v>20</v>
      </c>
      <c r="C4" s="14">
        <v>1</v>
      </c>
      <c r="D4" s="1">
        <v>3</v>
      </c>
      <c r="E4" s="11">
        <v>100</v>
      </c>
      <c r="F4" s="30">
        <v>2243.2395402298848</v>
      </c>
      <c r="H4" s="13" t="s">
        <v>168</v>
      </c>
      <c r="I4" s="13" t="s">
        <v>183</v>
      </c>
      <c r="J4" s="13" t="s">
        <v>182</v>
      </c>
      <c r="K4" s="5" t="s">
        <v>171</v>
      </c>
      <c r="L4" s="75">
        <v>42376</v>
      </c>
      <c r="M4" s="13">
        <v>3</v>
      </c>
    </row>
    <row r="5" spans="1:13" ht="17" x14ac:dyDescent="0.2">
      <c r="A5" s="2" t="s">
        <v>4</v>
      </c>
      <c r="B5" s="13">
        <v>20</v>
      </c>
      <c r="C5" s="14">
        <v>1</v>
      </c>
      <c r="D5" s="1">
        <v>4</v>
      </c>
      <c r="E5" s="11">
        <v>100</v>
      </c>
      <c r="F5" s="30">
        <v>2270.2068965517242</v>
      </c>
      <c r="H5" s="13" t="s">
        <v>168</v>
      </c>
      <c r="I5" s="13" t="s">
        <v>183</v>
      </c>
      <c r="J5" s="13" t="s">
        <v>182</v>
      </c>
      <c r="K5" s="5" t="s">
        <v>171</v>
      </c>
      <c r="L5" s="75">
        <v>42376</v>
      </c>
      <c r="M5" s="13">
        <v>3</v>
      </c>
    </row>
    <row r="6" spans="1:13" x14ac:dyDescent="0.2">
      <c r="A6" s="4" t="s">
        <v>6</v>
      </c>
      <c r="B6" s="13">
        <v>20</v>
      </c>
      <c r="C6" s="14">
        <v>2</v>
      </c>
      <c r="D6" s="1">
        <v>1</v>
      </c>
      <c r="E6" s="11">
        <v>69.7</v>
      </c>
      <c r="F6" s="30">
        <v>2756.0285057471265</v>
      </c>
      <c r="H6" s="13" t="s">
        <v>168</v>
      </c>
      <c r="I6" s="13" t="s">
        <v>183</v>
      </c>
      <c r="J6" s="13" t="s">
        <v>182</v>
      </c>
      <c r="K6" s="5" t="s">
        <v>171</v>
      </c>
      <c r="L6" s="75">
        <v>42376</v>
      </c>
      <c r="M6" s="13">
        <v>3</v>
      </c>
    </row>
    <row r="7" spans="1:13" x14ac:dyDescent="0.2">
      <c r="A7" s="4" t="s">
        <v>6</v>
      </c>
      <c r="B7" s="13">
        <v>20</v>
      </c>
      <c r="C7" s="14">
        <v>2</v>
      </c>
      <c r="D7" s="1">
        <v>2</v>
      </c>
      <c r="E7" s="11">
        <v>71.900000000000006</v>
      </c>
      <c r="F7" s="30">
        <v>2760.6289655172418</v>
      </c>
      <c r="H7" s="13" t="s">
        <v>168</v>
      </c>
      <c r="I7" s="13" t="s">
        <v>183</v>
      </c>
      <c r="J7" s="13" t="s">
        <v>182</v>
      </c>
      <c r="K7" s="5" t="s">
        <v>171</v>
      </c>
      <c r="L7" s="75">
        <v>42376</v>
      </c>
      <c r="M7" s="13">
        <v>3</v>
      </c>
    </row>
    <row r="8" spans="1:13" x14ac:dyDescent="0.2">
      <c r="A8" s="4" t="s">
        <v>6</v>
      </c>
      <c r="B8" s="13">
        <v>20</v>
      </c>
      <c r="C8" s="14">
        <v>2</v>
      </c>
      <c r="D8" s="1">
        <v>3</v>
      </c>
      <c r="E8" s="11">
        <v>70.599999999999994</v>
      </c>
      <c r="F8" s="30">
        <v>2600.1999999999998</v>
      </c>
      <c r="H8" s="13" t="s">
        <v>168</v>
      </c>
      <c r="I8" s="13" t="s">
        <v>183</v>
      </c>
      <c r="J8" s="13" t="s">
        <v>182</v>
      </c>
      <c r="K8" s="5" t="s">
        <v>171</v>
      </c>
      <c r="L8" s="75">
        <v>42376</v>
      </c>
      <c r="M8" s="13">
        <v>3</v>
      </c>
    </row>
    <row r="9" spans="1:13" x14ac:dyDescent="0.2">
      <c r="A9" s="4" t="s">
        <v>6</v>
      </c>
      <c r="B9" s="13">
        <v>20</v>
      </c>
      <c r="C9" s="14">
        <v>2</v>
      </c>
      <c r="D9" s="1">
        <v>4</v>
      </c>
      <c r="E9" s="11">
        <v>70.5</v>
      </c>
      <c r="F9" s="30">
        <v>2553.7931034482754</v>
      </c>
      <c r="H9" s="13" t="s">
        <v>168</v>
      </c>
      <c r="I9" s="13" t="s">
        <v>183</v>
      </c>
      <c r="J9" s="13" t="s">
        <v>182</v>
      </c>
      <c r="K9" s="5" t="s">
        <v>171</v>
      </c>
      <c r="L9" s="75">
        <v>42376</v>
      </c>
      <c r="M9" s="13">
        <v>3</v>
      </c>
    </row>
    <row r="10" spans="1:13" x14ac:dyDescent="0.2">
      <c r="A10" s="6" t="s">
        <v>7</v>
      </c>
      <c r="B10" s="13">
        <v>20</v>
      </c>
      <c r="C10" s="14">
        <v>3</v>
      </c>
      <c r="D10" s="1">
        <v>1</v>
      </c>
      <c r="E10" s="11">
        <v>47.7</v>
      </c>
      <c r="F10" s="30">
        <v>3050.762298850575</v>
      </c>
      <c r="H10" s="13" t="s">
        <v>168</v>
      </c>
      <c r="I10" s="13" t="s">
        <v>183</v>
      </c>
      <c r="J10" s="13" t="s">
        <v>182</v>
      </c>
      <c r="K10" s="5" t="s">
        <v>171</v>
      </c>
      <c r="L10" s="75">
        <v>42376</v>
      </c>
      <c r="M10" s="13">
        <v>3</v>
      </c>
    </row>
    <row r="11" spans="1:13" x14ac:dyDescent="0.2">
      <c r="A11" s="6" t="s">
        <v>7</v>
      </c>
      <c r="B11" s="13">
        <v>20</v>
      </c>
      <c r="C11" s="14">
        <v>3</v>
      </c>
      <c r="D11" s="1">
        <v>2</v>
      </c>
      <c r="E11" s="11">
        <v>47.1</v>
      </c>
      <c r="F11" s="30">
        <v>2665.8958620689655</v>
      </c>
      <c r="H11" s="13" t="s">
        <v>168</v>
      </c>
      <c r="I11" s="13" t="s">
        <v>183</v>
      </c>
      <c r="J11" s="13" t="s">
        <v>182</v>
      </c>
      <c r="K11" s="5" t="s">
        <v>171</v>
      </c>
      <c r="L11" s="75">
        <v>42376</v>
      </c>
      <c r="M11" s="13">
        <v>3</v>
      </c>
    </row>
    <row r="12" spans="1:13" x14ac:dyDescent="0.2">
      <c r="A12" s="6" t="s">
        <v>7</v>
      </c>
      <c r="B12" s="13">
        <v>20</v>
      </c>
      <c r="C12" s="14">
        <v>3</v>
      </c>
      <c r="D12" s="1">
        <v>3</v>
      </c>
      <c r="E12" s="11">
        <v>46.8</v>
      </c>
      <c r="F12" s="30">
        <v>2614.2664367816096</v>
      </c>
      <c r="H12" s="13" t="s">
        <v>168</v>
      </c>
      <c r="I12" s="13" t="s">
        <v>183</v>
      </c>
      <c r="J12" s="13" t="s">
        <v>182</v>
      </c>
      <c r="K12" s="5" t="s">
        <v>171</v>
      </c>
      <c r="L12" s="75">
        <v>42376</v>
      </c>
      <c r="M12" s="13">
        <v>3</v>
      </c>
    </row>
    <row r="13" spans="1:13" x14ac:dyDescent="0.2">
      <c r="A13" s="6" t="s">
        <v>7</v>
      </c>
      <c r="B13" s="13">
        <v>20</v>
      </c>
      <c r="C13" s="14">
        <v>3</v>
      </c>
      <c r="D13" s="1">
        <v>4</v>
      </c>
      <c r="E13" s="11">
        <v>45.4</v>
      </c>
      <c r="F13" s="30">
        <v>2697.6149425287354</v>
      </c>
      <c r="H13" s="13" t="s">
        <v>168</v>
      </c>
      <c r="I13" s="13" t="s">
        <v>183</v>
      </c>
      <c r="J13" s="13" t="s">
        <v>182</v>
      </c>
      <c r="K13" s="5" t="s">
        <v>171</v>
      </c>
      <c r="L13" s="75">
        <v>42376</v>
      </c>
      <c r="M13" s="13">
        <v>3</v>
      </c>
    </row>
    <row r="14" spans="1:13" x14ac:dyDescent="0.2">
      <c r="A14" s="4" t="s">
        <v>8</v>
      </c>
      <c r="B14" s="13">
        <v>20</v>
      </c>
      <c r="C14" s="14">
        <v>4</v>
      </c>
      <c r="D14" s="1">
        <v>1</v>
      </c>
      <c r="E14" s="11">
        <v>45.2</v>
      </c>
      <c r="F14" s="30">
        <v>3142.5993103448277</v>
      </c>
      <c r="H14" s="13" t="s">
        <v>168</v>
      </c>
      <c r="I14" s="13" t="s">
        <v>183</v>
      </c>
      <c r="J14" s="13" t="s">
        <v>182</v>
      </c>
      <c r="K14" s="5" t="s">
        <v>171</v>
      </c>
      <c r="L14" s="75">
        <v>42376</v>
      </c>
      <c r="M14" s="13">
        <v>3</v>
      </c>
    </row>
    <row r="15" spans="1:13" x14ac:dyDescent="0.2">
      <c r="A15" s="4" t="s">
        <v>8</v>
      </c>
      <c r="B15" s="13">
        <v>20</v>
      </c>
      <c r="C15" s="14">
        <v>4</v>
      </c>
      <c r="D15" s="1">
        <v>2</v>
      </c>
      <c r="E15" s="11">
        <v>43.6</v>
      </c>
      <c r="F15" s="30">
        <v>3228.0896551724136</v>
      </c>
      <c r="H15" s="13" t="s">
        <v>168</v>
      </c>
      <c r="I15" s="13" t="s">
        <v>183</v>
      </c>
      <c r="J15" s="13" t="s">
        <v>182</v>
      </c>
      <c r="K15" s="5" t="s">
        <v>171</v>
      </c>
      <c r="L15" s="75">
        <v>42376</v>
      </c>
      <c r="M15" s="13">
        <v>3</v>
      </c>
    </row>
    <row r="16" spans="1:13" x14ac:dyDescent="0.2">
      <c r="A16" s="4" t="s">
        <v>8</v>
      </c>
      <c r="B16" s="13">
        <v>20</v>
      </c>
      <c r="C16" s="14">
        <v>4</v>
      </c>
      <c r="D16" s="1">
        <v>3</v>
      </c>
      <c r="E16" s="11">
        <v>44.7</v>
      </c>
      <c r="F16" s="30">
        <v>2847.4</v>
      </c>
      <c r="H16" s="13" t="s">
        <v>168</v>
      </c>
      <c r="I16" s="13" t="s">
        <v>183</v>
      </c>
      <c r="J16" s="13" t="s">
        <v>182</v>
      </c>
      <c r="K16" s="5" t="s">
        <v>171</v>
      </c>
      <c r="L16" s="75">
        <v>42376</v>
      </c>
      <c r="M16" s="13">
        <v>3</v>
      </c>
    </row>
    <row r="17" spans="1:13" x14ac:dyDescent="0.2">
      <c r="A17" s="4" t="s">
        <v>8</v>
      </c>
      <c r="B17" s="13">
        <v>20</v>
      </c>
      <c r="C17" s="14">
        <v>4</v>
      </c>
      <c r="D17" s="1">
        <v>4</v>
      </c>
      <c r="E17" s="11">
        <v>46.1</v>
      </c>
      <c r="F17" s="30">
        <v>2162.813793103448</v>
      </c>
      <c r="H17" s="13" t="s">
        <v>168</v>
      </c>
      <c r="I17" s="13" t="s">
        <v>183</v>
      </c>
      <c r="J17" s="13" t="s">
        <v>182</v>
      </c>
      <c r="K17" s="5" t="s">
        <v>171</v>
      </c>
      <c r="L17" s="75">
        <v>42376</v>
      </c>
      <c r="M17" s="13">
        <v>3</v>
      </c>
    </row>
    <row r="18" spans="1:13" x14ac:dyDescent="0.2">
      <c r="A18" s="5" t="s">
        <v>9</v>
      </c>
      <c r="B18" s="13">
        <v>20</v>
      </c>
      <c r="C18" s="14">
        <v>5</v>
      </c>
      <c r="D18" s="1">
        <v>1</v>
      </c>
      <c r="E18" s="11">
        <v>49.6</v>
      </c>
      <c r="F18" s="30">
        <v>3057.7471264367814</v>
      </c>
      <c r="H18" s="13" t="s">
        <v>168</v>
      </c>
      <c r="I18" s="13" t="s">
        <v>183</v>
      </c>
      <c r="J18" s="13" t="s">
        <v>182</v>
      </c>
      <c r="K18" s="5" t="s">
        <v>171</v>
      </c>
      <c r="L18" s="75">
        <v>42376</v>
      </c>
      <c r="M18" s="13">
        <v>3</v>
      </c>
    </row>
    <row r="19" spans="1:13" x14ac:dyDescent="0.2">
      <c r="A19" s="5" t="s">
        <v>9</v>
      </c>
      <c r="B19" s="13">
        <v>20</v>
      </c>
      <c r="C19" s="14">
        <v>5</v>
      </c>
      <c r="D19" s="1">
        <v>2</v>
      </c>
      <c r="E19" s="11">
        <v>46.8</v>
      </c>
      <c r="F19" s="30">
        <v>2958.9420689655176</v>
      </c>
      <c r="H19" s="13" t="s">
        <v>168</v>
      </c>
      <c r="I19" s="13" t="s">
        <v>183</v>
      </c>
      <c r="J19" s="13" t="s">
        <v>182</v>
      </c>
      <c r="K19" s="5" t="s">
        <v>171</v>
      </c>
      <c r="L19" s="75">
        <v>42376</v>
      </c>
      <c r="M19" s="13">
        <v>3</v>
      </c>
    </row>
    <row r="20" spans="1:13" x14ac:dyDescent="0.2">
      <c r="A20" s="5" t="s">
        <v>9</v>
      </c>
      <c r="B20" s="13">
        <v>20</v>
      </c>
      <c r="C20" s="14">
        <v>5</v>
      </c>
      <c r="D20" s="1">
        <v>3</v>
      </c>
      <c r="E20" s="11">
        <v>46.6</v>
      </c>
      <c r="F20" s="30">
        <v>2874.3422988505749</v>
      </c>
      <c r="H20" s="13" t="s">
        <v>168</v>
      </c>
      <c r="I20" s="13" t="s">
        <v>183</v>
      </c>
      <c r="J20" s="13" t="s">
        <v>182</v>
      </c>
      <c r="K20" s="5" t="s">
        <v>171</v>
      </c>
      <c r="L20" s="75">
        <v>42376</v>
      </c>
      <c r="M20" s="13">
        <v>3</v>
      </c>
    </row>
    <row r="21" spans="1:13" x14ac:dyDescent="0.2">
      <c r="A21" s="5" t="s">
        <v>9</v>
      </c>
      <c r="B21" s="13">
        <v>20</v>
      </c>
      <c r="C21" s="14">
        <v>5</v>
      </c>
      <c r="D21" s="1">
        <v>4</v>
      </c>
      <c r="E21" s="11">
        <v>47.1</v>
      </c>
      <c r="F21" s="30">
        <v>2284.4503448275859</v>
      </c>
      <c r="H21" s="13" t="s">
        <v>168</v>
      </c>
      <c r="I21" s="13" t="s">
        <v>183</v>
      </c>
      <c r="J21" s="13" t="s">
        <v>182</v>
      </c>
      <c r="K21" s="5" t="s">
        <v>171</v>
      </c>
      <c r="L21" s="75">
        <v>42376</v>
      </c>
      <c r="M21" s="13">
        <v>3</v>
      </c>
    </row>
    <row r="22" spans="1:13" x14ac:dyDescent="0.2">
      <c r="A22" s="5" t="s">
        <v>10</v>
      </c>
      <c r="B22" s="13">
        <v>20</v>
      </c>
      <c r="C22" s="14">
        <v>6</v>
      </c>
      <c r="D22" s="1">
        <v>1</v>
      </c>
      <c r="E22" s="11">
        <v>46.1</v>
      </c>
      <c r="F22" s="30">
        <v>3123.8634482758621</v>
      </c>
      <c r="H22" s="13" t="s">
        <v>168</v>
      </c>
      <c r="I22" s="13" t="s">
        <v>183</v>
      </c>
      <c r="J22" s="13" t="s">
        <v>182</v>
      </c>
      <c r="K22" s="5" t="s">
        <v>171</v>
      </c>
      <c r="L22" s="75">
        <v>42376</v>
      </c>
      <c r="M22" s="13">
        <v>3</v>
      </c>
    </row>
    <row r="23" spans="1:13" x14ac:dyDescent="0.2">
      <c r="A23" s="5" t="s">
        <v>10</v>
      </c>
      <c r="B23" s="13">
        <v>20</v>
      </c>
      <c r="C23" s="14">
        <v>6</v>
      </c>
      <c r="D23" s="1">
        <v>2</v>
      </c>
      <c r="E23" s="11">
        <v>45.8</v>
      </c>
      <c r="F23" s="30">
        <v>2624.1020689655174</v>
      </c>
      <c r="H23" s="13" t="s">
        <v>168</v>
      </c>
      <c r="I23" s="13" t="s">
        <v>183</v>
      </c>
      <c r="J23" s="13" t="s">
        <v>182</v>
      </c>
      <c r="K23" s="5" t="s">
        <v>171</v>
      </c>
      <c r="L23" s="75">
        <v>42376</v>
      </c>
      <c r="M23" s="13">
        <v>3</v>
      </c>
    </row>
    <row r="24" spans="1:13" x14ac:dyDescent="0.2">
      <c r="A24" s="5" t="s">
        <v>10</v>
      </c>
      <c r="B24" s="13">
        <v>20</v>
      </c>
      <c r="C24" s="14">
        <v>6</v>
      </c>
      <c r="D24" s="1">
        <v>3</v>
      </c>
      <c r="E24" s="11">
        <v>45</v>
      </c>
      <c r="F24" s="30">
        <v>2481.2487356321835</v>
      </c>
      <c r="H24" s="13" t="s">
        <v>168</v>
      </c>
      <c r="I24" s="13" t="s">
        <v>183</v>
      </c>
      <c r="J24" s="13" t="s">
        <v>182</v>
      </c>
      <c r="K24" s="5" t="s">
        <v>171</v>
      </c>
      <c r="L24" s="75">
        <v>42376</v>
      </c>
      <c r="M24" s="13">
        <v>3</v>
      </c>
    </row>
    <row r="25" spans="1:13" x14ac:dyDescent="0.2">
      <c r="A25" s="5" t="s">
        <v>10</v>
      </c>
      <c r="B25" s="13">
        <v>20</v>
      </c>
      <c r="C25" s="14">
        <v>6</v>
      </c>
      <c r="D25" s="1">
        <v>4</v>
      </c>
      <c r="E25" s="11">
        <v>44.6</v>
      </c>
      <c r="F25" s="30">
        <v>3154.2213793103442</v>
      </c>
      <c r="H25" s="13" t="s">
        <v>168</v>
      </c>
      <c r="I25" s="13" t="s">
        <v>183</v>
      </c>
      <c r="J25" s="13" t="s">
        <v>182</v>
      </c>
      <c r="K25" s="5" t="s">
        <v>171</v>
      </c>
      <c r="L25" s="75">
        <v>42376</v>
      </c>
      <c r="M25" s="13">
        <v>3</v>
      </c>
    </row>
    <row r="26" spans="1:13" x14ac:dyDescent="0.2">
      <c r="A26" s="5" t="s">
        <v>11</v>
      </c>
      <c r="B26" s="13">
        <v>20</v>
      </c>
      <c r="C26" s="14">
        <v>7</v>
      </c>
      <c r="D26" s="1">
        <v>1</v>
      </c>
      <c r="E26" s="11">
        <v>55.3</v>
      </c>
      <c r="F26" s="30">
        <v>3254.1793103448272</v>
      </c>
      <c r="H26" s="13" t="s">
        <v>168</v>
      </c>
      <c r="I26" s="13" t="s">
        <v>183</v>
      </c>
      <c r="J26" s="13" t="s">
        <v>182</v>
      </c>
      <c r="K26" s="5" t="s">
        <v>171</v>
      </c>
      <c r="L26" s="75">
        <v>42376</v>
      </c>
      <c r="M26" s="13">
        <v>3</v>
      </c>
    </row>
    <row r="27" spans="1:13" x14ac:dyDescent="0.2">
      <c r="A27" s="5" t="s">
        <v>11</v>
      </c>
      <c r="B27" s="13">
        <v>20</v>
      </c>
      <c r="C27" s="14">
        <v>7</v>
      </c>
      <c r="D27" s="1">
        <v>2</v>
      </c>
      <c r="E27" s="11">
        <v>53.5</v>
      </c>
      <c r="F27" s="30">
        <v>2035.398620689655</v>
      </c>
      <c r="H27" s="13" t="s">
        <v>168</v>
      </c>
      <c r="I27" s="13" t="s">
        <v>183</v>
      </c>
      <c r="J27" s="13" t="s">
        <v>182</v>
      </c>
      <c r="K27" s="5" t="s">
        <v>171</v>
      </c>
      <c r="L27" s="75">
        <v>42376</v>
      </c>
      <c r="M27" s="13">
        <v>3</v>
      </c>
    </row>
    <row r="28" spans="1:13" x14ac:dyDescent="0.2">
      <c r="A28" s="5" t="s">
        <v>11</v>
      </c>
      <c r="B28" s="13">
        <v>20</v>
      </c>
      <c r="C28" s="14">
        <v>7</v>
      </c>
      <c r="D28" s="1">
        <v>3</v>
      </c>
      <c r="E28" s="11">
        <v>52.9</v>
      </c>
      <c r="F28" s="30">
        <v>2618.0057471264363</v>
      </c>
      <c r="H28" s="13" t="s">
        <v>168</v>
      </c>
      <c r="I28" s="13" t="s">
        <v>183</v>
      </c>
      <c r="J28" s="13" t="s">
        <v>182</v>
      </c>
      <c r="K28" s="5" t="s">
        <v>171</v>
      </c>
      <c r="L28" s="75">
        <v>42376</v>
      </c>
      <c r="M28" s="13">
        <v>3</v>
      </c>
    </row>
    <row r="29" spans="1:13" x14ac:dyDescent="0.2">
      <c r="A29" s="5" t="s">
        <v>11</v>
      </c>
      <c r="B29" s="13">
        <v>20</v>
      </c>
      <c r="C29" s="14">
        <v>7</v>
      </c>
      <c r="D29" s="1">
        <v>4</v>
      </c>
      <c r="E29" s="11">
        <v>57.2</v>
      </c>
      <c r="F29" s="30">
        <v>2892.4151724137932</v>
      </c>
      <c r="H29" s="13" t="s">
        <v>168</v>
      </c>
      <c r="I29" s="13" t="s">
        <v>183</v>
      </c>
      <c r="J29" s="13" t="s">
        <v>182</v>
      </c>
      <c r="K29" s="5" t="s">
        <v>171</v>
      </c>
      <c r="L29" s="75">
        <v>42376</v>
      </c>
      <c r="M29" s="13">
        <v>3</v>
      </c>
    </row>
    <row r="30" spans="1:13" x14ac:dyDescent="0.2">
      <c r="A30" s="5" t="s">
        <v>12</v>
      </c>
      <c r="B30" s="13">
        <v>20</v>
      </c>
      <c r="C30" s="14">
        <v>8</v>
      </c>
      <c r="D30" s="1">
        <v>1</v>
      </c>
      <c r="E30" s="11">
        <v>58.3</v>
      </c>
      <c r="F30" s="30">
        <v>3297.1303448275867</v>
      </c>
      <c r="H30" s="13" t="s">
        <v>168</v>
      </c>
      <c r="I30" s="13" t="s">
        <v>183</v>
      </c>
      <c r="J30" s="13" t="s">
        <v>182</v>
      </c>
      <c r="K30" s="5" t="s">
        <v>171</v>
      </c>
      <c r="L30" s="75">
        <v>42376</v>
      </c>
      <c r="M30" s="13">
        <v>3</v>
      </c>
    </row>
    <row r="31" spans="1:13" x14ac:dyDescent="0.2">
      <c r="A31" s="5" t="s">
        <v>12</v>
      </c>
      <c r="B31" s="13">
        <v>20</v>
      </c>
      <c r="C31" s="14">
        <v>8</v>
      </c>
      <c r="D31" s="1">
        <v>2</v>
      </c>
      <c r="E31" s="11">
        <v>62.1</v>
      </c>
      <c r="F31" s="30">
        <v>2609.1737931034481</v>
      </c>
      <c r="H31" s="13" t="s">
        <v>168</v>
      </c>
      <c r="I31" s="13" t="s">
        <v>183</v>
      </c>
      <c r="J31" s="13" t="s">
        <v>182</v>
      </c>
      <c r="K31" s="5" t="s">
        <v>171</v>
      </c>
      <c r="L31" s="75">
        <v>42376</v>
      </c>
      <c r="M31" s="13">
        <v>3</v>
      </c>
    </row>
    <row r="32" spans="1:13" x14ac:dyDescent="0.2">
      <c r="A32" s="5" t="s">
        <v>12</v>
      </c>
      <c r="B32" s="13">
        <v>20</v>
      </c>
      <c r="C32" s="14">
        <v>8</v>
      </c>
      <c r="D32" s="1">
        <v>3</v>
      </c>
      <c r="E32" s="11">
        <v>61.3</v>
      </c>
      <c r="F32" s="30">
        <v>2193.7186206896549</v>
      </c>
      <c r="H32" s="13" t="s">
        <v>168</v>
      </c>
      <c r="I32" s="13" t="s">
        <v>183</v>
      </c>
      <c r="J32" s="13" t="s">
        <v>182</v>
      </c>
      <c r="K32" s="5" t="s">
        <v>171</v>
      </c>
      <c r="L32" s="75">
        <v>42376</v>
      </c>
      <c r="M32" s="13">
        <v>3</v>
      </c>
    </row>
    <row r="33" spans="1:13" x14ac:dyDescent="0.2">
      <c r="A33" s="5" t="s">
        <v>12</v>
      </c>
      <c r="B33" s="13">
        <v>20</v>
      </c>
      <c r="C33" s="14">
        <v>8</v>
      </c>
      <c r="D33" s="1">
        <v>4</v>
      </c>
      <c r="E33" s="11">
        <v>60.3</v>
      </c>
      <c r="F33" s="30">
        <v>2734.94</v>
      </c>
      <c r="H33" s="13" t="s">
        <v>168</v>
      </c>
      <c r="I33" s="13" t="s">
        <v>183</v>
      </c>
      <c r="J33" s="13" t="s">
        <v>182</v>
      </c>
      <c r="K33" s="5" t="s">
        <v>171</v>
      </c>
      <c r="L33" s="75">
        <v>42376</v>
      </c>
      <c r="M33" s="13">
        <v>3</v>
      </c>
    </row>
    <row r="34" spans="1:13" x14ac:dyDescent="0.2">
      <c r="A34" s="5" t="s">
        <v>13</v>
      </c>
      <c r="B34" s="13">
        <v>20</v>
      </c>
      <c r="C34" s="14">
        <v>9</v>
      </c>
      <c r="D34" s="1">
        <v>1</v>
      </c>
      <c r="E34" s="11">
        <v>51.8</v>
      </c>
      <c r="F34" s="30">
        <v>2889.9310344827586</v>
      </c>
      <c r="H34" s="13" t="s">
        <v>168</v>
      </c>
      <c r="I34" s="13" t="s">
        <v>183</v>
      </c>
      <c r="J34" s="13" t="s">
        <v>182</v>
      </c>
      <c r="K34" s="5" t="s">
        <v>171</v>
      </c>
      <c r="L34" s="75">
        <v>42376</v>
      </c>
      <c r="M34" s="13">
        <v>3</v>
      </c>
    </row>
    <row r="35" spans="1:13" x14ac:dyDescent="0.2">
      <c r="A35" s="5" t="s">
        <v>13</v>
      </c>
      <c r="B35" s="13">
        <v>20</v>
      </c>
      <c r="C35" s="14">
        <v>9</v>
      </c>
      <c r="D35" s="1">
        <v>2</v>
      </c>
      <c r="E35" s="11">
        <v>48.8</v>
      </c>
      <c r="F35" s="30">
        <v>2478.7443678160921</v>
      </c>
      <c r="H35" s="13" t="s">
        <v>168</v>
      </c>
      <c r="I35" s="13" t="s">
        <v>183</v>
      </c>
      <c r="J35" s="13" t="s">
        <v>182</v>
      </c>
      <c r="K35" s="5" t="s">
        <v>171</v>
      </c>
      <c r="L35" s="75">
        <v>42376</v>
      </c>
      <c r="M35" s="13">
        <v>3</v>
      </c>
    </row>
    <row r="36" spans="1:13" x14ac:dyDescent="0.2">
      <c r="A36" s="5" t="s">
        <v>13</v>
      </c>
      <c r="B36" s="13">
        <v>20</v>
      </c>
      <c r="C36" s="14">
        <v>9</v>
      </c>
      <c r="D36" s="1">
        <v>3</v>
      </c>
      <c r="E36" s="11">
        <v>50.9</v>
      </c>
      <c r="F36" s="30">
        <v>2767.1770114942528</v>
      </c>
      <c r="H36" s="13" t="s">
        <v>168</v>
      </c>
      <c r="I36" s="13" t="s">
        <v>183</v>
      </c>
      <c r="J36" s="13" t="s">
        <v>182</v>
      </c>
      <c r="K36" s="5" t="s">
        <v>171</v>
      </c>
      <c r="L36" s="75">
        <v>42376</v>
      </c>
      <c r="M36" s="13">
        <v>3</v>
      </c>
    </row>
    <row r="37" spans="1:13" x14ac:dyDescent="0.2">
      <c r="A37" s="5" t="s">
        <v>13</v>
      </c>
      <c r="B37" s="13">
        <v>20</v>
      </c>
      <c r="C37" s="14">
        <v>9</v>
      </c>
      <c r="D37" s="1">
        <v>4</v>
      </c>
      <c r="E37" s="11">
        <v>50.5</v>
      </c>
      <c r="F37" s="30">
        <v>2642.8321839080463</v>
      </c>
      <c r="H37" s="13" t="s">
        <v>168</v>
      </c>
      <c r="I37" s="13" t="s">
        <v>183</v>
      </c>
      <c r="J37" s="13" t="s">
        <v>182</v>
      </c>
      <c r="K37" s="5" t="s">
        <v>171</v>
      </c>
      <c r="L37" s="75">
        <v>42376</v>
      </c>
      <c r="M37" s="13">
        <v>3</v>
      </c>
    </row>
    <row r="38" spans="1:13" x14ac:dyDescent="0.2">
      <c r="A38" s="5" t="s">
        <v>14</v>
      </c>
      <c r="B38" s="13">
        <v>20</v>
      </c>
      <c r="C38" s="14">
        <v>10</v>
      </c>
      <c r="D38" s="1">
        <v>1</v>
      </c>
      <c r="E38" s="11">
        <v>48.4</v>
      </c>
      <c r="F38" s="30">
        <v>2795.4648275862069</v>
      </c>
      <c r="H38" s="13" t="s">
        <v>168</v>
      </c>
      <c r="I38" s="13" t="s">
        <v>183</v>
      </c>
      <c r="J38" s="13" t="s">
        <v>182</v>
      </c>
      <c r="K38" s="5" t="s">
        <v>171</v>
      </c>
      <c r="L38" s="75">
        <v>42376</v>
      </c>
      <c r="M38" s="13">
        <v>3</v>
      </c>
    </row>
    <row r="39" spans="1:13" x14ac:dyDescent="0.2">
      <c r="A39" s="5" t="s">
        <v>14</v>
      </c>
      <c r="B39" s="13">
        <v>20</v>
      </c>
      <c r="C39" s="14">
        <v>10</v>
      </c>
      <c r="D39" s="1">
        <v>2</v>
      </c>
      <c r="E39" s="11">
        <v>44.9</v>
      </c>
      <c r="F39" s="30">
        <v>2788.5747126436781</v>
      </c>
      <c r="H39" s="13" t="s">
        <v>168</v>
      </c>
      <c r="I39" s="13" t="s">
        <v>183</v>
      </c>
      <c r="J39" s="13" t="s">
        <v>182</v>
      </c>
      <c r="K39" s="5" t="s">
        <v>171</v>
      </c>
      <c r="L39" s="75">
        <v>42376</v>
      </c>
      <c r="M39" s="13">
        <v>3</v>
      </c>
    </row>
    <row r="40" spans="1:13" x14ac:dyDescent="0.2">
      <c r="A40" s="5" t="s">
        <v>14</v>
      </c>
      <c r="B40" s="13">
        <v>20</v>
      </c>
      <c r="C40" s="14">
        <v>10</v>
      </c>
      <c r="D40" s="1">
        <v>3</v>
      </c>
      <c r="E40" s="11">
        <v>44.8</v>
      </c>
      <c r="F40" s="30">
        <v>2919.3914942528731</v>
      </c>
      <c r="H40" s="13" t="s">
        <v>168</v>
      </c>
      <c r="I40" s="13" t="s">
        <v>183</v>
      </c>
      <c r="J40" s="13" t="s">
        <v>182</v>
      </c>
      <c r="K40" s="5" t="s">
        <v>171</v>
      </c>
      <c r="L40" s="75">
        <v>42376</v>
      </c>
      <c r="M40" s="13">
        <v>3</v>
      </c>
    </row>
    <row r="41" spans="1:13" x14ac:dyDescent="0.2">
      <c r="A41" s="5" t="s">
        <v>14</v>
      </c>
      <c r="B41" s="13">
        <v>20</v>
      </c>
      <c r="C41" s="14">
        <v>10</v>
      </c>
      <c r="D41" s="1">
        <v>4</v>
      </c>
      <c r="E41" s="11">
        <v>45.5</v>
      </c>
      <c r="F41" s="30">
        <v>2746.3193103448275</v>
      </c>
      <c r="H41" s="13" t="s">
        <v>168</v>
      </c>
      <c r="I41" s="13" t="s">
        <v>183</v>
      </c>
      <c r="J41" s="13" t="s">
        <v>182</v>
      </c>
      <c r="K41" s="5" t="s">
        <v>171</v>
      </c>
      <c r="L41" s="75">
        <v>42376</v>
      </c>
      <c r="M41" s="13">
        <v>3</v>
      </c>
    </row>
    <row r="42" spans="1:13" x14ac:dyDescent="0.2">
      <c r="A42" s="5" t="s">
        <v>15</v>
      </c>
      <c r="B42" s="13">
        <v>20</v>
      </c>
      <c r="C42" s="14">
        <v>11</v>
      </c>
      <c r="D42" s="1">
        <v>1</v>
      </c>
      <c r="E42" s="11">
        <v>48.6</v>
      </c>
      <c r="F42" s="30">
        <v>3223.3717241379309</v>
      </c>
      <c r="H42" s="13" t="s">
        <v>168</v>
      </c>
      <c r="I42" s="13" t="s">
        <v>183</v>
      </c>
      <c r="J42" s="13" t="s">
        <v>182</v>
      </c>
      <c r="K42" s="5" t="s">
        <v>171</v>
      </c>
      <c r="L42" s="75">
        <v>42376</v>
      </c>
      <c r="M42" s="13">
        <v>3</v>
      </c>
    </row>
    <row r="43" spans="1:13" x14ac:dyDescent="0.2">
      <c r="A43" s="5" t="s">
        <v>15</v>
      </c>
      <c r="B43" s="13">
        <v>20</v>
      </c>
      <c r="C43" s="14">
        <v>11</v>
      </c>
      <c r="D43" s="1">
        <v>2</v>
      </c>
      <c r="E43" s="11">
        <v>47.9</v>
      </c>
      <c r="F43" s="30">
        <v>2773.9324137931035</v>
      </c>
      <c r="H43" s="13" t="s">
        <v>168</v>
      </c>
      <c r="I43" s="13" t="s">
        <v>183</v>
      </c>
      <c r="J43" s="13" t="s">
        <v>182</v>
      </c>
      <c r="K43" s="5" t="s">
        <v>171</v>
      </c>
      <c r="L43" s="75">
        <v>42376</v>
      </c>
      <c r="M43" s="13">
        <v>3</v>
      </c>
    </row>
    <row r="44" spans="1:13" x14ac:dyDescent="0.2">
      <c r="A44" s="5" t="s">
        <v>15</v>
      </c>
      <c r="B44" s="13">
        <v>20</v>
      </c>
      <c r="C44" s="14">
        <v>11</v>
      </c>
      <c r="D44" s="1">
        <v>3</v>
      </c>
      <c r="E44" s="11">
        <v>47.6</v>
      </c>
      <c r="F44" s="30">
        <v>3032.8772413793104</v>
      </c>
      <c r="H44" s="13" t="s">
        <v>168</v>
      </c>
      <c r="I44" s="13" t="s">
        <v>183</v>
      </c>
      <c r="J44" s="13" t="s">
        <v>182</v>
      </c>
      <c r="K44" s="5" t="s">
        <v>171</v>
      </c>
      <c r="L44" s="75">
        <v>42376</v>
      </c>
      <c r="M44" s="13">
        <v>3</v>
      </c>
    </row>
    <row r="45" spans="1:13" x14ac:dyDescent="0.2">
      <c r="A45" s="5" t="s">
        <v>15</v>
      </c>
      <c r="B45" s="13">
        <v>20</v>
      </c>
      <c r="C45" s="14">
        <v>11</v>
      </c>
      <c r="D45" s="1">
        <v>4</v>
      </c>
      <c r="E45" s="11">
        <v>47.1</v>
      </c>
      <c r="F45" s="30">
        <v>3020.3243678160925</v>
      </c>
      <c r="H45" s="13" t="s">
        <v>168</v>
      </c>
      <c r="I45" s="13" t="s">
        <v>183</v>
      </c>
      <c r="J45" s="13" t="s">
        <v>182</v>
      </c>
      <c r="K45" s="5" t="s">
        <v>171</v>
      </c>
      <c r="L45" s="75">
        <v>42376</v>
      </c>
      <c r="M45" s="13">
        <v>3</v>
      </c>
    </row>
    <row r="46" spans="1:13" x14ac:dyDescent="0.2">
      <c r="A46" s="5" t="s">
        <v>16</v>
      </c>
      <c r="B46" s="13">
        <v>20</v>
      </c>
      <c r="C46" s="14">
        <v>12</v>
      </c>
      <c r="D46" s="1">
        <v>1</v>
      </c>
      <c r="E46" s="11">
        <v>51.7</v>
      </c>
      <c r="F46" s="30">
        <v>3259.022988505747</v>
      </c>
      <c r="H46" s="13" t="s">
        <v>168</v>
      </c>
      <c r="I46" s="13" t="s">
        <v>183</v>
      </c>
      <c r="J46" s="13" t="s">
        <v>182</v>
      </c>
      <c r="K46" s="5" t="s">
        <v>171</v>
      </c>
      <c r="L46" s="75">
        <v>42376</v>
      </c>
      <c r="M46" s="13">
        <v>3</v>
      </c>
    </row>
    <row r="47" spans="1:13" x14ac:dyDescent="0.2">
      <c r="A47" s="5" t="s">
        <v>16</v>
      </c>
      <c r="B47" s="13">
        <v>20</v>
      </c>
      <c r="C47" s="14">
        <v>12</v>
      </c>
      <c r="D47" s="1">
        <v>2</v>
      </c>
      <c r="E47" s="11">
        <v>49.2</v>
      </c>
      <c r="F47" s="30">
        <v>2595.2135632183908</v>
      </c>
      <c r="H47" s="13" t="s">
        <v>168</v>
      </c>
      <c r="I47" s="13" t="s">
        <v>183</v>
      </c>
      <c r="J47" s="13" t="s">
        <v>182</v>
      </c>
      <c r="K47" s="5" t="s">
        <v>171</v>
      </c>
      <c r="L47" s="75">
        <v>42376</v>
      </c>
      <c r="M47" s="13">
        <v>3</v>
      </c>
    </row>
    <row r="48" spans="1:13" x14ac:dyDescent="0.2">
      <c r="A48" s="5" t="s">
        <v>16</v>
      </c>
      <c r="B48" s="13">
        <v>20</v>
      </c>
      <c r="C48" s="14">
        <v>12</v>
      </c>
      <c r="D48" s="1">
        <v>3</v>
      </c>
      <c r="E48" s="11">
        <v>47.8</v>
      </c>
      <c r="F48" s="30">
        <v>2807.508965517241</v>
      </c>
      <c r="H48" s="13" t="s">
        <v>168</v>
      </c>
      <c r="I48" s="13" t="s">
        <v>183</v>
      </c>
      <c r="J48" s="13" t="s">
        <v>182</v>
      </c>
      <c r="K48" s="5" t="s">
        <v>171</v>
      </c>
      <c r="L48" s="75">
        <v>42376</v>
      </c>
      <c r="M48" s="13">
        <v>3</v>
      </c>
    </row>
    <row r="49" spans="1:13" x14ac:dyDescent="0.2">
      <c r="A49" s="5" t="s">
        <v>16</v>
      </c>
      <c r="B49" s="13">
        <v>20</v>
      </c>
      <c r="C49" s="14">
        <v>12</v>
      </c>
      <c r="D49" s="1">
        <v>4</v>
      </c>
      <c r="E49" s="11">
        <v>47.8</v>
      </c>
      <c r="F49" s="30">
        <v>2680.7183908045977</v>
      </c>
      <c r="H49" s="13" t="s">
        <v>168</v>
      </c>
      <c r="I49" s="13" t="s">
        <v>183</v>
      </c>
      <c r="J49" s="13" t="s">
        <v>182</v>
      </c>
      <c r="K49" s="5" t="s">
        <v>171</v>
      </c>
      <c r="L49" s="75">
        <v>42376</v>
      </c>
      <c r="M49" s="13">
        <v>3</v>
      </c>
    </row>
    <row r="50" spans="1:13" x14ac:dyDescent="0.2">
      <c r="A50" s="5" t="s">
        <v>5</v>
      </c>
      <c r="B50" s="13">
        <v>20</v>
      </c>
      <c r="C50" s="14">
        <v>13</v>
      </c>
      <c r="D50" s="1">
        <v>1</v>
      </c>
      <c r="E50" s="11">
        <v>30.4</v>
      </c>
      <c r="F50" s="30">
        <v>3394.5344827586205</v>
      </c>
      <c r="H50" s="13" t="s">
        <v>168</v>
      </c>
      <c r="I50" s="13" t="s">
        <v>183</v>
      </c>
      <c r="J50" s="13" t="s">
        <v>182</v>
      </c>
      <c r="K50" s="5" t="s">
        <v>171</v>
      </c>
      <c r="L50" s="75">
        <v>42376</v>
      </c>
      <c r="M50" s="13">
        <v>3</v>
      </c>
    </row>
    <row r="51" spans="1:13" x14ac:dyDescent="0.2">
      <c r="A51" s="5" t="s">
        <v>5</v>
      </c>
      <c r="B51" s="13">
        <v>20</v>
      </c>
      <c r="C51" s="14">
        <v>13</v>
      </c>
      <c r="D51" s="1">
        <v>2</v>
      </c>
      <c r="E51" s="11">
        <v>30.3</v>
      </c>
      <c r="F51" s="30">
        <v>2827.5668965517239</v>
      </c>
      <c r="H51" s="13" t="s">
        <v>168</v>
      </c>
      <c r="I51" s="13" t="s">
        <v>183</v>
      </c>
      <c r="J51" s="13" t="s">
        <v>182</v>
      </c>
      <c r="K51" s="5" t="s">
        <v>171</v>
      </c>
      <c r="L51" s="75">
        <v>42376</v>
      </c>
      <c r="M51" s="13">
        <v>3</v>
      </c>
    </row>
    <row r="52" spans="1:13" x14ac:dyDescent="0.2">
      <c r="A52" s="5" t="s">
        <v>5</v>
      </c>
      <c r="B52" s="13">
        <v>20</v>
      </c>
      <c r="C52" s="14">
        <v>13</v>
      </c>
      <c r="D52" s="1">
        <v>3</v>
      </c>
      <c r="E52" s="11">
        <v>29.6</v>
      </c>
      <c r="F52" s="30">
        <v>2629.6</v>
      </c>
      <c r="H52" s="13" t="s">
        <v>168</v>
      </c>
      <c r="I52" s="13" t="s">
        <v>183</v>
      </c>
      <c r="J52" s="13" t="s">
        <v>182</v>
      </c>
      <c r="K52" s="5" t="s">
        <v>171</v>
      </c>
      <c r="L52" s="75">
        <v>42376</v>
      </c>
      <c r="M52" s="13">
        <v>3</v>
      </c>
    </row>
    <row r="53" spans="1:13" x14ac:dyDescent="0.2">
      <c r="A53" s="5" t="s">
        <v>5</v>
      </c>
      <c r="B53" s="13">
        <v>20</v>
      </c>
      <c r="C53" s="14">
        <v>13</v>
      </c>
      <c r="D53" s="1">
        <v>4</v>
      </c>
      <c r="E53" s="11">
        <v>29.8</v>
      </c>
      <c r="F53" s="30">
        <v>2650.3227586206895</v>
      </c>
      <c r="H53" s="13" t="s">
        <v>168</v>
      </c>
      <c r="I53" s="13" t="s">
        <v>183</v>
      </c>
      <c r="J53" s="13" t="s">
        <v>182</v>
      </c>
      <c r="K53" s="5" t="s">
        <v>171</v>
      </c>
      <c r="L53" s="75">
        <v>42376</v>
      </c>
      <c r="M53" s="13">
        <v>3</v>
      </c>
    </row>
    <row r="54" spans="1:13" x14ac:dyDescent="0.2">
      <c r="A54" s="6" t="s">
        <v>17</v>
      </c>
      <c r="B54" s="13">
        <v>20</v>
      </c>
      <c r="C54" s="14">
        <v>14</v>
      </c>
      <c r="D54" s="1">
        <v>1</v>
      </c>
      <c r="E54" s="11">
        <v>26.3</v>
      </c>
      <c r="F54" s="30">
        <v>2957.7489655172417</v>
      </c>
      <c r="H54" s="13" t="s">
        <v>168</v>
      </c>
      <c r="I54" s="13" t="s">
        <v>183</v>
      </c>
      <c r="J54" s="13" t="s">
        <v>182</v>
      </c>
      <c r="K54" s="5" t="s">
        <v>171</v>
      </c>
      <c r="L54" s="75">
        <v>42376</v>
      </c>
      <c r="M54" s="13">
        <v>3</v>
      </c>
    </row>
    <row r="55" spans="1:13" x14ac:dyDescent="0.2">
      <c r="A55" s="6" t="s">
        <v>17</v>
      </c>
      <c r="B55" s="13">
        <v>20</v>
      </c>
      <c r="C55" s="14">
        <v>14</v>
      </c>
      <c r="D55" s="1">
        <v>2</v>
      </c>
      <c r="E55" s="11">
        <v>27.1</v>
      </c>
      <c r="F55" s="30">
        <v>2843.9811494252876</v>
      </c>
      <c r="H55" s="13" t="s">
        <v>168</v>
      </c>
      <c r="I55" s="13" t="s">
        <v>183</v>
      </c>
      <c r="J55" s="13" t="s">
        <v>182</v>
      </c>
      <c r="K55" s="5" t="s">
        <v>171</v>
      </c>
      <c r="L55" s="75">
        <v>42376</v>
      </c>
      <c r="M55" s="13">
        <v>3</v>
      </c>
    </row>
    <row r="56" spans="1:13" x14ac:dyDescent="0.2">
      <c r="A56" s="6" t="s">
        <v>17</v>
      </c>
      <c r="B56" s="13">
        <v>20</v>
      </c>
      <c r="C56" s="14">
        <v>14</v>
      </c>
      <c r="D56" s="1">
        <v>3</v>
      </c>
      <c r="E56" s="11">
        <v>26.1</v>
      </c>
      <c r="F56" s="30">
        <v>2583.8234482758621</v>
      </c>
      <c r="H56" s="13" t="s">
        <v>168</v>
      </c>
      <c r="I56" s="13" t="s">
        <v>183</v>
      </c>
      <c r="J56" s="13" t="s">
        <v>182</v>
      </c>
      <c r="K56" s="5" t="s">
        <v>171</v>
      </c>
      <c r="L56" s="75">
        <v>42376</v>
      </c>
      <c r="M56" s="13">
        <v>3</v>
      </c>
    </row>
    <row r="57" spans="1:13" x14ac:dyDescent="0.2">
      <c r="A57" s="6" t="s">
        <v>17</v>
      </c>
      <c r="B57" s="13">
        <v>20</v>
      </c>
      <c r="C57" s="14">
        <v>14</v>
      </c>
      <c r="D57" s="1">
        <v>4</v>
      </c>
      <c r="E57" s="11">
        <v>25.4</v>
      </c>
      <c r="F57" s="30">
        <v>2158.1462068965516</v>
      </c>
      <c r="H57" s="13" t="s">
        <v>168</v>
      </c>
      <c r="I57" s="13" t="s">
        <v>183</v>
      </c>
      <c r="J57" s="13" t="s">
        <v>182</v>
      </c>
      <c r="K57" s="5" t="s">
        <v>171</v>
      </c>
      <c r="L57" s="75">
        <v>42376</v>
      </c>
      <c r="M57" s="13">
        <v>3</v>
      </c>
    </row>
    <row r="58" spans="1:13" x14ac:dyDescent="0.2">
      <c r="A58" s="4" t="s">
        <v>18</v>
      </c>
      <c r="B58" s="13">
        <v>20</v>
      </c>
      <c r="C58" s="14">
        <v>15</v>
      </c>
      <c r="D58" s="1">
        <v>1</v>
      </c>
      <c r="E58" s="46">
        <v>27.1</v>
      </c>
      <c r="F58" s="53">
        <v>3230.2586206896553</v>
      </c>
      <c r="H58" s="13" t="s">
        <v>168</v>
      </c>
      <c r="I58" s="13" t="s">
        <v>183</v>
      </c>
      <c r="J58" s="13" t="s">
        <v>182</v>
      </c>
      <c r="K58" s="5" t="s">
        <v>171</v>
      </c>
      <c r="L58" s="75">
        <v>42376</v>
      </c>
      <c r="M58" s="13">
        <v>3</v>
      </c>
    </row>
    <row r="59" spans="1:13" x14ac:dyDescent="0.2">
      <c r="A59" s="4" t="s">
        <v>18</v>
      </c>
      <c r="B59" s="13">
        <v>20</v>
      </c>
      <c r="C59" s="14">
        <v>15</v>
      </c>
      <c r="D59" s="1">
        <v>2</v>
      </c>
      <c r="E59" s="46">
        <v>27.9</v>
      </c>
      <c r="F59" s="53">
        <v>3261.3202298850574</v>
      </c>
      <c r="H59" s="13" t="s">
        <v>168</v>
      </c>
      <c r="I59" s="13" t="s">
        <v>183</v>
      </c>
      <c r="J59" s="13" t="s">
        <v>182</v>
      </c>
      <c r="K59" s="5" t="s">
        <v>171</v>
      </c>
      <c r="L59" s="75">
        <v>42376</v>
      </c>
      <c r="M59" s="13">
        <v>3</v>
      </c>
    </row>
    <row r="60" spans="1:13" x14ac:dyDescent="0.2">
      <c r="A60" s="4" t="s">
        <v>18</v>
      </c>
      <c r="B60" s="13">
        <v>20</v>
      </c>
      <c r="C60" s="14">
        <v>15</v>
      </c>
      <c r="D60" s="1">
        <v>3</v>
      </c>
      <c r="E60" s="46">
        <v>26.3</v>
      </c>
      <c r="F60" s="53">
        <v>2950.3910344827586</v>
      </c>
      <c r="H60" s="13" t="s">
        <v>168</v>
      </c>
      <c r="I60" s="13" t="s">
        <v>183</v>
      </c>
      <c r="J60" s="13" t="s">
        <v>182</v>
      </c>
      <c r="K60" s="5" t="s">
        <v>171</v>
      </c>
      <c r="L60" s="75">
        <v>42376</v>
      </c>
      <c r="M60" s="13">
        <v>3</v>
      </c>
    </row>
    <row r="61" spans="1:13" x14ac:dyDescent="0.2">
      <c r="A61" s="4" t="s">
        <v>18</v>
      </c>
      <c r="B61" s="13">
        <v>20</v>
      </c>
      <c r="C61" s="14">
        <v>15</v>
      </c>
      <c r="D61" s="1">
        <v>4</v>
      </c>
      <c r="E61" s="46">
        <v>28</v>
      </c>
      <c r="F61" s="53">
        <v>2773.3303448275865</v>
      </c>
      <c r="H61" s="13" t="s">
        <v>168</v>
      </c>
      <c r="I61" s="13" t="s">
        <v>183</v>
      </c>
      <c r="J61" s="13" t="s">
        <v>182</v>
      </c>
      <c r="K61" s="5" t="s">
        <v>171</v>
      </c>
      <c r="L61" s="75">
        <v>42376</v>
      </c>
      <c r="M61" s="13">
        <v>3</v>
      </c>
    </row>
    <row r="62" spans="1:13" x14ac:dyDescent="0.2">
      <c r="A62" s="5" t="s">
        <v>19</v>
      </c>
      <c r="B62" s="13">
        <v>20</v>
      </c>
      <c r="C62" s="14">
        <v>16</v>
      </c>
      <c r="D62" s="1">
        <v>1</v>
      </c>
      <c r="E62" s="46">
        <v>27.1</v>
      </c>
      <c r="F62" s="53">
        <v>2942.8793103448274</v>
      </c>
      <c r="H62" s="13" t="s">
        <v>168</v>
      </c>
      <c r="I62" s="13" t="s">
        <v>183</v>
      </c>
      <c r="J62" s="13" t="s">
        <v>182</v>
      </c>
      <c r="K62" s="5" t="s">
        <v>171</v>
      </c>
      <c r="L62" s="75">
        <v>42376</v>
      </c>
      <c r="M62" s="13">
        <v>3</v>
      </c>
    </row>
    <row r="63" spans="1:13" x14ac:dyDescent="0.2">
      <c r="A63" s="5" t="s">
        <v>19</v>
      </c>
      <c r="B63" s="13">
        <v>20</v>
      </c>
      <c r="C63" s="14">
        <v>16</v>
      </c>
      <c r="D63" s="1">
        <v>2</v>
      </c>
      <c r="E63" s="46">
        <v>26.2</v>
      </c>
      <c r="F63" s="53">
        <v>3023.7351724137934</v>
      </c>
      <c r="H63" s="13" t="s">
        <v>168</v>
      </c>
      <c r="I63" s="13" t="s">
        <v>183</v>
      </c>
      <c r="J63" s="13" t="s">
        <v>182</v>
      </c>
      <c r="K63" s="5" t="s">
        <v>171</v>
      </c>
      <c r="L63" s="75">
        <v>42376</v>
      </c>
      <c r="M63" s="13">
        <v>3</v>
      </c>
    </row>
    <row r="64" spans="1:13" x14ac:dyDescent="0.2">
      <c r="A64" s="5" t="s">
        <v>19</v>
      </c>
      <c r="B64" s="13">
        <v>20</v>
      </c>
      <c r="C64" s="14">
        <v>16</v>
      </c>
      <c r="D64" s="1">
        <v>3</v>
      </c>
      <c r="E64" s="46">
        <v>27.3</v>
      </c>
      <c r="F64" s="53">
        <v>2629.0749425287354</v>
      </c>
      <c r="H64" s="13" t="s">
        <v>168</v>
      </c>
      <c r="I64" s="13" t="s">
        <v>183</v>
      </c>
      <c r="J64" s="13" t="s">
        <v>182</v>
      </c>
      <c r="K64" s="5" t="s">
        <v>171</v>
      </c>
      <c r="L64" s="75">
        <v>42376</v>
      </c>
      <c r="M64" s="13">
        <v>3</v>
      </c>
    </row>
    <row r="65" spans="1:13" x14ac:dyDescent="0.2">
      <c r="A65" s="5" t="s">
        <v>19</v>
      </c>
      <c r="B65" s="13">
        <v>20</v>
      </c>
      <c r="C65" s="14">
        <v>16</v>
      </c>
      <c r="D65" s="1">
        <v>4</v>
      </c>
      <c r="E65" s="46">
        <v>27.7</v>
      </c>
      <c r="F65" s="53">
        <v>3181.5947126436781</v>
      </c>
      <c r="H65" s="13" t="s">
        <v>168</v>
      </c>
      <c r="I65" s="13" t="s">
        <v>183</v>
      </c>
      <c r="J65" s="13" t="s">
        <v>182</v>
      </c>
      <c r="K65" s="5" t="s">
        <v>171</v>
      </c>
      <c r="L65" s="75">
        <v>42376</v>
      </c>
      <c r="M65" s="13">
        <v>3</v>
      </c>
    </row>
    <row r="66" spans="1:13" x14ac:dyDescent="0.2">
      <c r="A66" s="5" t="s">
        <v>20</v>
      </c>
      <c r="B66" s="13">
        <v>20</v>
      </c>
      <c r="C66" s="14">
        <v>17</v>
      </c>
      <c r="D66" s="1">
        <v>1</v>
      </c>
      <c r="E66" s="46">
        <v>27.5</v>
      </c>
      <c r="F66" s="53">
        <v>3262.9551724137928</v>
      </c>
      <c r="H66" s="13" t="s">
        <v>168</v>
      </c>
      <c r="I66" s="13" t="s">
        <v>183</v>
      </c>
      <c r="J66" s="13" t="s">
        <v>182</v>
      </c>
      <c r="K66" s="5" t="s">
        <v>171</v>
      </c>
      <c r="L66" s="75">
        <v>42376</v>
      </c>
      <c r="M66" s="13">
        <v>3</v>
      </c>
    </row>
    <row r="67" spans="1:13" x14ac:dyDescent="0.2">
      <c r="A67" s="5" t="s">
        <v>20</v>
      </c>
      <c r="B67" s="13">
        <v>20</v>
      </c>
      <c r="C67" s="14">
        <v>17</v>
      </c>
      <c r="D67" s="1">
        <v>2</v>
      </c>
      <c r="E67" s="46">
        <v>27.4</v>
      </c>
      <c r="F67" s="53">
        <v>2992.7358620689652</v>
      </c>
      <c r="H67" s="13" t="s">
        <v>168</v>
      </c>
      <c r="I67" s="13" t="s">
        <v>183</v>
      </c>
      <c r="J67" s="13" t="s">
        <v>182</v>
      </c>
      <c r="K67" s="5" t="s">
        <v>171</v>
      </c>
      <c r="L67" s="75">
        <v>42376</v>
      </c>
      <c r="M67" s="13">
        <v>3</v>
      </c>
    </row>
    <row r="68" spans="1:13" x14ac:dyDescent="0.2">
      <c r="A68" s="5" t="s">
        <v>20</v>
      </c>
      <c r="B68" s="13">
        <v>20</v>
      </c>
      <c r="C68" s="14">
        <v>17</v>
      </c>
      <c r="D68" s="1">
        <v>3</v>
      </c>
      <c r="E68" s="46">
        <v>26.3</v>
      </c>
      <c r="F68" s="53">
        <v>2974.5770114942529</v>
      </c>
      <c r="H68" s="13" t="s">
        <v>168</v>
      </c>
      <c r="I68" s="13" t="s">
        <v>183</v>
      </c>
      <c r="J68" s="13" t="s">
        <v>182</v>
      </c>
      <c r="K68" s="5" t="s">
        <v>171</v>
      </c>
      <c r="L68" s="75">
        <v>42376</v>
      </c>
      <c r="M68" s="13">
        <v>3</v>
      </c>
    </row>
    <row r="69" spans="1:13" x14ac:dyDescent="0.2">
      <c r="A69" s="5" t="s">
        <v>20</v>
      </c>
      <c r="B69" s="13">
        <v>20</v>
      </c>
      <c r="C69" s="14">
        <v>17</v>
      </c>
      <c r="D69" s="1">
        <v>4</v>
      </c>
      <c r="E69" s="46">
        <v>28.9</v>
      </c>
      <c r="F69" s="53">
        <v>3085.0287356321837</v>
      </c>
      <c r="H69" s="13" t="s">
        <v>168</v>
      </c>
      <c r="I69" s="13" t="s">
        <v>183</v>
      </c>
      <c r="J69" s="13" t="s">
        <v>182</v>
      </c>
      <c r="K69" s="5" t="s">
        <v>171</v>
      </c>
      <c r="L69" s="75">
        <v>42376</v>
      </c>
      <c r="M69" s="13">
        <v>3</v>
      </c>
    </row>
    <row r="70" spans="1:13" x14ac:dyDescent="0.2">
      <c r="A70" s="5" t="s">
        <v>21</v>
      </c>
      <c r="B70" s="13">
        <v>20</v>
      </c>
      <c r="C70" s="14">
        <v>18</v>
      </c>
      <c r="D70" s="1">
        <v>1</v>
      </c>
      <c r="E70" s="46">
        <v>35</v>
      </c>
      <c r="F70" s="53">
        <v>3203.4827586206898</v>
      </c>
      <c r="H70" s="13" t="s">
        <v>168</v>
      </c>
      <c r="I70" s="13" t="s">
        <v>183</v>
      </c>
      <c r="J70" s="13" t="s">
        <v>182</v>
      </c>
      <c r="K70" s="5" t="s">
        <v>171</v>
      </c>
      <c r="L70" s="75">
        <v>42376</v>
      </c>
      <c r="M70" s="13">
        <v>3</v>
      </c>
    </row>
    <row r="71" spans="1:13" x14ac:dyDescent="0.2">
      <c r="A71" s="5" t="s">
        <v>21</v>
      </c>
      <c r="B71" s="13">
        <v>20</v>
      </c>
      <c r="C71" s="14">
        <v>18</v>
      </c>
      <c r="D71" s="1">
        <v>2</v>
      </c>
      <c r="E71" s="46">
        <v>36.4</v>
      </c>
      <c r="F71" s="53">
        <v>2704.7788505747126</v>
      </c>
      <c r="H71" s="13" t="s">
        <v>168</v>
      </c>
      <c r="I71" s="13" t="s">
        <v>183</v>
      </c>
      <c r="J71" s="13" t="s">
        <v>182</v>
      </c>
      <c r="K71" s="5" t="s">
        <v>171</v>
      </c>
      <c r="L71" s="75">
        <v>42376</v>
      </c>
      <c r="M71" s="13">
        <v>3</v>
      </c>
    </row>
    <row r="72" spans="1:13" x14ac:dyDescent="0.2">
      <c r="A72" s="5" t="s">
        <v>21</v>
      </c>
      <c r="B72" s="13">
        <v>20</v>
      </c>
      <c r="C72" s="14">
        <v>18</v>
      </c>
      <c r="D72" s="1">
        <v>3</v>
      </c>
      <c r="E72" s="46">
        <v>35.200000000000003</v>
      </c>
      <c r="F72" s="53">
        <v>1978.9275862068966</v>
      </c>
      <c r="H72" s="13" t="s">
        <v>168</v>
      </c>
      <c r="I72" s="13" t="s">
        <v>183</v>
      </c>
      <c r="J72" s="13" t="s">
        <v>182</v>
      </c>
      <c r="K72" s="5" t="s">
        <v>171</v>
      </c>
      <c r="L72" s="75">
        <v>42376</v>
      </c>
      <c r="M72" s="13">
        <v>3</v>
      </c>
    </row>
    <row r="73" spans="1:13" x14ac:dyDescent="0.2">
      <c r="A73" s="5" t="s">
        <v>21</v>
      </c>
      <c r="B73" s="13">
        <v>20</v>
      </c>
      <c r="C73" s="14">
        <v>18</v>
      </c>
      <c r="D73" s="1">
        <v>4</v>
      </c>
      <c r="E73" s="46">
        <v>34.6</v>
      </c>
      <c r="F73" s="53">
        <v>3012.0073563218389</v>
      </c>
      <c r="H73" s="13" t="s">
        <v>168</v>
      </c>
      <c r="I73" s="13" t="s">
        <v>183</v>
      </c>
      <c r="J73" s="13" t="s">
        <v>182</v>
      </c>
      <c r="K73" s="5" t="s">
        <v>171</v>
      </c>
      <c r="L73" s="75">
        <v>42376</v>
      </c>
      <c r="M73" s="13">
        <v>3</v>
      </c>
    </row>
    <row r="74" spans="1:13" x14ac:dyDescent="0.2">
      <c r="A74" s="5" t="s">
        <v>22</v>
      </c>
      <c r="B74" s="13">
        <v>20</v>
      </c>
      <c r="C74" s="14">
        <v>19</v>
      </c>
      <c r="D74" s="1">
        <v>1</v>
      </c>
      <c r="E74" s="46">
        <v>32.5</v>
      </c>
      <c r="F74" s="53">
        <v>3426.6489655172409</v>
      </c>
      <c r="H74" s="13" t="s">
        <v>168</v>
      </c>
      <c r="I74" s="13" t="s">
        <v>183</v>
      </c>
      <c r="J74" s="13" t="s">
        <v>182</v>
      </c>
      <c r="K74" s="5" t="s">
        <v>171</v>
      </c>
      <c r="L74" s="75">
        <v>42376</v>
      </c>
      <c r="M74" s="13">
        <v>3</v>
      </c>
    </row>
    <row r="75" spans="1:13" x14ac:dyDescent="0.2">
      <c r="A75" s="5" t="s">
        <v>22</v>
      </c>
      <c r="B75" s="13">
        <v>20</v>
      </c>
      <c r="C75" s="14">
        <v>19</v>
      </c>
      <c r="D75" s="1">
        <v>2</v>
      </c>
      <c r="E75" s="46">
        <v>31.6</v>
      </c>
      <c r="F75" s="53">
        <v>2788.9367816091954</v>
      </c>
      <c r="H75" s="13" t="s">
        <v>168</v>
      </c>
      <c r="I75" s="13" t="s">
        <v>183</v>
      </c>
      <c r="J75" s="13" t="s">
        <v>182</v>
      </c>
      <c r="K75" s="5" t="s">
        <v>171</v>
      </c>
      <c r="L75" s="75">
        <v>42376</v>
      </c>
      <c r="M75" s="13">
        <v>3</v>
      </c>
    </row>
    <row r="76" spans="1:13" x14ac:dyDescent="0.2">
      <c r="A76" s="5" t="s">
        <v>22</v>
      </c>
      <c r="B76" s="13">
        <v>20</v>
      </c>
      <c r="C76" s="14">
        <v>19</v>
      </c>
      <c r="D76" s="1">
        <v>3</v>
      </c>
      <c r="E76" s="46">
        <v>30.4</v>
      </c>
      <c r="F76" s="53">
        <v>2591.8280459770117</v>
      </c>
      <c r="H76" s="13" t="s">
        <v>168</v>
      </c>
      <c r="I76" s="13" t="s">
        <v>183</v>
      </c>
      <c r="J76" s="13" t="s">
        <v>182</v>
      </c>
      <c r="K76" s="5" t="s">
        <v>171</v>
      </c>
      <c r="L76" s="75">
        <v>42376</v>
      </c>
      <c r="M76" s="13">
        <v>3</v>
      </c>
    </row>
    <row r="77" spans="1:13" x14ac:dyDescent="0.2">
      <c r="A77" s="5" t="s">
        <v>22</v>
      </c>
      <c r="B77" s="13">
        <v>20</v>
      </c>
      <c r="C77" s="14">
        <v>19</v>
      </c>
      <c r="D77" s="1">
        <v>4</v>
      </c>
      <c r="E77" s="46">
        <v>30.3</v>
      </c>
      <c r="F77" s="53">
        <v>2657.2</v>
      </c>
      <c r="H77" s="13" t="s">
        <v>168</v>
      </c>
      <c r="I77" s="13" t="s">
        <v>183</v>
      </c>
      <c r="J77" s="13" t="s">
        <v>182</v>
      </c>
      <c r="K77" s="5" t="s">
        <v>171</v>
      </c>
      <c r="L77" s="75">
        <v>42376</v>
      </c>
      <c r="M77" s="13">
        <v>3</v>
      </c>
    </row>
    <row r="78" spans="1:13" x14ac:dyDescent="0.2">
      <c r="A78" s="5" t="s">
        <v>23</v>
      </c>
      <c r="B78" s="13">
        <v>20</v>
      </c>
      <c r="C78" s="14">
        <v>20</v>
      </c>
      <c r="D78" s="1">
        <v>1</v>
      </c>
      <c r="E78" s="46">
        <v>29.2</v>
      </c>
      <c r="F78" s="53">
        <v>3543.0459770114944</v>
      </c>
      <c r="H78" s="13" t="s">
        <v>168</v>
      </c>
      <c r="I78" s="13" t="s">
        <v>183</v>
      </c>
      <c r="J78" s="13" t="s">
        <v>182</v>
      </c>
      <c r="K78" s="5" t="s">
        <v>171</v>
      </c>
      <c r="L78" s="75">
        <v>42376</v>
      </c>
      <c r="M78" s="13">
        <v>3</v>
      </c>
    </row>
    <row r="79" spans="1:13" x14ac:dyDescent="0.2">
      <c r="A79" s="5" t="s">
        <v>23</v>
      </c>
      <c r="B79" s="13">
        <v>20</v>
      </c>
      <c r="C79" s="14">
        <v>20</v>
      </c>
      <c r="D79" s="1">
        <v>2</v>
      </c>
      <c r="E79" s="46">
        <v>30.3</v>
      </c>
      <c r="F79" s="53">
        <v>2964.7531034482759</v>
      </c>
      <c r="H79" s="13" t="s">
        <v>168</v>
      </c>
      <c r="I79" s="13" t="s">
        <v>183</v>
      </c>
      <c r="J79" s="13" t="s">
        <v>182</v>
      </c>
      <c r="K79" s="5" t="s">
        <v>171</v>
      </c>
      <c r="L79" s="75">
        <v>42376</v>
      </c>
      <c r="M79" s="13">
        <v>3</v>
      </c>
    </row>
    <row r="80" spans="1:13" x14ac:dyDescent="0.2">
      <c r="A80" s="5" t="s">
        <v>23</v>
      </c>
      <c r="B80" s="13">
        <v>20</v>
      </c>
      <c r="C80" s="14">
        <v>20</v>
      </c>
      <c r="D80" s="1">
        <v>3</v>
      </c>
      <c r="E80" s="46">
        <v>29.9</v>
      </c>
      <c r="F80" s="53">
        <v>2572.9365517241381</v>
      </c>
      <c r="H80" s="13" t="s">
        <v>168</v>
      </c>
      <c r="I80" s="13" t="s">
        <v>183</v>
      </c>
      <c r="J80" s="13" t="s">
        <v>182</v>
      </c>
      <c r="K80" s="5" t="s">
        <v>171</v>
      </c>
      <c r="L80" s="75">
        <v>42376</v>
      </c>
      <c r="M80" s="13">
        <v>3</v>
      </c>
    </row>
    <row r="81" spans="1:13" x14ac:dyDescent="0.2">
      <c r="A81" s="5" t="s">
        <v>23</v>
      </c>
      <c r="B81" s="13">
        <v>20</v>
      </c>
      <c r="C81" s="14">
        <v>20</v>
      </c>
      <c r="D81" s="1">
        <v>4</v>
      </c>
      <c r="E81" s="46">
        <v>30.2</v>
      </c>
      <c r="F81" s="53">
        <v>3161.9931034482761</v>
      </c>
      <c r="H81" s="13" t="s">
        <v>168</v>
      </c>
      <c r="I81" s="13" t="s">
        <v>183</v>
      </c>
      <c r="J81" s="13" t="s">
        <v>182</v>
      </c>
      <c r="K81" s="5" t="s">
        <v>171</v>
      </c>
      <c r="L81" s="75">
        <v>42376</v>
      </c>
      <c r="M81" s="13">
        <v>3</v>
      </c>
    </row>
    <row r="82" spans="1:13" x14ac:dyDescent="0.2">
      <c r="A82" s="5" t="s">
        <v>24</v>
      </c>
      <c r="B82" s="13">
        <v>20</v>
      </c>
      <c r="C82" s="14">
        <v>21</v>
      </c>
      <c r="D82" s="1">
        <v>1</v>
      </c>
      <c r="E82" s="46">
        <v>26.4</v>
      </c>
      <c r="F82" s="53">
        <v>3423.3011494252873</v>
      </c>
      <c r="H82" s="13" t="s">
        <v>168</v>
      </c>
      <c r="I82" s="13" t="s">
        <v>183</v>
      </c>
      <c r="J82" s="13" t="s">
        <v>182</v>
      </c>
      <c r="K82" s="5" t="s">
        <v>171</v>
      </c>
      <c r="L82" s="75">
        <v>42376</v>
      </c>
      <c r="M82" s="13">
        <v>3</v>
      </c>
    </row>
    <row r="83" spans="1:13" x14ac:dyDescent="0.2">
      <c r="A83" s="5" t="s">
        <v>24</v>
      </c>
      <c r="B83" s="13">
        <v>20</v>
      </c>
      <c r="C83" s="14">
        <v>21</v>
      </c>
      <c r="D83" s="1">
        <v>2</v>
      </c>
      <c r="E83" s="46">
        <v>30.6</v>
      </c>
      <c r="F83" s="53">
        <v>3080.0556321839085</v>
      </c>
      <c r="H83" s="13" t="s">
        <v>168</v>
      </c>
      <c r="I83" s="13" t="s">
        <v>183</v>
      </c>
      <c r="J83" s="13" t="s">
        <v>182</v>
      </c>
      <c r="K83" s="5" t="s">
        <v>171</v>
      </c>
      <c r="L83" s="75">
        <v>42376</v>
      </c>
      <c r="M83" s="13">
        <v>3</v>
      </c>
    </row>
    <row r="84" spans="1:13" x14ac:dyDescent="0.2">
      <c r="A84" s="5" t="s">
        <v>24</v>
      </c>
      <c r="B84" s="13">
        <v>20</v>
      </c>
      <c r="C84" s="14">
        <v>21</v>
      </c>
      <c r="D84" s="1">
        <v>3</v>
      </c>
      <c r="E84" s="46">
        <v>29.9</v>
      </c>
      <c r="F84" s="53">
        <v>2408.4225287356321</v>
      </c>
      <c r="H84" s="13" t="s">
        <v>168</v>
      </c>
      <c r="I84" s="13" t="s">
        <v>183</v>
      </c>
      <c r="J84" s="13" t="s">
        <v>182</v>
      </c>
      <c r="K84" s="5" t="s">
        <v>171</v>
      </c>
      <c r="L84" s="75">
        <v>42376</v>
      </c>
      <c r="M84" s="13">
        <v>3</v>
      </c>
    </row>
    <row r="85" spans="1:13" x14ac:dyDescent="0.2">
      <c r="A85" s="5" t="s">
        <v>24</v>
      </c>
      <c r="B85" s="13">
        <v>20</v>
      </c>
      <c r="C85" s="14">
        <v>21</v>
      </c>
      <c r="D85" s="1">
        <v>4</v>
      </c>
      <c r="E85" s="46">
        <v>29.4</v>
      </c>
      <c r="F85" s="53">
        <v>3032.4</v>
      </c>
      <c r="H85" s="13" t="s">
        <v>168</v>
      </c>
      <c r="I85" s="13" t="s">
        <v>183</v>
      </c>
      <c r="J85" s="13" t="s">
        <v>182</v>
      </c>
      <c r="K85" s="5" t="s">
        <v>171</v>
      </c>
      <c r="L85" s="75">
        <v>42376</v>
      </c>
      <c r="M85" s="13">
        <v>3</v>
      </c>
    </row>
    <row r="86" spans="1:13" x14ac:dyDescent="0.2">
      <c r="A86" s="5" t="s">
        <v>25</v>
      </c>
      <c r="B86" s="13">
        <v>20</v>
      </c>
      <c r="C86" s="14">
        <v>22</v>
      </c>
      <c r="D86" s="1">
        <v>1</v>
      </c>
      <c r="E86" s="46">
        <v>29.2</v>
      </c>
      <c r="F86" s="53">
        <v>3192.0402298850577</v>
      </c>
      <c r="H86" s="13" t="s">
        <v>168</v>
      </c>
      <c r="I86" s="13" t="s">
        <v>183</v>
      </c>
      <c r="J86" s="13" t="s">
        <v>182</v>
      </c>
      <c r="K86" s="5" t="s">
        <v>171</v>
      </c>
      <c r="L86" s="75">
        <v>42376</v>
      </c>
      <c r="M86" s="13">
        <v>3</v>
      </c>
    </row>
    <row r="87" spans="1:13" x14ac:dyDescent="0.2">
      <c r="A87" s="5" t="s">
        <v>25</v>
      </c>
      <c r="B87" s="13">
        <v>20</v>
      </c>
      <c r="C87" s="14">
        <v>22</v>
      </c>
      <c r="D87" s="1">
        <v>2</v>
      </c>
      <c r="E87" s="46">
        <v>29.5</v>
      </c>
      <c r="F87" s="53">
        <v>2862.8379310344826</v>
      </c>
      <c r="H87" s="13" t="s">
        <v>168</v>
      </c>
      <c r="I87" s="13" t="s">
        <v>183</v>
      </c>
      <c r="J87" s="13" t="s">
        <v>182</v>
      </c>
      <c r="K87" s="5" t="s">
        <v>171</v>
      </c>
      <c r="L87" s="75">
        <v>42376</v>
      </c>
      <c r="M87" s="13">
        <v>3</v>
      </c>
    </row>
    <row r="88" spans="1:13" x14ac:dyDescent="0.2">
      <c r="A88" s="5" t="s">
        <v>25</v>
      </c>
      <c r="B88" s="13">
        <v>20</v>
      </c>
      <c r="C88" s="14">
        <v>22</v>
      </c>
      <c r="D88" s="1">
        <v>3</v>
      </c>
      <c r="E88" s="46">
        <v>28.2</v>
      </c>
      <c r="F88" s="53">
        <v>2909.4701149425287</v>
      </c>
      <c r="H88" s="13" t="s">
        <v>168</v>
      </c>
      <c r="I88" s="13" t="s">
        <v>183</v>
      </c>
      <c r="J88" s="13" t="s">
        <v>182</v>
      </c>
      <c r="K88" s="5" t="s">
        <v>171</v>
      </c>
      <c r="L88" s="75">
        <v>42376</v>
      </c>
      <c r="M88" s="13">
        <v>3</v>
      </c>
    </row>
    <row r="89" spans="1:13" x14ac:dyDescent="0.2">
      <c r="A89" s="5" t="s">
        <v>25</v>
      </c>
      <c r="B89" s="13">
        <v>20</v>
      </c>
      <c r="C89" s="14">
        <v>22</v>
      </c>
      <c r="D89" s="1">
        <v>4</v>
      </c>
      <c r="E89" s="46">
        <v>29.2</v>
      </c>
      <c r="F89" s="53">
        <v>2836.8721839080458</v>
      </c>
      <c r="H89" s="13" t="s">
        <v>168</v>
      </c>
      <c r="I89" s="13" t="s">
        <v>183</v>
      </c>
      <c r="J89" s="13" t="s">
        <v>182</v>
      </c>
      <c r="K89" s="5" t="s">
        <v>171</v>
      </c>
      <c r="L89" s="75">
        <v>42376</v>
      </c>
      <c r="M89" s="13">
        <v>3</v>
      </c>
    </row>
    <row r="90" spans="1:13" x14ac:dyDescent="0.2">
      <c r="A90" s="5" t="s">
        <v>26</v>
      </c>
      <c r="B90" s="13">
        <v>20</v>
      </c>
      <c r="C90" s="14">
        <v>23</v>
      </c>
      <c r="D90" s="1">
        <v>1</v>
      </c>
      <c r="E90" s="46">
        <v>27.9</v>
      </c>
      <c r="F90" s="53">
        <v>3241.12</v>
      </c>
      <c r="H90" s="13" t="s">
        <v>168</v>
      </c>
      <c r="I90" s="13" t="s">
        <v>183</v>
      </c>
      <c r="J90" s="13" t="s">
        <v>182</v>
      </c>
      <c r="K90" s="5" t="s">
        <v>171</v>
      </c>
      <c r="L90" s="75">
        <v>42376</v>
      </c>
      <c r="M90" s="13">
        <v>3</v>
      </c>
    </row>
    <row r="91" spans="1:13" x14ac:dyDescent="0.2">
      <c r="A91" s="5" t="s">
        <v>26</v>
      </c>
      <c r="B91" s="13">
        <v>20</v>
      </c>
      <c r="C91" s="14">
        <v>23</v>
      </c>
      <c r="D91" s="1">
        <v>2</v>
      </c>
      <c r="E91" s="46">
        <v>26.4</v>
      </c>
      <c r="F91" s="53">
        <v>2738.412873563218</v>
      </c>
      <c r="H91" s="13" t="s">
        <v>168</v>
      </c>
      <c r="I91" s="13" t="s">
        <v>183</v>
      </c>
      <c r="J91" s="13" t="s">
        <v>182</v>
      </c>
      <c r="K91" s="5" t="s">
        <v>171</v>
      </c>
      <c r="L91" s="75">
        <v>42376</v>
      </c>
      <c r="M91" s="13">
        <v>3</v>
      </c>
    </row>
    <row r="92" spans="1:13" x14ac:dyDescent="0.2">
      <c r="A92" s="5" t="s">
        <v>26</v>
      </c>
      <c r="B92" s="13">
        <v>20</v>
      </c>
      <c r="C92" s="14">
        <v>23</v>
      </c>
      <c r="D92" s="1">
        <v>3</v>
      </c>
      <c r="E92" s="46">
        <v>29.2</v>
      </c>
      <c r="F92" s="53">
        <v>2754.5933333333328</v>
      </c>
      <c r="H92" s="13" t="s">
        <v>168</v>
      </c>
      <c r="I92" s="13" t="s">
        <v>183</v>
      </c>
      <c r="J92" s="13" t="s">
        <v>182</v>
      </c>
      <c r="K92" s="5" t="s">
        <v>171</v>
      </c>
      <c r="L92" s="75">
        <v>42376</v>
      </c>
      <c r="M92" s="13">
        <v>3</v>
      </c>
    </row>
    <row r="93" spans="1:13" x14ac:dyDescent="0.2">
      <c r="A93" s="5" t="s">
        <v>26</v>
      </c>
      <c r="B93" s="13">
        <v>20</v>
      </c>
      <c r="C93" s="14">
        <v>23</v>
      </c>
      <c r="D93" s="1">
        <v>4</v>
      </c>
      <c r="E93" s="46">
        <v>26.2</v>
      </c>
      <c r="F93" s="53">
        <v>2782.963448275862</v>
      </c>
      <c r="H93" s="13" t="s">
        <v>168</v>
      </c>
      <c r="I93" s="13" t="s">
        <v>183</v>
      </c>
      <c r="J93" s="13" t="s">
        <v>182</v>
      </c>
      <c r="K93" s="5" t="s">
        <v>171</v>
      </c>
      <c r="L93" s="75">
        <v>42376</v>
      </c>
      <c r="M93" s="13">
        <v>3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21</v>
      </c>
      <c r="C2" s="14">
        <v>1</v>
      </c>
      <c r="D2" s="1">
        <v>1</v>
      </c>
      <c r="E2" s="11">
        <v>95</v>
      </c>
      <c r="F2" s="30">
        <v>819.53912643678154</v>
      </c>
      <c r="G2" s="3">
        <f>CORREL(F2:F93,E2:E93)</f>
        <v>-0.9115935335834302</v>
      </c>
      <c r="H2" s="13" t="s">
        <v>172</v>
      </c>
      <c r="I2" s="13" t="s">
        <v>181</v>
      </c>
      <c r="J2" s="13" t="s">
        <v>180</v>
      </c>
      <c r="K2" s="5" t="s">
        <v>174</v>
      </c>
      <c r="L2" s="74">
        <v>42355</v>
      </c>
      <c r="M2" s="13">
        <v>3</v>
      </c>
    </row>
    <row r="3" spans="1:13" ht="17" x14ac:dyDescent="0.2">
      <c r="A3" s="2" t="s">
        <v>4</v>
      </c>
      <c r="B3" s="13">
        <v>21</v>
      </c>
      <c r="C3" s="14">
        <v>1</v>
      </c>
      <c r="D3" s="1">
        <v>2</v>
      </c>
      <c r="E3" s="11">
        <v>95</v>
      </c>
      <c r="F3" s="30">
        <v>871.73852873563214</v>
      </c>
      <c r="H3" s="13" t="s">
        <v>172</v>
      </c>
      <c r="I3" s="13" t="s">
        <v>181</v>
      </c>
      <c r="J3" s="13" t="s">
        <v>180</v>
      </c>
      <c r="K3" s="5" t="s">
        <v>174</v>
      </c>
      <c r="L3" s="74">
        <v>42355</v>
      </c>
      <c r="M3" s="13">
        <v>3</v>
      </c>
    </row>
    <row r="4" spans="1:13" ht="17" x14ac:dyDescent="0.2">
      <c r="A4" s="2" t="s">
        <v>4</v>
      </c>
      <c r="B4" s="13">
        <v>21</v>
      </c>
      <c r="C4" s="14">
        <v>1</v>
      </c>
      <c r="D4" s="1">
        <v>3</v>
      </c>
      <c r="E4" s="11">
        <v>95</v>
      </c>
      <c r="F4" s="30">
        <v>953.57942528735634</v>
      </c>
      <c r="H4" s="13" t="s">
        <v>172</v>
      </c>
      <c r="I4" s="13" t="s">
        <v>181</v>
      </c>
      <c r="J4" s="13" t="s">
        <v>180</v>
      </c>
      <c r="K4" s="5" t="s">
        <v>174</v>
      </c>
      <c r="L4" s="74">
        <v>42355</v>
      </c>
      <c r="M4" s="13">
        <v>3</v>
      </c>
    </row>
    <row r="5" spans="1:13" ht="17" x14ac:dyDescent="0.2">
      <c r="A5" s="2" t="s">
        <v>4</v>
      </c>
      <c r="B5" s="13">
        <v>21</v>
      </c>
      <c r="C5" s="14">
        <v>1</v>
      </c>
      <c r="D5" s="1">
        <v>4</v>
      </c>
      <c r="E5" s="11">
        <v>92</v>
      </c>
      <c r="F5" s="30">
        <v>971.08087356321846</v>
      </c>
      <c r="H5" s="13" t="s">
        <v>172</v>
      </c>
      <c r="I5" s="13" t="s">
        <v>181</v>
      </c>
      <c r="J5" s="13" t="s">
        <v>180</v>
      </c>
      <c r="K5" s="5" t="s">
        <v>174</v>
      </c>
      <c r="L5" s="74">
        <v>42355</v>
      </c>
      <c r="M5" s="13">
        <v>3</v>
      </c>
    </row>
    <row r="6" spans="1:13" x14ac:dyDescent="0.2">
      <c r="A6" s="4" t="s">
        <v>6</v>
      </c>
      <c r="B6" s="13">
        <v>21</v>
      </c>
      <c r="C6" s="14">
        <v>2</v>
      </c>
      <c r="D6" s="1">
        <v>1</v>
      </c>
      <c r="E6" s="11">
        <v>85</v>
      </c>
      <c r="F6" s="30">
        <v>1530.517333333333</v>
      </c>
      <c r="H6" s="13" t="s">
        <v>172</v>
      </c>
      <c r="I6" s="13" t="s">
        <v>181</v>
      </c>
      <c r="J6" s="13" t="s">
        <v>180</v>
      </c>
      <c r="K6" s="5" t="s">
        <v>174</v>
      </c>
      <c r="L6" s="74">
        <v>42355</v>
      </c>
      <c r="M6" s="13">
        <v>3</v>
      </c>
    </row>
    <row r="7" spans="1:13" x14ac:dyDescent="0.2">
      <c r="A7" s="4" t="s">
        <v>6</v>
      </c>
      <c r="B7" s="13">
        <v>21</v>
      </c>
      <c r="C7" s="14">
        <v>2</v>
      </c>
      <c r="D7" s="1">
        <v>2</v>
      </c>
      <c r="E7" s="11">
        <v>80</v>
      </c>
      <c r="F7" s="30">
        <v>1775.5600459770117</v>
      </c>
      <c r="H7" s="13" t="s">
        <v>172</v>
      </c>
      <c r="I7" s="13" t="s">
        <v>181</v>
      </c>
      <c r="J7" s="13" t="s">
        <v>180</v>
      </c>
      <c r="K7" s="5" t="s">
        <v>174</v>
      </c>
      <c r="L7" s="74">
        <v>42355</v>
      </c>
      <c r="M7" s="13">
        <v>3</v>
      </c>
    </row>
    <row r="8" spans="1:13" x14ac:dyDescent="0.2">
      <c r="A8" s="4" t="s">
        <v>6</v>
      </c>
      <c r="B8" s="13">
        <v>21</v>
      </c>
      <c r="C8" s="14">
        <v>2</v>
      </c>
      <c r="D8" s="1">
        <v>3</v>
      </c>
      <c r="E8" s="11">
        <v>83</v>
      </c>
      <c r="F8" s="30">
        <v>1738.033379310345</v>
      </c>
      <c r="H8" s="13" t="s">
        <v>172</v>
      </c>
      <c r="I8" s="13" t="s">
        <v>181</v>
      </c>
      <c r="J8" s="13" t="s">
        <v>180</v>
      </c>
      <c r="K8" s="5" t="s">
        <v>174</v>
      </c>
      <c r="L8" s="74">
        <v>42355</v>
      </c>
      <c r="M8" s="13">
        <v>3</v>
      </c>
    </row>
    <row r="9" spans="1:13" x14ac:dyDescent="0.2">
      <c r="A9" s="4" t="s">
        <v>6</v>
      </c>
      <c r="B9" s="13">
        <v>21</v>
      </c>
      <c r="C9" s="14">
        <v>2</v>
      </c>
      <c r="D9" s="1">
        <v>4</v>
      </c>
      <c r="E9" s="11">
        <v>80</v>
      </c>
      <c r="F9" s="30">
        <v>1649.9906206896553</v>
      </c>
      <c r="H9" s="13" t="s">
        <v>172</v>
      </c>
      <c r="I9" s="13" t="s">
        <v>181</v>
      </c>
      <c r="J9" s="13" t="s">
        <v>180</v>
      </c>
      <c r="K9" s="5" t="s">
        <v>174</v>
      </c>
      <c r="L9" s="74">
        <v>42355</v>
      </c>
      <c r="M9" s="13">
        <v>3</v>
      </c>
    </row>
    <row r="10" spans="1:13" x14ac:dyDescent="0.2">
      <c r="A10" s="6" t="s">
        <v>7</v>
      </c>
      <c r="B10" s="13">
        <v>21</v>
      </c>
      <c r="C10" s="14">
        <v>3</v>
      </c>
      <c r="D10" s="1">
        <v>1</v>
      </c>
      <c r="E10" s="11">
        <v>80</v>
      </c>
      <c r="F10" s="30">
        <v>1922.0626666666669</v>
      </c>
      <c r="H10" s="13" t="s">
        <v>172</v>
      </c>
      <c r="I10" s="13" t="s">
        <v>181</v>
      </c>
      <c r="J10" s="13" t="s">
        <v>180</v>
      </c>
      <c r="K10" s="5" t="s">
        <v>174</v>
      </c>
      <c r="L10" s="74">
        <v>42355</v>
      </c>
      <c r="M10" s="13">
        <v>3</v>
      </c>
    </row>
    <row r="11" spans="1:13" x14ac:dyDescent="0.2">
      <c r="A11" s="6" t="s">
        <v>7</v>
      </c>
      <c r="B11" s="13">
        <v>21</v>
      </c>
      <c r="C11" s="14">
        <v>3</v>
      </c>
      <c r="D11" s="1">
        <v>2</v>
      </c>
      <c r="E11" s="11">
        <v>85</v>
      </c>
      <c r="F11" s="30">
        <v>1588.5462068965517</v>
      </c>
      <c r="H11" s="13" t="s">
        <v>172</v>
      </c>
      <c r="I11" s="13" t="s">
        <v>181</v>
      </c>
      <c r="J11" s="13" t="s">
        <v>180</v>
      </c>
      <c r="K11" s="5" t="s">
        <v>174</v>
      </c>
      <c r="L11" s="74">
        <v>42355</v>
      </c>
      <c r="M11" s="13">
        <v>3</v>
      </c>
    </row>
    <row r="12" spans="1:13" x14ac:dyDescent="0.2">
      <c r="A12" s="6" t="s">
        <v>7</v>
      </c>
      <c r="B12" s="13">
        <v>21</v>
      </c>
      <c r="C12" s="14">
        <v>3</v>
      </c>
      <c r="D12" s="1">
        <v>3</v>
      </c>
      <c r="E12" s="11">
        <v>82</v>
      </c>
      <c r="F12" s="30">
        <v>2055.089655172414</v>
      </c>
      <c r="H12" s="13" t="s">
        <v>172</v>
      </c>
      <c r="I12" s="13" t="s">
        <v>181</v>
      </c>
      <c r="J12" s="13" t="s">
        <v>180</v>
      </c>
      <c r="K12" s="5" t="s">
        <v>174</v>
      </c>
      <c r="L12" s="74">
        <v>42355</v>
      </c>
      <c r="M12" s="13">
        <v>3</v>
      </c>
    </row>
    <row r="13" spans="1:13" x14ac:dyDescent="0.2">
      <c r="A13" s="6" t="s">
        <v>7</v>
      </c>
      <c r="B13" s="13">
        <v>21</v>
      </c>
      <c r="C13" s="14">
        <v>3</v>
      </c>
      <c r="D13" s="1">
        <v>4</v>
      </c>
      <c r="E13" s="11">
        <v>80</v>
      </c>
      <c r="F13" s="30">
        <v>1678.6929885057468</v>
      </c>
      <c r="H13" s="13" t="s">
        <v>172</v>
      </c>
      <c r="I13" s="13" t="s">
        <v>181</v>
      </c>
      <c r="J13" s="13" t="s">
        <v>180</v>
      </c>
      <c r="K13" s="5" t="s">
        <v>174</v>
      </c>
      <c r="L13" s="74">
        <v>42355</v>
      </c>
      <c r="M13" s="13">
        <v>3</v>
      </c>
    </row>
    <row r="14" spans="1:13" x14ac:dyDescent="0.2">
      <c r="A14" s="4" t="s">
        <v>8</v>
      </c>
      <c r="B14" s="13">
        <v>21</v>
      </c>
      <c r="C14" s="14">
        <v>4</v>
      </c>
      <c r="D14" s="1">
        <v>1</v>
      </c>
      <c r="E14" s="11">
        <v>80</v>
      </c>
      <c r="F14" s="30">
        <v>1808.0553103448276</v>
      </c>
      <c r="H14" s="13" t="s">
        <v>172</v>
      </c>
      <c r="I14" s="13" t="s">
        <v>181</v>
      </c>
      <c r="J14" s="13" t="s">
        <v>180</v>
      </c>
      <c r="K14" s="5" t="s">
        <v>174</v>
      </c>
      <c r="L14" s="74">
        <v>42355</v>
      </c>
      <c r="M14" s="13">
        <v>3</v>
      </c>
    </row>
    <row r="15" spans="1:13" x14ac:dyDescent="0.2">
      <c r="A15" s="4" t="s">
        <v>8</v>
      </c>
      <c r="B15" s="13">
        <v>21</v>
      </c>
      <c r="C15" s="14">
        <v>4</v>
      </c>
      <c r="D15" s="1">
        <v>2</v>
      </c>
      <c r="E15" s="11">
        <v>82</v>
      </c>
      <c r="F15" s="30">
        <v>1789.2620229885058</v>
      </c>
      <c r="H15" s="13" t="s">
        <v>172</v>
      </c>
      <c r="I15" s="13" t="s">
        <v>181</v>
      </c>
      <c r="J15" s="13" t="s">
        <v>180</v>
      </c>
      <c r="K15" s="5" t="s">
        <v>174</v>
      </c>
      <c r="L15" s="74">
        <v>42355</v>
      </c>
      <c r="M15" s="13">
        <v>3</v>
      </c>
    </row>
    <row r="16" spans="1:13" x14ac:dyDescent="0.2">
      <c r="A16" s="4" t="s">
        <v>8</v>
      </c>
      <c r="B16" s="13">
        <v>21</v>
      </c>
      <c r="C16" s="14">
        <v>4</v>
      </c>
      <c r="D16" s="1">
        <v>3</v>
      </c>
      <c r="E16" s="11">
        <v>85</v>
      </c>
      <c r="F16" s="30">
        <v>1786.3575172413796</v>
      </c>
      <c r="H16" s="13" t="s">
        <v>172</v>
      </c>
      <c r="I16" s="13" t="s">
        <v>181</v>
      </c>
      <c r="J16" s="13" t="s">
        <v>180</v>
      </c>
      <c r="K16" s="5" t="s">
        <v>174</v>
      </c>
      <c r="L16" s="74">
        <v>42355</v>
      </c>
      <c r="M16" s="13">
        <v>3</v>
      </c>
    </row>
    <row r="17" spans="1:13" x14ac:dyDescent="0.2">
      <c r="A17" s="4" t="s">
        <v>8</v>
      </c>
      <c r="B17" s="13">
        <v>21</v>
      </c>
      <c r="C17" s="14">
        <v>4</v>
      </c>
      <c r="D17" s="1">
        <v>4</v>
      </c>
      <c r="E17" s="11">
        <v>80</v>
      </c>
      <c r="F17" s="30">
        <v>1813.4186666666667</v>
      </c>
      <c r="H17" s="13" t="s">
        <v>172</v>
      </c>
      <c r="I17" s="13" t="s">
        <v>181</v>
      </c>
      <c r="J17" s="13" t="s">
        <v>180</v>
      </c>
      <c r="K17" s="5" t="s">
        <v>174</v>
      </c>
      <c r="L17" s="74">
        <v>42355</v>
      </c>
      <c r="M17" s="13">
        <v>3</v>
      </c>
    </row>
    <row r="18" spans="1:13" x14ac:dyDescent="0.2">
      <c r="A18" s="5" t="s">
        <v>9</v>
      </c>
      <c r="B18" s="13">
        <v>21</v>
      </c>
      <c r="C18" s="14">
        <v>5</v>
      </c>
      <c r="D18" s="1">
        <v>1</v>
      </c>
      <c r="E18" s="11">
        <v>80</v>
      </c>
      <c r="F18" s="30">
        <v>1733.0545057471263</v>
      </c>
      <c r="H18" s="13" t="s">
        <v>172</v>
      </c>
      <c r="I18" s="13" t="s">
        <v>181</v>
      </c>
      <c r="J18" s="13" t="s">
        <v>180</v>
      </c>
      <c r="K18" s="5" t="s">
        <v>174</v>
      </c>
      <c r="L18" s="74">
        <v>42355</v>
      </c>
      <c r="M18" s="13">
        <v>3</v>
      </c>
    </row>
    <row r="19" spans="1:13" x14ac:dyDescent="0.2">
      <c r="A19" s="5" t="s">
        <v>9</v>
      </c>
      <c r="B19" s="13">
        <v>21</v>
      </c>
      <c r="C19" s="14">
        <v>5</v>
      </c>
      <c r="D19" s="1">
        <v>2</v>
      </c>
      <c r="E19" s="11">
        <v>80</v>
      </c>
      <c r="F19" s="30">
        <v>2099.2495172413796</v>
      </c>
      <c r="H19" s="13" t="s">
        <v>172</v>
      </c>
      <c r="I19" s="13" t="s">
        <v>181</v>
      </c>
      <c r="J19" s="13" t="s">
        <v>180</v>
      </c>
      <c r="K19" s="5" t="s">
        <v>174</v>
      </c>
      <c r="L19" s="74">
        <v>42355</v>
      </c>
      <c r="M19" s="13">
        <v>3</v>
      </c>
    </row>
    <row r="20" spans="1:13" x14ac:dyDescent="0.2">
      <c r="A20" s="5" t="s">
        <v>9</v>
      </c>
      <c r="B20" s="13">
        <v>21</v>
      </c>
      <c r="C20" s="14">
        <v>5</v>
      </c>
      <c r="D20" s="1">
        <v>3</v>
      </c>
      <c r="E20" s="11">
        <v>80</v>
      </c>
      <c r="F20" s="30">
        <v>1938.6182758620687</v>
      </c>
      <c r="H20" s="13" t="s">
        <v>172</v>
      </c>
      <c r="I20" s="13" t="s">
        <v>181</v>
      </c>
      <c r="J20" s="13" t="s">
        <v>180</v>
      </c>
      <c r="K20" s="5" t="s">
        <v>174</v>
      </c>
      <c r="L20" s="74">
        <v>42355</v>
      </c>
      <c r="M20" s="13">
        <v>3</v>
      </c>
    </row>
    <row r="21" spans="1:13" x14ac:dyDescent="0.2">
      <c r="A21" s="5" t="s">
        <v>9</v>
      </c>
      <c r="B21" s="13">
        <v>21</v>
      </c>
      <c r="C21" s="14">
        <v>5</v>
      </c>
      <c r="D21" s="1">
        <v>4</v>
      </c>
      <c r="E21" s="11">
        <v>78</v>
      </c>
      <c r="F21" s="30">
        <v>1959.663448275862</v>
      </c>
      <c r="H21" s="13" t="s">
        <v>172</v>
      </c>
      <c r="I21" s="13" t="s">
        <v>181</v>
      </c>
      <c r="J21" s="13" t="s">
        <v>180</v>
      </c>
      <c r="K21" s="5" t="s">
        <v>174</v>
      </c>
      <c r="L21" s="74">
        <v>42355</v>
      </c>
      <c r="M21" s="13">
        <v>3</v>
      </c>
    </row>
    <row r="22" spans="1:13" x14ac:dyDescent="0.2">
      <c r="A22" s="5" t="s">
        <v>10</v>
      </c>
      <c r="B22" s="13">
        <v>21</v>
      </c>
      <c r="C22" s="14">
        <v>6</v>
      </c>
      <c r="D22" s="1">
        <v>1</v>
      </c>
      <c r="E22" s="11">
        <v>80</v>
      </c>
      <c r="F22" s="30">
        <v>1850.1163678160922</v>
      </c>
      <c r="H22" s="13" t="s">
        <v>172</v>
      </c>
      <c r="I22" s="13" t="s">
        <v>181</v>
      </c>
      <c r="J22" s="13" t="s">
        <v>180</v>
      </c>
      <c r="K22" s="5" t="s">
        <v>174</v>
      </c>
      <c r="L22" s="74">
        <v>42355</v>
      </c>
      <c r="M22" s="13">
        <v>3</v>
      </c>
    </row>
    <row r="23" spans="1:13" x14ac:dyDescent="0.2">
      <c r="A23" s="5" t="s">
        <v>10</v>
      </c>
      <c r="B23" s="13">
        <v>21</v>
      </c>
      <c r="C23" s="14">
        <v>6</v>
      </c>
      <c r="D23" s="1">
        <v>2</v>
      </c>
      <c r="E23" s="11">
        <v>75</v>
      </c>
      <c r="F23" s="30">
        <v>1806.033931034483</v>
      </c>
      <c r="H23" s="13" t="s">
        <v>172</v>
      </c>
      <c r="I23" s="13" t="s">
        <v>181</v>
      </c>
      <c r="J23" s="13" t="s">
        <v>180</v>
      </c>
      <c r="K23" s="5" t="s">
        <v>174</v>
      </c>
      <c r="L23" s="74">
        <v>42355</v>
      </c>
      <c r="M23" s="13">
        <v>3</v>
      </c>
    </row>
    <row r="24" spans="1:13" x14ac:dyDescent="0.2">
      <c r="A24" s="5" t="s">
        <v>10</v>
      </c>
      <c r="B24" s="13">
        <v>21</v>
      </c>
      <c r="C24" s="14">
        <v>6</v>
      </c>
      <c r="D24" s="1">
        <v>3</v>
      </c>
      <c r="E24" s="11">
        <v>80</v>
      </c>
      <c r="F24" s="30">
        <v>1900.4816091954021</v>
      </c>
      <c r="H24" s="13" t="s">
        <v>172</v>
      </c>
      <c r="I24" s="13" t="s">
        <v>181</v>
      </c>
      <c r="J24" s="13" t="s">
        <v>180</v>
      </c>
      <c r="K24" s="5" t="s">
        <v>174</v>
      </c>
      <c r="L24" s="74">
        <v>42355</v>
      </c>
      <c r="M24" s="13">
        <v>3</v>
      </c>
    </row>
    <row r="25" spans="1:13" x14ac:dyDescent="0.2">
      <c r="A25" s="5" t="s">
        <v>10</v>
      </c>
      <c r="B25" s="13">
        <v>21</v>
      </c>
      <c r="C25" s="14">
        <v>6</v>
      </c>
      <c r="D25" s="1">
        <v>4</v>
      </c>
      <c r="E25" s="11">
        <v>80</v>
      </c>
      <c r="F25" s="30">
        <v>2078.2905747126438</v>
      </c>
      <c r="H25" s="13" t="s">
        <v>172</v>
      </c>
      <c r="I25" s="13" t="s">
        <v>181</v>
      </c>
      <c r="J25" s="13" t="s">
        <v>180</v>
      </c>
      <c r="K25" s="5" t="s">
        <v>174</v>
      </c>
      <c r="L25" s="74">
        <v>42355</v>
      </c>
      <c r="M25" s="13">
        <v>3</v>
      </c>
    </row>
    <row r="26" spans="1:13" x14ac:dyDescent="0.2">
      <c r="A26" s="5" t="s">
        <v>11</v>
      </c>
      <c r="B26" s="13">
        <v>21</v>
      </c>
      <c r="C26" s="14">
        <v>7</v>
      </c>
      <c r="D26" s="1">
        <v>1</v>
      </c>
      <c r="E26" s="11">
        <v>82</v>
      </c>
      <c r="F26" s="30">
        <v>1665.6002758620691</v>
      </c>
      <c r="H26" s="13" t="s">
        <v>172</v>
      </c>
      <c r="I26" s="13" t="s">
        <v>181</v>
      </c>
      <c r="J26" s="13" t="s">
        <v>180</v>
      </c>
      <c r="K26" s="5" t="s">
        <v>174</v>
      </c>
      <c r="L26" s="74">
        <v>42355</v>
      </c>
      <c r="M26" s="13">
        <v>3</v>
      </c>
    </row>
    <row r="27" spans="1:13" x14ac:dyDescent="0.2">
      <c r="A27" s="5" t="s">
        <v>11</v>
      </c>
      <c r="B27" s="13">
        <v>21</v>
      </c>
      <c r="C27" s="14">
        <v>7</v>
      </c>
      <c r="D27" s="1">
        <v>2</v>
      </c>
      <c r="E27" s="11">
        <v>82</v>
      </c>
      <c r="F27" s="30">
        <v>1497.2435172413795</v>
      </c>
      <c r="H27" s="13" t="s">
        <v>172</v>
      </c>
      <c r="I27" s="13" t="s">
        <v>181</v>
      </c>
      <c r="J27" s="13" t="s">
        <v>180</v>
      </c>
      <c r="K27" s="5" t="s">
        <v>174</v>
      </c>
      <c r="L27" s="74">
        <v>42355</v>
      </c>
      <c r="M27" s="13">
        <v>3</v>
      </c>
    </row>
    <row r="28" spans="1:13" x14ac:dyDescent="0.2">
      <c r="A28" s="5" t="s">
        <v>11</v>
      </c>
      <c r="B28" s="13">
        <v>21</v>
      </c>
      <c r="C28" s="14">
        <v>7</v>
      </c>
      <c r="D28" s="1">
        <v>3</v>
      </c>
      <c r="E28" s="11">
        <v>80</v>
      </c>
      <c r="F28" s="30">
        <v>1698.4685287356319</v>
      </c>
      <c r="H28" s="13" t="s">
        <v>172</v>
      </c>
      <c r="I28" s="13" t="s">
        <v>181</v>
      </c>
      <c r="J28" s="13" t="s">
        <v>180</v>
      </c>
      <c r="K28" s="5" t="s">
        <v>174</v>
      </c>
      <c r="L28" s="74">
        <v>42355</v>
      </c>
      <c r="M28" s="13">
        <v>3</v>
      </c>
    </row>
    <row r="29" spans="1:13" x14ac:dyDescent="0.2">
      <c r="A29" s="5" t="s">
        <v>11</v>
      </c>
      <c r="B29" s="13">
        <v>21</v>
      </c>
      <c r="C29" s="14">
        <v>7</v>
      </c>
      <c r="D29" s="1">
        <v>4</v>
      </c>
      <c r="E29" s="11">
        <v>78</v>
      </c>
      <c r="F29" s="30">
        <v>2064.8560919540232</v>
      </c>
      <c r="H29" s="13" t="s">
        <v>172</v>
      </c>
      <c r="I29" s="13" t="s">
        <v>181</v>
      </c>
      <c r="J29" s="13" t="s">
        <v>180</v>
      </c>
      <c r="K29" s="5" t="s">
        <v>174</v>
      </c>
      <c r="L29" s="74">
        <v>42355</v>
      </c>
      <c r="M29" s="13">
        <v>3</v>
      </c>
    </row>
    <row r="30" spans="1:13" x14ac:dyDescent="0.2">
      <c r="A30" s="5" t="s">
        <v>12</v>
      </c>
      <c r="B30" s="13">
        <v>21</v>
      </c>
      <c r="C30" s="14">
        <v>8</v>
      </c>
      <c r="D30" s="1">
        <v>1</v>
      </c>
      <c r="E30" s="11">
        <v>82</v>
      </c>
      <c r="F30" s="30">
        <v>1760.081195402299</v>
      </c>
      <c r="H30" s="13" t="s">
        <v>172</v>
      </c>
      <c r="I30" s="13" t="s">
        <v>181</v>
      </c>
      <c r="J30" s="13" t="s">
        <v>180</v>
      </c>
      <c r="K30" s="5" t="s">
        <v>174</v>
      </c>
      <c r="L30" s="74">
        <v>42355</v>
      </c>
      <c r="M30" s="13">
        <v>3</v>
      </c>
    </row>
    <row r="31" spans="1:13" x14ac:dyDescent="0.2">
      <c r="A31" s="5" t="s">
        <v>12</v>
      </c>
      <c r="B31" s="13">
        <v>21</v>
      </c>
      <c r="C31" s="14">
        <v>8</v>
      </c>
      <c r="D31" s="1">
        <v>2</v>
      </c>
      <c r="E31" s="11">
        <v>85</v>
      </c>
      <c r="F31" s="30">
        <v>1595.4280459770114</v>
      </c>
      <c r="H31" s="13" t="s">
        <v>172</v>
      </c>
      <c r="I31" s="13" t="s">
        <v>181</v>
      </c>
      <c r="J31" s="13" t="s">
        <v>180</v>
      </c>
      <c r="K31" s="5" t="s">
        <v>174</v>
      </c>
      <c r="L31" s="74">
        <v>42355</v>
      </c>
      <c r="M31" s="13">
        <v>3</v>
      </c>
    </row>
    <row r="32" spans="1:13" x14ac:dyDescent="0.2">
      <c r="A32" s="5" t="s">
        <v>12</v>
      </c>
      <c r="B32" s="13">
        <v>21</v>
      </c>
      <c r="C32" s="14">
        <v>8</v>
      </c>
      <c r="D32" s="1">
        <v>3</v>
      </c>
      <c r="E32" s="11">
        <v>83</v>
      </c>
      <c r="F32" s="30">
        <v>1814.3052413793105</v>
      </c>
      <c r="H32" s="13" t="s">
        <v>172</v>
      </c>
      <c r="I32" s="13" t="s">
        <v>181</v>
      </c>
      <c r="J32" s="13" t="s">
        <v>180</v>
      </c>
      <c r="K32" s="5" t="s">
        <v>174</v>
      </c>
      <c r="L32" s="74">
        <v>42355</v>
      </c>
      <c r="M32" s="13">
        <v>3</v>
      </c>
    </row>
    <row r="33" spans="1:13" x14ac:dyDescent="0.2">
      <c r="A33" s="5" t="s">
        <v>12</v>
      </c>
      <c r="B33" s="13">
        <v>21</v>
      </c>
      <c r="C33" s="14">
        <v>8</v>
      </c>
      <c r="D33" s="1">
        <v>4</v>
      </c>
      <c r="E33" s="11">
        <v>82</v>
      </c>
      <c r="F33" s="30">
        <v>1803.954436781609</v>
      </c>
      <c r="H33" s="13" t="s">
        <v>172</v>
      </c>
      <c r="I33" s="13" t="s">
        <v>181</v>
      </c>
      <c r="J33" s="13" t="s">
        <v>180</v>
      </c>
      <c r="K33" s="5" t="s">
        <v>174</v>
      </c>
      <c r="L33" s="74">
        <v>42355</v>
      </c>
      <c r="M33" s="13">
        <v>3</v>
      </c>
    </row>
    <row r="34" spans="1:13" x14ac:dyDescent="0.2">
      <c r="A34" s="5" t="s">
        <v>13</v>
      </c>
      <c r="B34" s="13">
        <v>21</v>
      </c>
      <c r="C34" s="14">
        <v>9</v>
      </c>
      <c r="D34" s="1">
        <v>1</v>
      </c>
      <c r="E34" s="11">
        <v>85</v>
      </c>
      <c r="F34" s="30">
        <v>1533.6865057471264</v>
      </c>
      <c r="H34" s="13" t="s">
        <v>172</v>
      </c>
      <c r="I34" s="13" t="s">
        <v>181</v>
      </c>
      <c r="J34" s="13" t="s">
        <v>180</v>
      </c>
      <c r="K34" s="5" t="s">
        <v>174</v>
      </c>
      <c r="L34" s="74">
        <v>42355</v>
      </c>
      <c r="M34" s="13">
        <v>3</v>
      </c>
    </row>
    <row r="35" spans="1:13" x14ac:dyDescent="0.2">
      <c r="A35" s="5" t="s">
        <v>13</v>
      </c>
      <c r="B35" s="13">
        <v>21</v>
      </c>
      <c r="C35" s="14">
        <v>9</v>
      </c>
      <c r="D35" s="1">
        <v>2</v>
      </c>
      <c r="E35" s="11">
        <v>85</v>
      </c>
      <c r="F35" s="30">
        <v>1746.8515862068969</v>
      </c>
      <c r="H35" s="13" t="s">
        <v>172</v>
      </c>
      <c r="I35" s="13" t="s">
        <v>181</v>
      </c>
      <c r="J35" s="13" t="s">
        <v>180</v>
      </c>
      <c r="K35" s="5" t="s">
        <v>174</v>
      </c>
      <c r="L35" s="74">
        <v>42355</v>
      </c>
      <c r="M35" s="13">
        <v>3</v>
      </c>
    </row>
    <row r="36" spans="1:13" x14ac:dyDescent="0.2">
      <c r="A36" s="5" t="s">
        <v>13</v>
      </c>
      <c r="B36" s="13">
        <v>21</v>
      </c>
      <c r="C36" s="14">
        <v>9</v>
      </c>
      <c r="D36" s="1">
        <v>3</v>
      </c>
      <c r="E36" s="11">
        <v>83</v>
      </c>
      <c r="F36" s="30">
        <v>1683.8192643678162</v>
      </c>
      <c r="H36" s="13" t="s">
        <v>172</v>
      </c>
      <c r="I36" s="13" t="s">
        <v>181</v>
      </c>
      <c r="J36" s="13" t="s">
        <v>180</v>
      </c>
      <c r="K36" s="5" t="s">
        <v>174</v>
      </c>
      <c r="L36" s="74">
        <v>42355</v>
      </c>
      <c r="M36" s="13">
        <v>3</v>
      </c>
    </row>
    <row r="37" spans="1:13" x14ac:dyDescent="0.2">
      <c r="A37" s="5" t="s">
        <v>13</v>
      </c>
      <c r="B37" s="13">
        <v>21</v>
      </c>
      <c r="C37" s="14">
        <v>9</v>
      </c>
      <c r="D37" s="1">
        <v>4</v>
      </c>
      <c r="E37" s="11">
        <v>82</v>
      </c>
      <c r="F37" s="30">
        <v>1748.2123218390805</v>
      </c>
      <c r="H37" s="13" t="s">
        <v>172</v>
      </c>
      <c r="I37" s="13" t="s">
        <v>181</v>
      </c>
      <c r="J37" s="13" t="s">
        <v>180</v>
      </c>
      <c r="K37" s="5" t="s">
        <v>174</v>
      </c>
      <c r="L37" s="74">
        <v>42355</v>
      </c>
      <c r="M37" s="13">
        <v>3</v>
      </c>
    </row>
    <row r="38" spans="1:13" x14ac:dyDescent="0.2">
      <c r="A38" s="5" t="s">
        <v>14</v>
      </c>
      <c r="B38" s="13">
        <v>21</v>
      </c>
      <c r="C38" s="14">
        <v>10</v>
      </c>
      <c r="D38" s="1">
        <v>1</v>
      </c>
      <c r="E38" s="11">
        <v>85</v>
      </c>
      <c r="F38" s="30">
        <v>1791.7572413793105</v>
      </c>
      <c r="H38" s="13" t="s">
        <v>172</v>
      </c>
      <c r="I38" s="13" t="s">
        <v>181</v>
      </c>
      <c r="J38" s="13" t="s">
        <v>180</v>
      </c>
      <c r="K38" s="5" t="s">
        <v>174</v>
      </c>
      <c r="L38" s="74">
        <v>42355</v>
      </c>
      <c r="M38" s="13">
        <v>3</v>
      </c>
    </row>
    <row r="39" spans="1:13" x14ac:dyDescent="0.2">
      <c r="A39" s="5" t="s">
        <v>14</v>
      </c>
      <c r="B39" s="13">
        <v>21</v>
      </c>
      <c r="C39" s="14">
        <v>10</v>
      </c>
      <c r="D39" s="1">
        <v>2</v>
      </c>
      <c r="E39" s="11">
        <v>82</v>
      </c>
      <c r="F39" s="30">
        <v>1772.4426206896551</v>
      </c>
      <c r="H39" s="13" t="s">
        <v>172</v>
      </c>
      <c r="I39" s="13" t="s">
        <v>181</v>
      </c>
      <c r="J39" s="13" t="s">
        <v>180</v>
      </c>
      <c r="K39" s="5" t="s">
        <v>174</v>
      </c>
      <c r="L39" s="74">
        <v>42355</v>
      </c>
      <c r="M39" s="13">
        <v>3</v>
      </c>
    </row>
    <row r="40" spans="1:13" x14ac:dyDescent="0.2">
      <c r="A40" s="5" t="s">
        <v>14</v>
      </c>
      <c r="B40" s="13">
        <v>21</v>
      </c>
      <c r="C40" s="14">
        <v>10</v>
      </c>
      <c r="D40" s="1">
        <v>3</v>
      </c>
      <c r="E40" s="11">
        <v>83</v>
      </c>
      <c r="F40" s="30">
        <v>1766.6915172413794</v>
      </c>
      <c r="H40" s="13" t="s">
        <v>172</v>
      </c>
      <c r="I40" s="13" t="s">
        <v>181</v>
      </c>
      <c r="J40" s="13" t="s">
        <v>180</v>
      </c>
      <c r="K40" s="5" t="s">
        <v>174</v>
      </c>
      <c r="L40" s="74">
        <v>42355</v>
      </c>
      <c r="M40" s="13">
        <v>3</v>
      </c>
    </row>
    <row r="41" spans="1:13" x14ac:dyDescent="0.2">
      <c r="A41" s="5" t="s">
        <v>14</v>
      </c>
      <c r="B41" s="13">
        <v>21</v>
      </c>
      <c r="C41" s="14">
        <v>10</v>
      </c>
      <c r="D41" s="1">
        <v>4</v>
      </c>
      <c r="E41" s="11">
        <v>80</v>
      </c>
      <c r="F41" s="30">
        <v>1759.7307586206894</v>
      </c>
      <c r="H41" s="13" t="s">
        <v>172</v>
      </c>
      <c r="I41" s="13" t="s">
        <v>181</v>
      </c>
      <c r="J41" s="13" t="s">
        <v>180</v>
      </c>
      <c r="K41" s="5" t="s">
        <v>174</v>
      </c>
      <c r="L41" s="74">
        <v>42355</v>
      </c>
      <c r="M41" s="13">
        <v>3</v>
      </c>
    </row>
    <row r="42" spans="1:13" x14ac:dyDescent="0.2">
      <c r="A42" s="5" t="s">
        <v>15</v>
      </c>
      <c r="B42" s="13">
        <v>21</v>
      </c>
      <c r="C42" s="14">
        <v>11</v>
      </c>
      <c r="D42" s="1">
        <v>1</v>
      </c>
      <c r="E42" s="11">
        <v>82</v>
      </c>
      <c r="F42" s="30">
        <v>2001.1692413793103</v>
      </c>
      <c r="H42" s="13" t="s">
        <v>172</v>
      </c>
      <c r="I42" s="13" t="s">
        <v>181</v>
      </c>
      <c r="J42" s="13" t="s">
        <v>180</v>
      </c>
      <c r="K42" s="5" t="s">
        <v>174</v>
      </c>
      <c r="L42" s="74">
        <v>42355</v>
      </c>
      <c r="M42" s="13">
        <v>3</v>
      </c>
    </row>
    <row r="43" spans="1:13" x14ac:dyDescent="0.2">
      <c r="A43" s="5" t="s">
        <v>15</v>
      </c>
      <c r="B43" s="13">
        <v>21</v>
      </c>
      <c r="C43" s="14">
        <v>11</v>
      </c>
      <c r="D43" s="1">
        <v>2</v>
      </c>
      <c r="E43" s="11">
        <v>82</v>
      </c>
      <c r="F43" s="30">
        <v>1808.0241379310346</v>
      </c>
      <c r="H43" s="13" t="s">
        <v>172</v>
      </c>
      <c r="I43" s="13" t="s">
        <v>181</v>
      </c>
      <c r="J43" s="13" t="s">
        <v>180</v>
      </c>
      <c r="K43" s="5" t="s">
        <v>174</v>
      </c>
      <c r="L43" s="74">
        <v>42355</v>
      </c>
      <c r="M43" s="13">
        <v>3</v>
      </c>
    </row>
    <row r="44" spans="1:13" x14ac:dyDescent="0.2">
      <c r="A44" s="5" t="s">
        <v>15</v>
      </c>
      <c r="B44" s="13">
        <v>21</v>
      </c>
      <c r="C44" s="14">
        <v>11</v>
      </c>
      <c r="D44" s="1">
        <v>3</v>
      </c>
      <c r="E44" s="11">
        <v>82</v>
      </c>
      <c r="F44" s="30">
        <v>1826.1577241379312</v>
      </c>
      <c r="H44" s="13" t="s">
        <v>172</v>
      </c>
      <c r="I44" s="13" t="s">
        <v>181</v>
      </c>
      <c r="J44" s="13" t="s">
        <v>180</v>
      </c>
      <c r="K44" s="5" t="s">
        <v>174</v>
      </c>
      <c r="L44" s="74">
        <v>42355</v>
      </c>
      <c r="M44" s="13">
        <v>3</v>
      </c>
    </row>
    <row r="45" spans="1:13" x14ac:dyDescent="0.2">
      <c r="A45" s="5" t="s">
        <v>15</v>
      </c>
      <c r="B45" s="13">
        <v>21</v>
      </c>
      <c r="C45" s="14">
        <v>11</v>
      </c>
      <c r="D45" s="1">
        <v>4</v>
      </c>
      <c r="E45" s="11">
        <v>80</v>
      </c>
      <c r="F45" s="30">
        <v>1848.4174712643678</v>
      </c>
      <c r="H45" s="13" t="s">
        <v>172</v>
      </c>
      <c r="I45" s="13" t="s">
        <v>181</v>
      </c>
      <c r="J45" s="13" t="s">
        <v>180</v>
      </c>
      <c r="K45" s="5" t="s">
        <v>174</v>
      </c>
      <c r="L45" s="74">
        <v>42355</v>
      </c>
      <c r="M45" s="13">
        <v>3</v>
      </c>
    </row>
    <row r="46" spans="1:13" x14ac:dyDescent="0.2">
      <c r="A46" s="5" t="s">
        <v>16</v>
      </c>
      <c r="B46" s="13">
        <v>21</v>
      </c>
      <c r="C46" s="14">
        <v>12</v>
      </c>
      <c r="D46" s="1">
        <v>1</v>
      </c>
      <c r="E46" s="11">
        <v>80</v>
      </c>
      <c r="F46" s="30">
        <v>1884.8896551724138</v>
      </c>
      <c r="H46" s="13" t="s">
        <v>172</v>
      </c>
      <c r="I46" s="13" t="s">
        <v>181</v>
      </c>
      <c r="J46" s="13" t="s">
        <v>180</v>
      </c>
      <c r="K46" s="5" t="s">
        <v>174</v>
      </c>
      <c r="L46" s="74">
        <v>42355</v>
      </c>
      <c r="M46" s="13">
        <v>3</v>
      </c>
    </row>
    <row r="47" spans="1:13" x14ac:dyDescent="0.2">
      <c r="A47" s="5" t="s">
        <v>16</v>
      </c>
      <c r="B47" s="13">
        <v>21</v>
      </c>
      <c r="C47" s="14">
        <v>12</v>
      </c>
      <c r="D47" s="1">
        <v>2</v>
      </c>
      <c r="E47" s="11">
        <v>80</v>
      </c>
      <c r="F47" s="30">
        <v>1764.7968965517243</v>
      </c>
      <c r="H47" s="13" t="s">
        <v>172</v>
      </c>
      <c r="I47" s="13" t="s">
        <v>181</v>
      </c>
      <c r="J47" s="13" t="s">
        <v>180</v>
      </c>
      <c r="K47" s="5" t="s">
        <v>174</v>
      </c>
      <c r="L47" s="74">
        <v>42355</v>
      </c>
      <c r="M47" s="13">
        <v>3</v>
      </c>
    </row>
    <row r="48" spans="1:13" x14ac:dyDescent="0.2">
      <c r="A48" s="5" t="s">
        <v>16</v>
      </c>
      <c r="B48" s="13">
        <v>21</v>
      </c>
      <c r="C48" s="14">
        <v>12</v>
      </c>
      <c r="D48" s="1">
        <v>3</v>
      </c>
      <c r="E48" s="11">
        <v>80</v>
      </c>
      <c r="F48" s="30">
        <v>1979.3965977011496</v>
      </c>
      <c r="H48" s="13" t="s">
        <v>172</v>
      </c>
      <c r="I48" s="13" t="s">
        <v>181</v>
      </c>
      <c r="J48" s="13" t="s">
        <v>180</v>
      </c>
      <c r="K48" s="5" t="s">
        <v>174</v>
      </c>
      <c r="L48" s="74">
        <v>42355</v>
      </c>
      <c r="M48" s="13">
        <v>3</v>
      </c>
    </row>
    <row r="49" spans="1:13" x14ac:dyDescent="0.2">
      <c r="A49" s="5" t="s">
        <v>16</v>
      </c>
      <c r="B49" s="13">
        <v>21</v>
      </c>
      <c r="C49" s="14">
        <v>12</v>
      </c>
      <c r="D49" s="1">
        <v>4</v>
      </c>
      <c r="E49" s="11">
        <v>80</v>
      </c>
      <c r="F49" s="30">
        <v>1810.9558620689656</v>
      </c>
      <c r="H49" s="13" t="s">
        <v>172</v>
      </c>
      <c r="I49" s="13" t="s">
        <v>181</v>
      </c>
      <c r="J49" s="13" t="s">
        <v>180</v>
      </c>
      <c r="K49" s="5" t="s">
        <v>174</v>
      </c>
      <c r="L49" s="74">
        <v>42355</v>
      </c>
      <c r="M49" s="13">
        <v>3</v>
      </c>
    </row>
    <row r="50" spans="1:13" x14ac:dyDescent="0.2">
      <c r="A50" s="5" t="s">
        <v>5</v>
      </c>
      <c r="B50" s="13">
        <v>21</v>
      </c>
      <c r="C50" s="14">
        <v>13</v>
      </c>
      <c r="D50" s="1">
        <v>1</v>
      </c>
      <c r="E50" s="11">
        <v>75</v>
      </c>
      <c r="F50" s="30">
        <v>2331.8446666666664</v>
      </c>
      <c r="H50" s="13" t="s">
        <v>172</v>
      </c>
      <c r="I50" s="13" t="s">
        <v>181</v>
      </c>
      <c r="J50" s="13" t="s">
        <v>180</v>
      </c>
      <c r="K50" s="5" t="s">
        <v>174</v>
      </c>
      <c r="L50" s="74">
        <v>42355</v>
      </c>
      <c r="M50" s="13">
        <v>3</v>
      </c>
    </row>
    <row r="51" spans="1:13" x14ac:dyDescent="0.2">
      <c r="A51" s="5" t="s">
        <v>5</v>
      </c>
      <c r="B51" s="13">
        <v>21</v>
      </c>
      <c r="C51" s="14">
        <v>13</v>
      </c>
      <c r="D51" s="1">
        <v>2</v>
      </c>
      <c r="E51" s="11">
        <v>72</v>
      </c>
      <c r="F51" s="30">
        <v>2650.0080459770115</v>
      </c>
      <c r="H51" s="13" t="s">
        <v>172</v>
      </c>
      <c r="I51" s="13" t="s">
        <v>181</v>
      </c>
      <c r="J51" s="13" t="s">
        <v>180</v>
      </c>
      <c r="K51" s="5" t="s">
        <v>174</v>
      </c>
      <c r="L51" s="74">
        <v>42355</v>
      </c>
      <c r="M51" s="13">
        <v>3</v>
      </c>
    </row>
    <row r="52" spans="1:13" x14ac:dyDescent="0.2">
      <c r="A52" s="5" t="s">
        <v>5</v>
      </c>
      <c r="B52" s="13">
        <v>21</v>
      </c>
      <c r="C52" s="14">
        <v>13</v>
      </c>
      <c r="D52" s="1">
        <v>3</v>
      </c>
      <c r="E52" s="11">
        <v>70</v>
      </c>
      <c r="F52" s="30">
        <v>2719.3379310344826</v>
      </c>
      <c r="H52" s="13" t="s">
        <v>172</v>
      </c>
      <c r="I52" s="13" t="s">
        <v>181</v>
      </c>
      <c r="J52" s="13" t="s">
        <v>180</v>
      </c>
      <c r="K52" s="5" t="s">
        <v>174</v>
      </c>
      <c r="L52" s="74">
        <v>42355</v>
      </c>
      <c r="M52" s="13">
        <v>3</v>
      </c>
    </row>
    <row r="53" spans="1:13" x14ac:dyDescent="0.2">
      <c r="A53" s="5" t="s">
        <v>5</v>
      </c>
      <c r="B53" s="13">
        <v>21</v>
      </c>
      <c r="C53" s="14">
        <v>13</v>
      </c>
      <c r="D53" s="1">
        <v>4</v>
      </c>
      <c r="E53" s="11">
        <v>75</v>
      </c>
      <c r="F53" s="30">
        <v>2358.2681379310347</v>
      </c>
      <c r="H53" s="13" t="s">
        <v>172</v>
      </c>
      <c r="I53" s="13" t="s">
        <v>181</v>
      </c>
      <c r="J53" s="13" t="s">
        <v>180</v>
      </c>
      <c r="K53" s="5" t="s">
        <v>174</v>
      </c>
      <c r="L53" s="74">
        <v>42355</v>
      </c>
      <c r="M53" s="13">
        <v>3</v>
      </c>
    </row>
    <row r="54" spans="1:13" x14ac:dyDescent="0.2">
      <c r="A54" s="6" t="s">
        <v>17</v>
      </c>
      <c r="B54" s="13">
        <v>21</v>
      </c>
      <c r="C54" s="14">
        <v>14</v>
      </c>
      <c r="D54" s="1">
        <v>1</v>
      </c>
      <c r="E54" s="11">
        <v>75</v>
      </c>
      <c r="F54" s="30">
        <v>2570.9045977011492</v>
      </c>
      <c r="H54" s="13" t="s">
        <v>172</v>
      </c>
      <c r="I54" s="13" t="s">
        <v>181</v>
      </c>
      <c r="J54" s="13" t="s">
        <v>180</v>
      </c>
      <c r="K54" s="5" t="s">
        <v>174</v>
      </c>
      <c r="L54" s="74">
        <v>42355</v>
      </c>
      <c r="M54" s="13">
        <v>3</v>
      </c>
    </row>
    <row r="55" spans="1:13" x14ac:dyDescent="0.2">
      <c r="A55" s="6" t="s">
        <v>17</v>
      </c>
      <c r="B55" s="13">
        <v>21</v>
      </c>
      <c r="C55" s="14">
        <v>14</v>
      </c>
      <c r="D55" s="1">
        <v>2</v>
      </c>
      <c r="E55" s="11">
        <v>70</v>
      </c>
      <c r="F55" s="30">
        <v>2698.0306206896553</v>
      </c>
      <c r="H55" s="13" t="s">
        <v>172</v>
      </c>
      <c r="I55" s="13" t="s">
        <v>181</v>
      </c>
      <c r="J55" s="13" t="s">
        <v>180</v>
      </c>
      <c r="K55" s="5" t="s">
        <v>174</v>
      </c>
      <c r="L55" s="74">
        <v>42355</v>
      </c>
      <c r="M55" s="13">
        <v>3</v>
      </c>
    </row>
    <row r="56" spans="1:13" x14ac:dyDescent="0.2">
      <c r="A56" s="6" t="s">
        <v>17</v>
      </c>
      <c r="B56" s="13">
        <v>21</v>
      </c>
      <c r="C56" s="14">
        <v>14</v>
      </c>
      <c r="D56" s="1">
        <v>3</v>
      </c>
      <c r="E56" s="11">
        <v>70</v>
      </c>
      <c r="F56" s="30">
        <v>2443.9484597701148</v>
      </c>
      <c r="H56" s="13" t="s">
        <v>172</v>
      </c>
      <c r="I56" s="13" t="s">
        <v>181</v>
      </c>
      <c r="J56" s="13" t="s">
        <v>180</v>
      </c>
      <c r="K56" s="5" t="s">
        <v>174</v>
      </c>
      <c r="L56" s="74">
        <v>42355</v>
      </c>
      <c r="M56" s="13">
        <v>3</v>
      </c>
    </row>
    <row r="57" spans="1:13" x14ac:dyDescent="0.2">
      <c r="A57" s="6" t="s">
        <v>17</v>
      </c>
      <c r="B57" s="13">
        <v>21</v>
      </c>
      <c r="C57" s="14">
        <v>14</v>
      </c>
      <c r="D57" s="1">
        <v>4</v>
      </c>
      <c r="E57" s="11">
        <v>72</v>
      </c>
      <c r="F57" s="30">
        <v>2428.4972413793103</v>
      </c>
      <c r="H57" s="13" t="s">
        <v>172</v>
      </c>
      <c r="I57" s="13" t="s">
        <v>181</v>
      </c>
      <c r="J57" s="13" t="s">
        <v>180</v>
      </c>
      <c r="K57" s="5" t="s">
        <v>174</v>
      </c>
      <c r="L57" s="74">
        <v>42355</v>
      </c>
      <c r="M57" s="13">
        <v>3</v>
      </c>
    </row>
    <row r="58" spans="1:13" x14ac:dyDescent="0.2">
      <c r="A58" s="4" t="s">
        <v>18</v>
      </c>
      <c r="B58" s="13">
        <v>21</v>
      </c>
      <c r="C58" s="14">
        <v>15</v>
      </c>
      <c r="D58" s="1">
        <v>1</v>
      </c>
      <c r="E58" s="46">
        <v>78</v>
      </c>
      <c r="F58" s="53">
        <v>2268.010666666667</v>
      </c>
      <c r="H58" s="13" t="s">
        <v>172</v>
      </c>
      <c r="I58" s="13" t="s">
        <v>181</v>
      </c>
      <c r="J58" s="13" t="s">
        <v>180</v>
      </c>
      <c r="K58" s="5" t="s">
        <v>174</v>
      </c>
      <c r="L58" s="74">
        <v>42355</v>
      </c>
      <c r="M58" s="13">
        <v>3</v>
      </c>
    </row>
    <row r="59" spans="1:13" x14ac:dyDescent="0.2">
      <c r="A59" s="4" t="s">
        <v>18</v>
      </c>
      <c r="B59" s="13">
        <v>21</v>
      </c>
      <c r="C59" s="14">
        <v>15</v>
      </c>
      <c r="D59" s="1">
        <v>2</v>
      </c>
      <c r="E59" s="46">
        <v>73</v>
      </c>
      <c r="F59" s="53">
        <v>2184.7728275862069</v>
      </c>
      <c r="H59" s="13" t="s">
        <v>172</v>
      </c>
      <c r="I59" s="13" t="s">
        <v>181</v>
      </c>
      <c r="J59" s="13" t="s">
        <v>180</v>
      </c>
      <c r="K59" s="5" t="s">
        <v>174</v>
      </c>
      <c r="L59" s="74">
        <v>42355</v>
      </c>
      <c r="M59" s="13">
        <v>3</v>
      </c>
    </row>
    <row r="60" spans="1:13" x14ac:dyDescent="0.2">
      <c r="A60" s="4" t="s">
        <v>18</v>
      </c>
      <c r="B60" s="13">
        <v>21</v>
      </c>
      <c r="C60" s="14">
        <v>15</v>
      </c>
      <c r="D60" s="1">
        <v>3</v>
      </c>
      <c r="E60" s="46">
        <v>75</v>
      </c>
      <c r="F60" s="53">
        <v>2386.1783908045977</v>
      </c>
      <c r="H60" s="13" t="s">
        <v>172</v>
      </c>
      <c r="I60" s="13" t="s">
        <v>181</v>
      </c>
      <c r="J60" s="13" t="s">
        <v>180</v>
      </c>
      <c r="K60" s="5" t="s">
        <v>174</v>
      </c>
      <c r="L60" s="74">
        <v>42355</v>
      </c>
      <c r="M60" s="13">
        <v>3</v>
      </c>
    </row>
    <row r="61" spans="1:13" x14ac:dyDescent="0.2">
      <c r="A61" s="4" t="s">
        <v>18</v>
      </c>
      <c r="B61" s="13">
        <v>21</v>
      </c>
      <c r="C61" s="14">
        <v>15</v>
      </c>
      <c r="D61" s="1">
        <v>4</v>
      </c>
      <c r="E61" s="46">
        <v>78</v>
      </c>
      <c r="F61" s="53">
        <v>2417.849448275862</v>
      </c>
      <c r="H61" s="13" t="s">
        <v>172</v>
      </c>
      <c r="I61" s="13" t="s">
        <v>181</v>
      </c>
      <c r="J61" s="13" t="s">
        <v>180</v>
      </c>
      <c r="K61" s="5" t="s">
        <v>174</v>
      </c>
      <c r="L61" s="74">
        <v>42355</v>
      </c>
      <c r="M61" s="13">
        <v>3</v>
      </c>
    </row>
    <row r="62" spans="1:13" x14ac:dyDescent="0.2">
      <c r="A62" s="5" t="s">
        <v>19</v>
      </c>
      <c r="B62" s="13">
        <v>21</v>
      </c>
      <c r="C62" s="14">
        <v>16</v>
      </c>
      <c r="D62" s="1">
        <v>1</v>
      </c>
      <c r="E62" s="46">
        <v>72</v>
      </c>
      <c r="F62" s="53">
        <v>2686.2425287356323</v>
      </c>
      <c r="H62" s="13" t="s">
        <v>172</v>
      </c>
      <c r="I62" s="13" t="s">
        <v>181</v>
      </c>
      <c r="J62" s="13" t="s">
        <v>180</v>
      </c>
      <c r="K62" s="5" t="s">
        <v>174</v>
      </c>
      <c r="L62" s="74">
        <v>42355</v>
      </c>
      <c r="M62" s="13">
        <v>3</v>
      </c>
    </row>
    <row r="63" spans="1:13" x14ac:dyDescent="0.2">
      <c r="A63" s="5" t="s">
        <v>19</v>
      </c>
      <c r="B63" s="13">
        <v>21</v>
      </c>
      <c r="C63" s="14">
        <v>16</v>
      </c>
      <c r="D63" s="1">
        <v>2</v>
      </c>
      <c r="E63" s="46">
        <v>75</v>
      </c>
      <c r="F63" s="53">
        <v>2290.980459770115</v>
      </c>
      <c r="H63" s="13" t="s">
        <v>172</v>
      </c>
      <c r="I63" s="13" t="s">
        <v>181</v>
      </c>
      <c r="J63" s="13" t="s">
        <v>180</v>
      </c>
      <c r="K63" s="5" t="s">
        <v>174</v>
      </c>
      <c r="L63" s="74">
        <v>42355</v>
      </c>
      <c r="M63" s="13">
        <v>3</v>
      </c>
    </row>
    <row r="64" spans="1:13" x14ac:dyDescent="0.2">
      <c r="A64" s="5" t="s">
        <v>19</v>
      </c>
      <c r="B64" s="13">
        <v>21</v>
      </c>
      <c r="C64" s="14">
        <v>16</v>
      </c>
      <c r="D64" s="1">
        <v>3</v>
      </c>
      <c r="E64" s="46">
        <v>70</v>
      </c>
      <c r="F64" s="53">
        <v>2556.1874942528734</v>
      </c>
      <c r="H64" s="13" t="s">
        <v>172</v>
      </c>
      <c r="I64" s="13" t="s">
        <v>181</v>
      </c>
      <c r="J64" s="13" t="s">
        <v>180</v>
      </c>
      <c r="K64" s="5" t="s">
        <v>174</v>
      </c>
      <c r="L64" s="74">
        <v>42355</v>
      </c>
      <c r="M64" s="13">
        <v>3</v>
      </c>
    </row>
    <row r="65" spans="1:13" x14ac:dyDescent="0.2">
      <c r="A65" s="5" t="s">
        <v>19</v>
      </c>
      <c r="B65" s="13">
        <v>21</v>
      </c>
      <c r="C65" s="14">
        <v>16</v>
      </c>
      <c r="D65" s="1">
        <v>4</v>
      </c>
      <c r="E65" s="46">
        <v>75</v>
      </c>
      <c r="F65" s="53">
        <v>2389.5588505747128</v>
      </c>
      <c r="H65" s="13" t="s">
        <v>172</v>
      </c>
      <c r="I65" s="13" t="s">
        <v>181</v>
      </c>
      <c r="J65" s="13" t="s">
        <v>180</v>
      </c>
      <c r="K65" s="5" t="s">
        <v>174</v>
      </c>
      <c r="L65" s="74">
        <v>42355</v>
      </c>
      <c r="M65" s="13">
        <v>3</v>
      </c>
    </row>
    <row r="66" spans="1:13" x14ac:dyDescent="0.2">
      <c r="A66" s="5" t="s">
        <v>20</v>
      </c>
      <c r="B66" s="13">
        <v>21</v>
      </c>
      <c r="C66" s="14">
        <v>17</v>
      </c>
      <c r="D66" s="1">
        <v>1</v>
      </c>
      <c r="E66" s="46">
        <v>75</v>
      </c>
      <c r="F66" s="53">
        <v>2495.8857931034481</v>
      </c>
      <c r="H66" s="13" t="s">
        <v>172</v>
      </c>
      <c r="I66" s="13" t="s">
        <v>181</v>
      </c>
      <c r="J66" s="13" t="s">
        <v>180</v>
      </c>
      <c r="K66" s="5" t="s">
        <v>174</v>
      </c>
      <c r="L66" s="74">
        <v>42355</v>
      </c>
      <c r="M66" s="13">
        <v>3</v>
      </c>
    </row>
    <row r="67" spans="1:13" x14ac:dyDescent="0.2">
      <c r="A67" s="5" t="s">
        <v>20</v>
      </c>
      <c r="B67" s="13">
        <v>21</v>
      </c>
      <c r="C67" s="14">
        <v>17</v>
      </c>
      <c r="D67" s="1">
        <v>2</v>
      </c>
      <c r="E67" s="46">
        <v>70</v>
      </c>
      <c r="F67" s="53">
        <v>2367.7416091954024</v>
      </c>
      <c r="H67" s="13" t="s">
        <v>172</v>
      </c>
      <c r="I67" s="13" t="s">
        <v>181</v>
      </c>
      <c r="J67" s="13" t="s">
        <v>180</v>
      </c>
      <c r="K67" s="5" t="s">
        <v>174</v>
      </c>
      <c r="L67" s="74">
        <v>42355</v>
      </c>
      <c r="M67" s="13">
        <v>3</v>
      </c>
    </row>
    <row r="68" spans="1:13" x14ac:dyDescent="0.2">
      <c r="A68" s="5" t="s">
        <v>20</v>
      </c>
      <c r="B68" s="13">
        <v>21</v>
      </c>
      <c r="C68" s="14">
        <v>17</v>
      </c>
      <c r="D68" s="1">
        <v>3</v>
      </c>
      <c r="E68" s="46">
        <v>72</v>
      </c>
      <c r="F68" s="53">
        <v>2390.1781839080463</v>
      </c>
      <c r="H68" s="13" t="s">
        <v>172</v>
      </c>
      <c r="I68" s="13" t="s">
        <v>181</v>
      </c>
      <c r="J68" s="13" t="s">
        <v>180</v>
      </c>
      <c r="K68" s="5" t="s">
        <v>174</v>
      </c>
      <c r="L68" s="74">
        <v>42355</v>
      </c>
      <c r="M68" s="13">
        <v>3</v>
      </c>
    </row>
    <row r="69" spans="1:13" x14ac:dyDescent="0.2">
      <c r="A69" s="5" t="s">
        <v>20</v>
      </c>
      <c r="B69" s="13">
        <v>21</v>
      </c>
      <c r="C69" s="14">
        <v>17</v>
      </c>
      <c r="D69" s="1">
        <v>4</v>
      </c>
      <c r="E69" s="46">
        <v>72</v>
      </c>
      <c r="F69" s="53">
        <v>2441.8068965517241</v>
      </c>
      <c r="H69" s="13" t="s">
        <v>172</v>
      </c>
      <c r="I69" s="13" t="s">
        <v>181</v>
      </c>
      <c r="J69" s="13" t="s">
        <v>180</v>
      </c>
      <c r="K69" s="5" t="s">
        <v>174</v>
      </c>
      <c r="L69" s="74">
        <v>42355</v>
      </c>
      <c r="M69" s="13">
        <v>3</v>
      </c>
    </row>
    <row r="70" spans="1:13" x14ac:dyDescent="0.2">
      <c r="A70" s="5" t="s">
        <v>21</v>
      </c>
      <c r="B70" s="13">
        <v>21</v>
      </c>
      <c r="C70" s="14">
        <v>18</v>
      </c>
      <c r="D70" s="1">
        <v>1</v>
      </c>
      <c r="E70" s="46">
        <v>75</v>
      </c>
      <c r="F70" s="53">
        <v>2461.443264367816</v>
      </c>
      <c r="H70" s="13" t="s">
        <v>172</v>
      </c>
      <c r="I70" s="13" t="s">
        <v>181</v>
      </c>
      <c r="J70" s="13" t="s">
        <v>180</v>
      </c>
      <c r="K70" s="5" t="s">
        <v>174</v>
      </c>
      <c r="L70" s="74">
        <v>42355</v>
      </c>
      <c r="M70" s="13">
        <v>3</v>
      </c>
    </row>
    <row r="71" spans="1:13" x14ac:dyDescent="0.2">
      <c r="A71" s="5" t="s">
        <v>21</v>
      </c>
      <c r="B71" s="13">
        <v>21</v>
      </c>
      <c r="C71" s="14">
        <v>18</v>
      </c>
      <c r="D71" s="1">
        <v>2</v>
      </c>
      <c r="E71" s="46">
        <v>70</v>
      </c>
      <c r="F71" s="53">
        <v>2503.2604597701147</v>
      </c>
      <c r="H71" s="13" t="s">
        <v>172</v>
      </c>
      <c r="I71" s="13" t="s">
        <v>181</v>
      </c>
      <c r="J71" s="13" t="s">
        <v>180</v>
      </c>
      <c r="K71" s="5" t="s">
        <v>174</v>
      </c>
      <c r="L71" s="74">
        <v>42355</v>
      </c>
      <c r="M71" s="13">
        <v>3</v>
      </c>
    </row>
    <row r="72" spans="1:13" x14ac:dyDescent="0.2">
      <c r="A72" s="5" t="s">
        <v>21</v>
      </c>
      <c r="B72" s="13">
        <v>21</v>
      </c>
      <c r="C72" s="14">
        <v>18</v>
      </c>
      <c r="D72" s="1">
        <v>3</v>
      </c>
      <c r="E72" s="46">
        <v>72</v>
      </c>
      <c r="F72" s="53">
        <v>2673.1429425287356</v>
      </c>
      <c r="H72" s="13" t="s">
        <v>172</v>
      </c>
      <c r="I72" s="13" t="s">
        <v>181</v>
      </c>
      <c r="J72" s="13" t="s">
        <v>180</v>
      </c>
      <c r="K72" s="5" t="s">
        <v>174</v>
      </c>
      <c r="L72" s="74">
        <v>42355</v>
      </c>
      <c r="M72" s="13">
        <v>3</v>
      </c>
    </row>
    <row r="73" spans="1:13" x14ac:dyDescent="0.2">
      <c r="A73" s="5" t="s">
        <v>21</v>
      </c>
      <c r="B73" s="13">
        <v>21</v>
      </c>
      <c r="C73" s="14">
        <v>18</v>
      </c>
      <c r="D73" s="1">
        <v>4</v>
      </c>
      <c r="E73" s="46">
        <v>72</v>
      </c>
      <c r="F73" s="53">
        <v>2407.1566206896555</v>
      </c>
      <c r="H73" s="13" t="s">
        <v>172</v>
      </c>
      <c r="I73" s="13" t="s">
        <v>181</v>
      </c>
      <c r="J73" s="13" t="s">
        <v>180</v>
      </c>
      <c r="K73" s="5" t="s">
        <v>174</v>
      </c>
      <c r="L73" s="74">
        <v>42355</v>
      </c>
      <c r="M73" s="13">
        <v>3</v>
      </c>
    </row>
    <row r="74" spans="1:13" x14ac:dyDescent="0.2">
      <c r="A74" s="5" t="s">
        <v>22</v>
      </c>
      <c r="B74" s="13">
        <v>21</v>
      </c>
      <c r="C74" s="14">
        <v>19</v>
      </c>
      <c r="D74" s="1">
        <v>1</v>
      </c>
      <c r="E74" s="46">
        <v>75</v>
      </c>
      <c r="F74" s="53">
        <v>2406.8358620689651</v>
      </c>
      <c r="H74" s="13" t="s">
        <v>172</v>
      </c>
      <c r="I74" s="13" t="s">
        <v>181</v>
      </c>
      <c r="J74" s="13" t="s">
        <v>180</v>
      </c>
      <c r="K74" s="5" t="s">
        <v>174</v>
      </c>
      <c r="L74" s="74">
        <v>42355</v>
      </c>
      <c r="M74" s="13">
        <v>3</v>
      </c>
    </row>
    <row r="75" spans="1:13" x14ac:dyDescent="0.2">
      <c r="A75" s="5" t="s">
        <v>22</v>
      </c>
      <c r="B75" s="13">
        <v>21</v>
      </c>
      <c r="C75" s="14">
        <v>19</v>
      </c>
      <c r="D75" s="1">
        <v>2</v>
      </c>
      <c r="E75" s="46">
        <v>75</v>
      </c>
      <c r="F75" s="53">
        <v>2587.4367816091954</v>
      </c>
      <c r="H75" s="13" t="s">
        <v>172</v>
      </c>
      <c r="I75" s="13" t="s">
        <v>181</v>
      </c>
      <c r="J75" s="13" t="s">
        <v>180</v>
      </c>
      <c r="K75" s="5" t="s">
        <v>174</v>
      </c>
      <c r="L75" s="74">
        <v>42355</v>
      </c>
      <c r="M75" s="13">
        <v>3</v>
      </c>
    </row>
    <row r="76" spans="1:13" x14ac:dyDescent="0.2">
      <c r="A76" s="5" t="s">
        <v>22</v>
      </c>
      <c r="B76" s="13">
        <v>21</v>
      </c>
      <c r="C76" s="14">
        <v>19</v>
      </c>
      <c r="D76" s="1">
        <v>3</v>
      </c>
      <c r="E76" s="46">
        <v>70</v>
      </c>
      <c r="F76" s="53">
        <v>2619.6669425287355</v>
      </c>
      <c r="H76" s="13" t="s">
        <v>172</v>
      </c>
      <c r="I76" s="13" t="s">
        <v>181</v>
      </c>
      <c r="J76" s="13" t="s">
        <v>180</v>
      </c>
      <c r="K76" s="5" t="s">
        <v>174</v>
      </c>
      <c r="L76" s="74">
        <v>42355</v>
      </c>
      <c r="M76" s="13">
        <v>3</v>
      </c>
    </row>
    <row r="77" spans="1:13" x14ac:dyDescent="0.2">
      <c r="A77" s="5" t="s">
        <v>22</v>
      </c>
      <c r="B77" s="13">
        <v>21</v>
      </c>
      <c r="C77" s="14">
        <v>19</v>
      </c>
      <c r="D77" s="1">
        <v>4</v>
      </c>
      <c r="E77" s="46">
        <v>75</v>
      </c>
      <c r="F77" s="53">
        <v>2275.4582068965519</v>
      </c>
      <c r="H77" s="13" t="s">
        <v>172</v>
      </c>
      <c r="I77" s="13" t="s">
        <v>181</v>
      </c>
      <c r="J77" s="13" t="s">
        <v>180</v>
      </c>
      <c r="K77" s="5" t="s">
        <v>174</v>
      </c>
      <c r="L77" s="74">
        <v>42355</v>
      </c>
      <c r="M77" s="13">
        <v>3</v>
      </c>
    </row>
    <row r="78" spans="1:13" x14ac:dyDescent="0.2">
      <c r="A78" s="5" t="s">
        <v>23</v>
      </c>
      <c r="B78" s="13">
        <v>21</v>
      </c>
      <c r="C78" s="14">
        <v>20</v>
      </c>
      <c r="D78" s="1">
        <v>1</v>
      </c>
      <c r="E78" s="46">
        <v>78</v>
      </c>
      <c r="F78" s="53">
        <v>2292.7453999999998</v>
      </c>
      <c r="H78" s="13" t="s">
        <v>172</v>
      </c>
      <c r="I78" s="13" t="s">
        <v>181</v>
      </c>
      <c r="J78" s="13" t="s">
        <v>180</v>
      </c>
      <c r="K78" s="5" t="s">
        <v>174</v>
      </c>
      <c r="L78" s="74">
        <v>42355</v>
      </c>
      <c r="M78" s="13">
        <v>3</v>
      </c>
    </row>
    <row r="79" spans="1:13" x14ac:dyDescent="0.2">
      <c r="A79" s="5" t="s">
        <v>23</v>
      </c>
      <c r="B79" s="13">
        <v>21</v>
      </c>
      <c r="C79" s="14">
        <v>20</v>
      </c>
      <c r="D79" s="1">
        <v>2</v>
      </c>
      <c r="E79" s="46">
        <v>78</v>
      </c>
      <c r="F79" s="53">
        <v>2315.2373793103447</v>
      </c>
      <c r="H79" s="13" t="s">
        <v>172</v>
      </c>
      <c r="I79" s="13" t="s">
        <v>181</v>
      </c>
      <c r="J79" s="13" t="s">
        <v>180</v>
      </c>
      <c r="K79" s="5" t="s">
        <v>174</v>
      </c>
      <c r="L79" s="74">
        <v>42355</v>
      </c>
      <c r="M79" s="13">
        <v>3</v>
      </c>
    </row>
    <row r="80" spans="1:13" x14ac:dyDescent="0.2">
      <c r="A80" s="5" t="s">
        <v>23</v>
      </c>
      <c r="B80" s="13">
        <v>21</v>
      </c>
      <c r="C80" s="14">
        <v>20</v>
      </c>
      <c r="D80" s="1">
        <v>3</v>
      </c>
      <c r="E80" s="46">
        <v>78</v>
      </c>
      <c r="F80" s="53">
        <v>2358.819126436782</v>
      </c>
      <c r="H80" s="13" t="s">
        <v>172</v>
      </c>
      <c r="I80" s="13" t="s">
        <v>181</v>
      </c>
      <c r="J80" s="13" t="s">
        <v>180</v>
      </c>
      <c r="K80" s="5" t="s">
        <v>174</v>
      </c>
      <c r="L80" s="74">
        <v>42355</v>
      </c>
      <c r="M80" s="13">
        <v>3</v>
      </c>
    </row>
    <row r="81" spans="1:13" x14ac:dyDescent="0.2">
      <c r="A81" s="5" t="s">
        <v>23</v>
      </c>
      <c r="B81" s="13">
        <v>21</v>
      </c>
      <c r="C81" s="14">
        <v>20</v>
      </c>
      <c r="D81" s="1">
        <v>4</v>
      </c>
      <c r="E81" s="46">
        <v>75</v>
      </c>
      <c r="F81" s="53">
        <v>2202.1544827586208</v>
      </c>
      <c r="H81" s="13" t="s">
        <v>172</v>
      </c>
      <c r="I81" s="13" t="s">
        <v>181</v>
      </c>
      <c r="J81" s="13" t="s">
        <v>180</v>
      </c>
      <c r="K81" s="5" t="s">
        <v>174</v>
      </c>
      <c r="L81" s="74">
        <v>42355</v>
      </c>
      <c r="M81" s="13">
        <v>3</v>
      </c>
    </row>
    <row r="82" spans="1:13" x14ac:dyDescent="0.2">
      <c r="A82" s="5" t="s">
        <v>24</v>
      </c>
      <c r="B82" s="13">
        <v>21</v>
      </c>
      <c r="C82" s="14">
        <v>21</v>
      </c>
      <c r="D82" s="1">
        <v>1</v>
      </c>
      <c r="E82" s="46">
        <v>75</v>
      </c>
      <c r="F82" s="53">
        <v>2220.1845517241381</v>
      </c>
      <c r="H82" s="13" t="s">
        <v>172</v>
      </c>
      <c r="I82" s="13" t="s">
        <v>181</v>
      </c>
      <c r="J82" s="13" t="s">
        <v>180</v>
      </c>
      <c r="K82" s="5" t="s">
        <v>174</v>
      </c>
      <c r="L82" s="74">
        <v>42355</v>
      </c>
      <c r="M82" s="13">
        <v>3</v>
      </c>
    </row>
    <row r="83" spans="1:13" x14ac:dyDescent="0.2">
      <c r="A83" s="5" t="s">
        <v>24</v>
      </c>
      <c r="B83" s="13">
        <v>21</v>
      </c>
      <c r="C83" s="14">
        <v>21</v>
      </c>
      <c r="D83" s="1">
        <v>2</v>
      </c>
      <c r="E83" s="46">
        <v>75</v>
      </c>
      <c r="F83" s="53">
        <v>2718.0560000000005</v>
      </c>
      <c r="H83" s="13" t="s">
        <v>172</v>
      </c>
      <c r="I83" s="13" t="s">
        <v>181</v>
      </c>
      <c r="J83" s="13" t="s">
        <v>180</v>
      </c>
      <c r="K83" s="5" t="s">
        <v>174</v>
      </c>
      <c r="L83" s="74">
        <v>42355</v>
      </c>
      <c r="M83" s="13">
        <v>3</v>
      </c>
    </row>
    <row r="84" spans="1:13" x14ac:dyDescent="0.2">
      <c r="A84" s="5" t="s">
        <v>24</v>
      </c>
      <c r="B84" s="13">
        <v>21</v>
      </c>
      <c r="C84" s="14">
        <v>21</v>
      </c>
      <c r="D84" s="1">
        <v>3</v>
      </c>
      <c r="E84" s="46">
        <v>70</v>
      </c>
      <c r="F84" s="53">
        <v>2376.3145747126437</v>
      </c>
      <c r="H84" s="13" t="s">
        <v>172</v>
      </c>
      <c r="I84" s="13" t="s">
        <v>181</v>
      </c>
      <c r="J84" s="13" t="s">
        <v>180</v>
      </c>
      <c r="K84" s="5" t="s">
        <v>174</v>
      </c>
      <c r="L84" s="74">
        <v>42355</v>
      </c>
      <c r="M84" s="13">
        <v>3</v>
      </c>
    </row>
    <row r="85" spans="1:13" x14ac:dyDescent="0.2">
      <c r="A85" s="5" t="s">
        <v>24</v>
      </c>
      <c r="B85" s="13">
        <v>21</v>
      </c>
      <c r="C85" s="14">
        <v>21</v>
      </c>
      <c r="D85" s="1">
        <v>4</v>
      </c>
      <c r="E85" s="46">
        <v>78</v>
      </c>
      <c r="F85" s="53">
        <v>2440.5973333333332</v>
      </c>
      <c r="H85" s="13" t="s">
        <v>172</v>
      </c>
      <c r="I85" s="13" t="s">
        <v>181</v>
      </c>
      <c r="J85" s="13" t="s">
        <v>180</v>
      </c>
      <c r="K85" s="5" t="s">
        <v>174</v>
      </c>
      <c r="L85" s="74">
        <v>42355</v>
      </c>
      <c r="M85" s="13">
        <v>3</v>
      </c>
    </row>
    <row r="86" spans="1:13" x14ac:dyDescent="0.2">
      <c r="A86" s="5" t="s">
        <v>25</v>
      </c>
      <c r="B86" s="13">
        <v>21</v>
      </c>
      <c r="C86" s="14">
        <v>22</v>
      </c>
      <c r="D86" s="1">
        <v>1</v>
      </c>
      <c r="E86" s="46">
        <v>78</v>
      </c>
      <c r="F86" s="53">
        <v>2382.0189885057466</v>
      </c>
      <c r="H86" s="13" t="s">
        <v>172</v>
      </c>
      <c r="I86" s="13" t="s">
        <v>181</v>
      </c>
      <c r="J86" s="13" t="s">
        <v>180</v>
      </c>
      <c r="K86" s="5" t="s">
        <v>174</v>
      </c>
      <c r="L86" s="74">
        <v>42355</v>
      </c>
      <c r="M86" s="13">
        <v>3</v>
      </c>
    </row>
    <row r="87" spans="1:13" x14ac:dyDescent="0.2">
      <c r="A87" s="5" t="s">
        <v>25</v>
      </c>
      <c r="B87" s="13">
        <v>21</v>
      </c>
      <c r="C87" s="14">
        <v>22</v>
      </c>
      <c r="D87" s="1">
        <v>2</v>
      </c>
      <c r="E87" s="46">
        <v>78</v>
      </c>
      <c r="F87" s="53">
        <v>2327.2828045977012</v>
      </c>
      <c r="H87" s="13" t="s">
        <v>172</v>
      </c>
      <c r="I87" s="13" t="s">
        <v>181</v>
      </c>
      <c r="J87" s="13" t="s">
        <v>180</v>
      </c>
      <c r="K87" s="5" t="s">
        <v>174</v>
      </c>
      <c r="L87" s="74">
        <v>42355</v>
      </c>
      <c r="M87" s="13">
        <v>3</v>
      </c>
    </row>
    <row r="88" spans="1:13" x14ac:dyDescent="0.2">
      <c r="A88" s="5" t="s">
        <v>25</v>
      </c>
      <c r="B88" s="13">
        <v>21</v>
      </c>
      <c r="C88" s="14">
        <v>22</v>
      </c>
      <c r="D88" s="1">
        <v>3</v>
      </c>
      <c r="E88" s="46">
        <v>75</v>
      </c>
      <c r="F88" s="53">
        <v>2455.635724137931</v>
      </c>
      <c r="H88" s="13" t="s">
        <v>172</v>
      </c>
      <c r="I88" s="13" t="s">
        <v>181</v>
      </c>
      <c r="J88" s="13" t="s">
        <v>180</v>
      </c>
      <c r="K88" s="5" t="s">
        <v>174</v>
      </c>
      <c r="L88" s="74">
        <v>42355</v>
      </c>
      <c r="M88" s="13">
        <v>3</v>
      </c>
    </row>
    <row r="89" spans="1:13" x14ac:dyDescent="0.2">
      <c r="A89" s="5" t="s">
        <v>25</v>
      </c>
      <c r="B89" s="13">
        <v>21</v>
      </c>
      <c r="C89" s="14">
        <v>22</v>
      </c>
      <c r="D89" s="1">
        <v>4</v>
      </c>
      <c r="E89" s="46">
        <v>75</v>
      </c>
      <c r="F89" s="53">
        <v>2272.8677701149422</v>
      </c>
      <c r="H89" s="13" t="s">
        <v>172</v>
      </c>
      <c r="I89" s="13" t="s">
        <v>181</v>
      </c>
      <c r="J89" s="13" t="s">
        <v>180</v>
      </c>
      <c r="K89" s="5" t="s">
        <v>174</v>
      </c>
      <c r="L89" s="74">
        <v>42355</v>
      </c>
      <c r="M89" s="13">
        <v>3</v>
      </c>
    </row>
    <row r="90" spans="1:13" x14ac:dyDescent="0.2">
      <c r="A90" s="5" t="s">
        <v>26</v>
      </c>
      <c r="B90" s="13">
        <v>21</v>
      </c>
      <c r="C90" s="14">
        <v>23</v>
      </c>
      <c r="D90" s="1">
        <v>1</v>
      </c>
      <c r="E90" s="46">
        <v>75</v>
      </c>
      <c r="F90" s="53">
        <v>2635.6729655172417</v>
      </c>
      <c r="H90" s="13" t="s">
        <v>172</v>
      </c>
      <c r="I90" s="13" t="s">
        <v>181</v>
      </c>
      <c r="J90" s="13" t="s">
        <v>180</v>
      </c>
      <c r="K90" s="5" t="s">
        <v>174</v>
      </c>
      <c r="L90" s="74">
        <v>42355</v>
      </c>
      <c r="M90" s="13">
        <v>3</v>
      </c>
    </row>
    <row r="91" spans="1:13" x14ac:dyDescent="0.2">
      <c r="A91" s="5" t="s">
        <v>26</v>
      </c>
      <c r="B91" s="13">
        <v>21</v>
      </c>
      <c r="C91" s="14">
        <v>23</v>
      </c>
      <c r="D91" s="1">
        <v>2</v>
      </c>
      <c r="E91" s="46">
        <v>70</v>
      </c>
      <c r="F91" s="53">
        <v>2470.4648275862069</v>
      </c>
      <c r="H91" s="13" t="s">
        <v>172</v>
      </c>
      <c r="I91" s="13" t="s">
        <v>181</v>
      </c>
      <c r="J91" s="13" t="s">
        <v>180</v>
      </c>
      <c r="K91" s="5" t="s">
        <v>174</v>
      </c>
      <c r="L91" s="74">
        <v>42355</v>
      </c>
      <c r="M91" s="13">
        <v>3</v>
      </c>
    </row>
    <row r="92" spans="1:13" x14ac:dyDescent="0.2">
      <c r="A92" s="5" t="s">
        <v>26</v>
      </c>
      <c r="B92" s="13">
        <v>21</v>
      </c>
      <c r="C92" s="14">
        <v>23</v>
      </c>
      <c r="D92" s="1">
        <v>3</v>
      </c>
      <c r="E92" s="46">
        <v>70</v>
      </c>
      <c r="F92" s="53">
        <v>2338.7950344827586</v>
      </c>
      <c r="H92" s="13" t="s">
        <v>172</v>
      </c>
      <c r="I92" s="13" t="s">
        <v>181</v>
      </c>
      <c r="J92" s="13" t="s">
        <v>180</v>
      </c>
      <c r="K92" s="5" t="s">
        <v>174</v>
      </c>
      <c r="L92" s="74">
        <v>42355</v>
      </c>
      <c r="M92" s="13">
        <v>3</v>
      </c>
    </row>
    <row r="93" spans="1:13" x14ac:dyDescent="0.2">
      <c r="A93" s="5" t="s">
        <v>26</v>
      </c>
      <c r="B93" s="13">
        <v>21</v>
      </c>
      <c r="C93" s="14">
        <v>23</v>
      </c>
      <c r="D93" s="1">
        <v>4</v>
      </c>
      <c r="E93" s="46">
        <v>70</v>
      </c>
      <c r="F93" s="53">
        <v>2696.1275632183906</v>
      </c>
      <c r="H93" s="13" t="s">
        <v>172</v>
      </c>
      <c r="I93" s="13" t="s">
        <v>181</v>
      </c>
      <c r="J93" s="13" t="s">
        <v>180</v>
      </c>
      <c r="K93" s="5" t="s">
        <v>174</v>
      </c>
      <c r="L93" s="74">
        <v>42355</v>
      </c>
      <c r="M93" s="13">
        <v>3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27"/>
  <sheetViews>
    <sheetView workbookViewId="0">
      <selection activeCell="B2" sqref="B2:F2"/>
    </sheetView>
  </sheetViews>
  <sheetFormatPr baseColWidth="10" defaultColWidth="9.1640625" defaultRowHeight="16" x14ac:dyDescent="0.2"/>
  <cols>
    <col min="1" max="1" width="8.33203125" style="61" customWidth="1"/>
    <col min="2" max="2" width="57" style="13" bestFit="1" customWidth="1"/>
    <col min="3" max="3" width="26.5" style="13" bestFit="1" customWidth="1"/>
    <col min="4" max="4" width="17.6640625" style="13" bestFit="1" customWidth="1"/>
    <col min="5" max="5" width="10.6640625" style="13" bestFit="1" customWidth="1"/>
    <col min="6" max="6" width="12.5" style="13" bestFit="1" customWidth="1"/>
    <col min="7" max="7" width="7.5" style="13" customWidth="1"/>
    <col min="8" max="8" width="5" style="13" bestFit="1" customWidth="1"/>
    <col min="9" max="10" width="11" style="61" bestFit="1" customWidth="1"/>
    <col min="11" max="11" width="6.33203125" style="13" bestFit="1" customWidth="1"/>
    <col min="12" max="12" width="11" style="61" bestFit="1" customWidth="1"/>
    <col min="13" max="13" width="6.33203125" style="13" bestFit="1" customWidth="1"/>
    <col min="14" max="14" width="10.83203125" style="61" bestFit="1" customWidth="1"/>
    <col min="15" max="15" width="8.1640625" style="13" customWidth="1"/>
    <col min="16" max="16" width="60.6640625" style="13" bestFit="1" customWidth="1"/>
    <col min="17" max="16384" width="9.1640625" style="13"/>
  </cols>
  <sheetData>
    <row r="1" spans="1:16" x14ac:dyDescent="0.2">
      <c r="A1" s="54" t="s">
        <v>29</v>
      </c>
      <c r="B1" s="55" t="s">
        <v>30</v>
      </c>
      <c r="C1" s="55" t="s">
        <v>31</v>
      </c>
      <c r="D1" s="55" t="s">
        <v>32</v>
      </c>
      <c r="E1" s="55" t="s">
        <v>33</v>
      </c>
      <c r="F1" s="56" t="s">
        <v>34</v>
      </c>
      <c r="G1" s="57" t="s">
        <v>35</v>
      </c>
      <c r="H1" s="57"/>
      <c r="I1" s="76" t="s">
        <v>36</v>
      </c>
      <c r="J1" s="54" t="s">
        <v>37</v>
      </c>
      <c r="K1" s="54" t="s">
        <v>38</v>
      </c>
      <c r="L1" s="54" t="s">
        <v>39</v>
      </c>
      <c r="M1" s="55" t="s">
        <v>38</v>
      </c>
      <c r="N1" s="57" t="s">
        <v>40</v>
      </c>
      <c r="O1" s="55" t="s">
        <v>41</v>
      </c>
      <c r="P1" s="55" t="s">
        <v>42</v>
      </c>
    </row>
    <row r="2" spans="1:16" x14ac:dyDescent="0.2">
      <c r="A2" s="58">
        <v>1</v>
      </c>
      <c r="B2" s="13" t="s">
        <v>43</v>
      </c>
      <c r="C2" s="13" t="s">
        <v>44</v>
      </c>
      <c r="D2" s="5" t="s">
        <v>45</v>
      </c>
      <c r="E2" s="88">
        <v>42331</v>
      </c>
      <c r="F2" s="59">
        <v>3</v>
      </c>
      <c r="G2" s="59">
        <v>0</v>
      </c>
      <c r="H2" s="59"/>
      <c r="I2" s="77">
        <v>42376</v>
      </c>
      <c r="J2" s="77">
        <f>I2+19</f>
        <v>42395</v>
      </c>
      <c r="K2" s="60">
        <f>J2-I2</f>
        <v>19</v>
      </c>
      <c r="L2" s="77">
        <v>42411</v>
      </c>
      <c r="M2" s="13">
        <f>L2-J2</f>
        <v>16</v>
      </c>
      <c r="N2" s="78">
        <v>42430</v>
      </c>
      <c r="O2" s="13">
        <f t="shared" ref="O2:O22" si="0">N2-L2</f>
        <v>19</v>
      </c>
    </row>
    <row r="3" spans="1:16" x14ac:dyDescent="0.2">
      <c r="A3" s="61">
        <v>2</v>
      </c>
      <c r="B3" s="13" t="s">
        <v>120</v>
      </c>
      <c r="C3" s="13" t="s">
        <v>121</v>
      </c>
      <c r="D3" s="13" t="s">
        <v>122</v>
      </c>
      <c r="E3" s="87">
        <v>42292</v>
      </c>
      <c r="F3" s="13">
        <v>3</v>
      </c>
      <c r="G3" s="13">
        <v>0</v>
      </c>
      <c r="I3" s="78">
        <v>42346</v>
      </c>
      <c r="J3" s="78">
        <v>42369</v>
      </c>
      <c r="K3" s="60">
        <f>J3-I3</f>
        <v>23</v>
      </c>
      <c r="L3" s="78">
        <v>42387</v>
      </c>
      <c r="M3" s="13">
        <f>L3-J3</f>
        <v>18</v>
      </c>
      <c r="N3" s="78">
        <v>42396</v>
      </c>
      <c r="O3" s="13">
        <f t="shared" si="0"/>
        <v>9</v>
      </c>
    </row>
    <row r="4" spans="1:16" x14ac:dyDescent="0.2">
      <c r="A4" s="61">
        <v>3</v>
      </c>
      <c r="B4" s="16" t="s">
        <v>129</v>
      </c>
      <c r="C4" s="13" t="s">
        <v>77</v>
      </c>
      <c r="D4" s="16" t="s">
        <v>128</v>
      </c>
      <c r="E4" s="88">
        <v>42713</v>
      </c>
      <c r="F4" s="13">
        <v>3</v>
      </c>
      <c r="G4" s="13">
        <v>0</v>
      </c>
      <c r="I4" s="77">
        <v>42396</v>
      </c>
      <c r="J4" s="77">
        <v>42418</v>
      </c>
      <c r="K4" s="60">
        <f t="shared" ref="K4:K22" si="1">J4-I4</f>
        <v>22</v>
      </c>
      <c r="L4" s="77">
        <v>42435</v>
      </c>
      <c r="M4" s="13">
        <f t="shared" ref="M4:M22" si="2">L4-J4</f>
        <v>17</v>
      </c>
      <c r="N4" s="78">
        <v>42446</v>
      </c>
      <c r="O4" s="13">
        <f t="shared" si="0"/>
        <v>11</v>
      </c>
    </row>
    <row r="5" spans="1:16" x14ac:dyDescent="0.2">
      <c r="A5" s="61">
        <v>4</v>
      </c>
      <c r="B5" s="13" t="s">
        <v>130</v>
      </c>
      <c r="C5" s="13" t="s">
        <v>131</v>
      </c>
      <c r="D5" s="5" t="s">
        <v>132</v>
      </c>
      <c r="E5" s="87">
        <v>42318</v>
      </c>
      <c r="F5" s="13">
        <v>3</v>
      </c>
      <c r="G5" s="63">
        <v>1</v>
      </c>
      <c r="H5" s="63">
        <v>0.65</v>
      </c>
      <c r="I5" s="78">
        <v>42373</v>
      </c>
      <c r="J5" s="78">
        <f>I5+21</f>
        <v>42394</v>
      </c>
      <c r="K5" s="60">
        <f t="shared" si="1"/>
        <v>21</v>
      </c>
      <c r="L5" s="78">
        <f>I5+35</f>
        <v>42408</v>
      </c>
      <c r="M5" s="13">
        <f t="shared" si="2"/>
        <v>14</v>
      </c>
      <c r="N5" s="78">
        <v>42419</v>
      </c>
      <c r="O5" s="13">
        <f t="shared" si="0"/>
        <v>11</v>
      </c>
      <c r="P5" s="13" t="s">
        <v>133</v>
      </c>
    </row>
    <row r="6" spans="1:16" x14ac:dyDescent="0.2">
      <c r="A6" s="61">
        <v>5</v>
      </c>
      <c r="B6" s="16" t="s">
        <v>134</v>
      </c>
      <c r="C6" s="16" t="s">
        <v>99</v>
      </c>
      <c r="D6" s="5" t="s">
        <v>135</v>
      </c>
      <c r="E6" s="64">
        <v>42356</v>
      </c>
      <c r="F6" s="13">
        <v>3</v>
      </c>
      <c r="G6" s="13">
        <v>0</v>
      </c>
      <c r="I6" s="77">
        <v>42398</v>
      </c>
      <c r="J6" s="77">
        <v>42419</v>
      </c>
      <c r="K6" s="60">
        <f t="shared" si="1"/>
        <v>21</v>
      </c>
      <c r="L6" s="77">
        <v>42433</v>
      </c>
      <c r="M6" s="13">
        <f t="shared" si="2"/>
        <v>14</v>
      </c>
      <c r="N6" s="77">
        <v>42451</v>
      </c>
      <c r="O6" s="13">
        <f t="shared" si="0"/>
        <v>18</v>
      </c>
    </row>
    <row r="7" spans="1:16" x14ac:dyDescent="0.2">
      <c r="A7" s="61">
        <v>6</v>
      </c>
      <c r="B7" s="13" t="s">
        <v>138</v>
      </c>
      <c r="C7" s="13" t="s">
        <v>77</v>
      </c>
      <c r="D7" s="13" t="s">
        <v>139</v>
      </c>
      <c r="E7" s="65">
        <v>42345</v>
      </c>
      <c r="F7" s="13">
        <v>3</v>
      </c>
      <c r="G7" s="13">
        <v>0</v>
      </c>
      <c r="I7" s="78">
        <v>42395</v>
      </c>
      <c r="J7" s="78">
        <v>42417</v>
      </c>
      <c r="K7" s="60">
        <f t="shared" si="1"/>
        <v>22</v>
      </c>
      <c r="L7" s="78">
        <v>42432</v>
      </c>
      <c r="M7" s="13">
        <f t="shared" si="2"/>
        <v>15</v>
      </c>
      <c r="N7" s="78">
        <v>42440</v>
      </c>
      <c r="O7" s="13">
        <f t="shared" si="0"/>
        <v>8</v>
      </c>
    </row>
    <row r="8" spans="1:16" x14ac:dyDescent="0.2">
      <c r="A8" s="61">
        <v>7</v>
      </c>
      <c r="B8" s="16" t="s">
        <v>140</v>
      </c>
      <c r="C8" s="13" t="s">
        <v>109</v>
      </c>
      <c r="D8" s="16" t="s">
        <v>141</v>
      </c>
      <c r="E8" s="65">
        <v>42347</v>
      </c>
      <c r="F8" s="13">
        <v>3</v>
      </c>
      <c r="G8" s="13">
        <v>0</v>
      </c>
      <c r="I8" s="77">
        <v>42398</v>
      </c>
      <c r="J8" s="77">
        <v>42419</v>
      </c>
      <c r="K8" s="60">
        <f t="shared" si="1"/>
        <v>21</v>
      </c>
      <c r="L8" s="77">
        <v>42433</v>
      </c>
      <c r="M8" s="13">
        <f t="shared" si="2"/>
        <v>14</v>
      </c>
      <c r="N8" s="80">
        <v>42445</v>
      </c>
      <c r="O8" s="13">
        <f t="shared" si="0"/>
        <v>12</v>
      </c>
    </row>
    <row r="9" spans="1:16" x14ac:dyDescent="0.2">
      <c r="A9" s="61">
        <v>8</v>
      </c>
      <c r="B9" s="13" t="s">
        <v>142</v>
      </c>
      <c r="C9" s="13" t="s">
        <v>143</v>
      </c>
      <c r="D9" s="66" t="s">
        <v>144</v>
      </c>
      <c r="E9" s="67">
        <v>42339</v>
      </c>
      <c r="F9" s="13">
        <v>3</v>
      </c>
      <c r="G9" s="13">
        <v>0</v>
      </c>
      <c r="I9" s="77">
        <v>42396</v>
      </c>
      <c r="J9" s="77">
        <v>42417</v>
      </c>
      <c r="K9" s="60">
        <f t="shared" si="1"/>
        <v>21</v>
      </c>
      <c r="L9" s="77">
        <v>42431</v>
      </c>
      <c r="M9" s="13">
        <f t="shared" si="2"/>
        <v>14</v>
      </c>
      <c r="N9" s="78">
        <v>42459</v>
      </c>
      <c r="O9" s="13">
        <f t="shared" si="0"/>
        <v>28</v>
      </c>
    </row>
    <row r="10" spans="1:16" x14ac:dyDescent="0.2">
      <c r="A10" s="61">
        <v>9</v>
      </c>
      <c r="B10" s="13" t="s">
        <v>145</v>
      </c>
      <c r="C10" s="13" t="s">
        <v>99</v>
      </c>
      <c r="D10" s="5" t="s">
        <v>146</v>
      </c>
      <c r="E10" s="62" t="s">
        <v>147</v>
      </c>
      <c r="F10" s="13">
        <v>3</v>
      </c>
      <c r="G10" s="13">
        <v>0</v>
      </c>
      <c r="I10" s="77">
        <v>42377</v>
      </c>
      <c r="J10" s="77">
        <v>42396</v>
      </c>
      <c r="K10" s="60">
        <f t="shared" si="1"/>
        <v>19</v>
      </c>
      <c r="L10" s="77">
        <v>42411</v>
      </c>
      <c r="M10" s="13">
        <f t="shared" si="2"/>
        <v>15</v>
      </c>
      <c r="N10" s="78">
        <v>42445</v>
      </c>
      <c r="O10" s="13">
        <f t="shared" si="0"/>
        <v>34</v>
      </c>
    </row>
    <row r="11" spans="1:16" x14ac:dyDescent="0.2">
      <c r="A11" s="61">
        <v>10</v>
      </c>
      <c r="B11" s="16" t="s">
        <v>148</v>
      </c>
      <c r="C11" s="16" t="s">
        <v>149</v>
      </c>
      <c r="D11" s="5" t="s">
        <v>150</v>
      </c>
      <c r="E11" s="87">
        <v>42354</v>
      </c>
      <c r="F11" s="13">
        <v>3</v>
      </c>
      <c r="G11" s="13">
        <v>0</v>
      </c>
      <c r="I11" s="78">
        <v>42398</v>
      </c>
      <c r="J11" s="78">
        <v>42419</v>
      </c>
      <c r="K11" s="60">
        <f t="shared" si="1"/>
        <v>21</v>
      </c>
      <c r="L11" s="78">
        <v>42436</v>
      </c>
      <c r="M11" s="13">
        <f t="shared" si="2"/>
        <v>17</v>
      </c>
      <c r="N11" s="78">
        <v>42445</v>
      </c>
      <c r="O11" s="13">
        <f t="shared" si="0"/>
        <v>9</v>
      </c>
    </row>
    <row r="12" spans="1:16" x14ac:dyDescent="0.2">
      <c r="A12" s="61">
        <v>11</v>
      </c>
      <c r="B12" s="13" t="s">
        <v>151</v>
      </c>
      <c r="C12" s="13" t="s">
        <v>152</v>
      </c>
      <c r="D12" s="5" t="s">
        <v>153</v>
      </c>
      <c r="E12" s="64">
        <v>42335</v>
      </c>
      <c r="F12" s="13">
        <v>3</v>
      </c>
      <c r="G12" s="13">
        <v>0</v>
      </c>
      <c r="H12" s="31"/>
      <c r="I12" s="81">
        <v>42383</v>
      </c>
      <c r="J12" s="81">
        <v>42399</v>
      </c>
      <c r="K12" s="82">
        <f t="shared" si="1"/>
        <v>16</v>
      </c>
      <c r="L12" s="81">
        <v>42421</v>
      </c>
      <c r="M12" s="31">
        <f t="shared" si="2"/>
        <v>22</v>
      </c>
      <c r="N12" s="81">
        <v>42427</v>
      </c>
      <c r="O12" s="31">
        <f t="shared" si="0"/>
        <v>6</v>
      </c>
    </row>
    <row r="13" spans="1:16" x14ac:dyDescent="0.2">
      <c r="A13" s="61">
        <v>12</v>
      </c>
      <c r="B13" s="13" t="s">
        <v>64</v>
      </c>
      <c r="C13" s="16" t="s">
        <v>65</v>
      </c>
      <c r="D13" s="5" t="s">
        <v>154</v>
      </c>
      <c r="E13" s="64">
        <v>42327</v>
      </c>
      <c r="F13" s="13">
        <v>3</v>
      </c>
      <c r="G13" s="13">
        <v>0</v>
      </c>
      <c r="I13" s="78">
        <v>42381</v>
      </c>
      <c r="J13" s="78">
        <v>42402</v>
      </c>
      <c r="K13" s="60">
        <f t="shared" si="1"/>
        <v>21</v>
      </c>
      <c r="L13" s="78">
        <v>42416</v>
      </c>
      <c r="M13" s="13">
        <f t="shared" si="2"/>
        <v>14</v>
      </c>
      <c r="N13" s="78">
        <v>42433</v>
      </c>
      <c r="O13" s="13">
        <f t="shared" si="0"/>
        <v>17</v>
      </c>
    </row>
    <row r="14" spans="1:16" x14ac:dyDescent="0.2">
      <c r="A14" s="61">
        <v>13</v>
      </c>
      <c r="B14" s="13" t="s">
        <v>145</v>
      </c>
      <c r="C14" s="13" t="s">
        <v>155</v>
      </c>
      <c r="D14" s="5" t="s">
        <v>156</v>
      </c>
      <c r="E14" s="62" t="s">
        <v>157</v>
      </c>
      <c r="F14" s="85">
        <v>3</v>
      </c>
      <c r="G14" s="31"/>
      <c r="I14" s="77">
        <v>42395</v>
      </c>
      <c r="J14" s="77">
        <v>42416</v>
      </c>
      <c r="K14" s="60">
        <f t="shared" si="1"/>
        <v>21</v>
      </c>
      <c r="L14" s="77">
        <v>42430</v>
      </c>
      <c r="M14" s="13">
        <f t="shared" si="2"/>
        <v>14</v>
      </c>
      <c r="N14" s="78">
        <v>42444</v>
      </c>
      <c r="O14" s="13">
        <f t="shared" si="0"/>
        <v>14</v>
      </c>
    </row>
    <row r="15" spans="1:16" x14ac:dyDescent="0.2">
      <c r="A15" s="61">
        <v>14</v>
      </c>
      <c r="B15" s="13" t="s">
        <v>145</v>
      </c>
      <c r="C15" s="13" t="s">
        <v>158</v>
      </c>
      <c r="D15" s="5" t="s">
        <v>146</v>
      </c>
      <c r="E15" s="87">
        <v>42324</v>
      </c>
      <c r="F15" s="85">
        <v>3</v>
      </c>
      <c r="G15" s="31"/>
      <c r="I15" s="77">
        <v>42381</v>
      </c>
      <c r="J15" s="77">
        <v>42401</v>
      </c>
      <c r="K15" s="60">
        <f t="shared" si="1"/>
        <v>20</v>
      </c>
      <c r="L15" s="77">
        <v>42416</v>
      </c>
      <c r="M15" s="13">
        <f t="shared" si="2"/>
        <v>15</v>
      </c>
      <c r="N15" s="78">
        <v>42439</v>
      </c>
      <c r="O15" s="13">
        <f t="shared" si="0"/>
        <v>23</v>
      </c>
      <c r="P15" s="13" t="s">
        <v>159</v>
      </c>
    </row>
    <row r="16" spans="1:16" x14ac:dyDescent="0.2">
      <c r="A16" s="61">
        <v>15</v>
      </c>
      <c r="B16" s="13" t="s">
        <v>145</v>
      </c>
      <c r="C16" s="13" t="s">
        <v>160</v>
      </c>
      <c r="D16" s="5" t="s">
        <v>146</v>
      </c>
      <c r="E16" s="87">
        <v>42325</v>
      </c>
      <c r="F16" s="85">
        <v>3</v>
      </c>
      <c r="G16" s="31"/>
      <c r="I16" s="77">
        <v>42384</v>
      </c>
      <c r="J16" s="77">
        <v>42404</v>
      </c>
      <c r="K16" s="60">
        <f t="shared" si="1"/>
        <v>20</v>
      </c>
      <c r="L16" s="77">
        <v>42418</v>
      </c>
      <c r="M16" s="13">
        <f t="shared" si="2"/>
        <v>14</v>
      </c>
      <c r="N16" s="78">
        <v>42419</v>
      </c>
      <c r="O16" s="13">
        <f t="shared" si="0"/>
        <v>1</v>
      </c>
    </row>
    <row r="17" spans="1:15" x14ac:dyDescent="0.2">
      <c r="A17" s="61">
        <v>16</v>
      </c>
      <c r="B17" s="13" t="s">
        <v>60</v>
      </c>
      <c r="C17" s="13" t="s">
        <v>61</v>
      </c>
      <c r="D17" s="5" t="s">
        <v>161</v>
      </c>
      <c r="E17" s="67">
        <v>42340</v>
      </c>
      <c r="F17" s="85">
        <v>3</v>
      </c>
      <c r="G17" s="31"/>
      <c r="I17" s="78">
        <v>42392</v>
      </c>
      <c r="J17" s="78">
        <v>42412</v>
      </c>
      <c r="K17" s="60">
        <f t="shared" si="1"/>
        <v>20</v>
      </c>
      <c r="L17" s="78">
        <v>42426</v>
      </c>
      <c r="M17" s="13">
        <f t="shared" si="2"/>
        <v>14</v>
      </c>
      <c r="N17" s="78">
        <v>42447</v>
      </c>
      <c r="O17" s="13">
        <f t="shared" si="0"/>
        <v>21</v>
      </c>
    </row>
    <row r="18" spans="1:15" x14ac:dyDescent="0.2">
      <c r="A18" s="61">
        <v>17</v>
      </c>
      <c r="B18" s="16" t="s">
        <v>162</v>
      </c>
      <c r="C18" s="13" t="s">
        <v>163</v>
      </c>
      <c r="D18" s="72" t="s">
        <v>164</v>
      </c>
      <c r="E18" s="72">
        <v>42354</v>
      </c>
      <c r="F18" s="85">
        <v>3</v>
      </c>
      <c r="G18" s="31"/>
      <c r="I18" s="78">
        <v>42412</v>
      </c>
      <c r="J18" s="78">
        <v>42433</v>
      </c>
      <c r="K18" s="60">
        <f t="shared" si="1"/>
        <v>21</v>
      </c>
      <c r="L18" s="78">
        <v>42447</v>
      </c>
      <c r="M18" s="13">
        <f t="shared" si="2"/>
        <v>14</v>
      </c>
      <c r="N18" s="78">
        <v>42459</v>
      </c>
      <c r="O18" s="13">
        <f t="shared" si="0"/>
        <v>12</v>
      </c>
    </row>
    <row r="19" spans="1:15" x14ac:dyDescent="0.2">
      <c r="A19" s="61">
        <v>18</v>
      </c>
      <c r="B19" s="13" t="s">
        <v>165</v>
      </c>
      <c r="C19" s="13" t="s">
        <v>166</v>
      </c>
      <c r="D19" s="73" t="s">
        <v>167</v>
      </c>
      <c r="E19" s="74">
        <v>42338</v>
      </c>
      <c r="F19" s="85">
        <v>3</v>
      </c>
      <c r="G19" s="31"/>
      <c r="I19" s="78">
        <v>42384</v>
      </c>
      <c r="J19" s="78">
        <v>42405</v>
      </c>
      <c r="K19" s="13">
        <f t="shared" si="1"/>
        <v>21</v>
      </c>
      <c r="L19" s="78">
        <v>42416</v>
      </c>
      <c r="M19" s="13">
        <f t="shared" si="2"/>
        <v>11</v>
      </c>
      <c r="N19" s="78">
        <v>42446</v>
      </c>
      <c r="O19" s="13">
        <f t="shared" si="0"/>
        <v>30</v>
      </c>
    </row>
    <row r="20" spans="1:15" x14ac:dyDescent="0.2">
      <c r="A20" s="61">
        <v>19</v>
      </c>
      <c r="B20" s="13" t="s">
        <v>168</v>
      </c>
      <c r="C20" s="13" t="s">
        <v>169</v>
      </c>
      <c r="D20" s="5" t="s">
        <v>170</v>
      </c>
      <c r="E20" s="75">
        <v>42360</v>
      </c>
      <c r="F20" s="13">
        <v>3</v>
      </c>
      <c r="G20" s="13">
        <v>0</v>
      </c>
      <c r="I20" s="79">
        <v>42412</v>
      </c>
      <c r="J20" s="79">
        <v>42432</v>
      </c>
      <c r="K20" s="13">
        <f t="shared" si="1"/>
        <v>20</v>
      </c>
      <c r="L20" s="79">
        <v>42446</v>
      </c>
      <c r="M20" s="13">
        <f t="shared" si="2"/>
        <v>14</v>
      </c>
      <c r="N20" s="78">
        <v>42454</v>
      </c>
      <c r="O20" s="13">
        <f t="shared" si="0"/>
        <v>8</v>
      </c>
    </row>
    <row r="21" spans="1:15" x14ac:dyDescent="0.2">
      <c r="A21" s="61">
        <v>20</v>
      </c>
      <c r="B21" s="13" t="s">
        <v>168</v>
      </c>
      <c r="C21" s="13" t="s">
        <v>169</v>
      </c>
      <c r="D21" s="5" t="s">
        <v>171</v>
      </c>
      <c r="E21" s="75">
        <v>42376</v>
      </c>
      <c r="F21" s="13">
        <v>3</v>
      </c>
      <c r="G21" s="13">
        <v>0</v>
      </c>
      <c r="I21" s="79">
        <v>42430</v>
      </c>
      <c r="J21" s="79">
        <v>42451</v>
      </c>
      <c r="K21" s="13">
        <f t="shared" si="1"/>
        <v>21</v>
      </c>
      <c r="L21" s="79">
        <v>42462</v>
      </c>
      <c r="M21" s="13">
        <f t="shared" si="2"/>
        <v>11</v>
      </c>
      <c r="N21" s="78">
        <v>42473</v>
      </c>
      <c r="O21" s="13">
        <f t="shared" si="0"/>
        <v>11</v>
      </c>
    </row>
    <row r="22" spans="1:15" x14ac:dyDescent="0.2">
      <c r="A22" s="61">
        <v>21</v>
      </c>
      <c r="B22" s="13" t="s">
        <v>172</v>
      </c>
      <c r="C22" s="13" t="s">
        <v>173</v>
      </c>
      <c r="D22" s="5" t="s">
        <v>174</v>
      </c>
      <c r="E22" s="74">
        <v>42355</v>
      </c>
      <c r="F22" s="13">
        <v>3</v>
      </c>
      <c r="G22" s="13">
        <v>1</v>
      </c>
      <c r="I22" s="77">
        <v>42401</v>
      </c>
      <c r="J22" s="77">
        <v>42425</v>
      </c>
      <c r="K22" s="13">
        <f t="shared" si="1"/>
        <v>24</v>
      </c>
      <c r="L22" s="77">
        <v>42436</v>
      </c>
      <c r="M22" s="13">
        <f t="shared" si="2"/>
        <v>11</v>
      </c>
      <c r="N22" s="78">
        <v>42446</v>
      </c>
      <c r="O22" s="13">
        <f t="shared" si="0"/>
        <v>10</v>
      </c>
    </row>
    <row r="23" spans="1:15" x14ac:dyDescent="0.2">
      <c r="J23" s="78"/>
      <c r="L23" s="78"/>
      <c r="N23" s="78"/>
    </row>
    <row r="24" spans="1:15" x14ac:dyDescent="0.2">
      <c r="A24" s="68" t="s">
        <v>127</v>
      </c>
      <c r="F24" s="86" t="s">
        <v>178</v>
      </c>
    </row>
    <row r="25" spans="1:15" x14ac:dyDescent="0.2">
      <c r="B25" s="13" t="s">
        <v>124</v>
      </c>
      <c r="C25" s="13" t="s">
        <v>125</v>
      </c>
      <c r="D25" s="5" t="s">
        <v>126</v>
      </c>
      <c r="E25" s="64">
        <v>42708</v>
      </c>
      <c r="J25" s="78"/>
      <c r="K25" s="12">
        <f>AVERAGE(K2:K22)</f>
        <v>20.714285714285715</v>
      </c>
      <c r="M25" s="12">
        <f>AVERAGE(M2:M22)</f>
        <v>14.666666666666666</v>
      </c>
      <c r="O25" s="13">
        <f>AVERAGE(O2:O22)</f>
        <v>14.857142857142858</v>
      </c>
    </row>
    <row r="26" spans="1:15" x14ac:dyDescent="0.2">
      <c r="K26" s="12">
        <f>MAX(K2:K22)</f>
        <v>24</v>
      </c>
      <c r="M26" s="12">
        <f>MAX(M2:M22)</f>
        <v>22</v>
      </c>
    </row>
    <row r="27" spans="1:15" x14ac:dyDescent="0.2">
      <c r="K27" s="12">
        <f>MIN(K2:K22)</f>
        <v>16</v>
      </c>
      <c r="M27" s="12">
        <f>MIN(M2:M22)</f>
        <v>11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50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G21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39.33203125" bestFit="1" customWidth="1"/>
    <col min="3" max="3" width="26.33203125" bestFit="1" customWidth="1"/>
    <col min="4" max="4" width="22" bestFit="1" customWidth="1"/>
    <col min="5" max="5" width="71.33203125" bestFit="1" customWidth="1"/>
    <col min="6" max="6" width="11" bestFit="1" customWidth="1"/>
  </cols>
  <sheetData>
    <row r="2" spans="1:7" ht="16" thickBot="1" x14ac:dyDescent="0.25">
      <c r="A2" s="18" t="s">
        <v>46</v>
      </c>
      <c r="B2" s="18" t="s">
        <v>47</v>
      </c>
      <c r="C2" s="18" t="s">
        <v>48</v>
      </c>
      <c r="D2" s="18" t="s">
        <v>29</v>
      </c>
      <c r="E2" s="18" t="s">
        <v>49</v>
      </c>
      <c r="F2" s="19" t="s">
        <v>50</v>
      </c>
      <c r="G2" s="20"/>
    </row>
    <row r="3" spans="1:7" s="21" customFormat="1" ht="16" thickTop="1" x14ac:dyDescent="0.2">
      <c r="A3" s="21">
        <v>1</v>
      </c>
      <c r="B3" s="21" t="s">
        <v>51</v>
      </c>
      <c r="C3" s="22" t="s">
        <v>52</v>
      </c>
      <c r="D3" s="22" t="s">
        <v>53</v>
      </c>
      <c r="E3" s="21" t="s">
        <v>54</v>
      </c>
      <c r="F3" s="21" t="s">
        <v>55</v>
      </c>
    </row>
    <row r="4" spans="1:7" s="21" customFormat="1" x14ac:dyDescent="0.2">
      <c r="A4" s="23">
        <v>2</v>
      </c>
      <c r="B4" s="24" t="s">
        <v>56</v>
      </c>
      <c r="C4" s="24" t="s">
        <v>57</v>
      </c>
      <c r="D4" s="24" t="s">
        <v>44</v>
      </c>
      <c r="E4" s="25" t="s">
        <v>58</v>
      </c>
      <c r="F4" s="21" t="s">
        <v>55</v>
      </c>
    </row>
    <row r="5" spans="1:7" s="21" customFormat="1" x14ac:dyDescent="0.2">
      <c r="A5" s="23">
        <v>3</v>
      </c>
      <c r="B5" s="23" t="s">
        <v>59</v>
      </c>
      <c r="C5" s="23" t="s">
        <v>60</v>
      </c>
      <c r="D5" s="23" t="s">
        <v>61</v>
      </c>
      <c r="E5" s="23" t="s">
        <v>62</v>
      </c>
      <c r="F5" s="21" t="s">
        <v>55</v>
      </c>
    </row>
    <row r="6" spans="1:7" s="21" customFormat="1" x14ac:dyDescent="0.2">
      <c r="A6" s="23">
        <v>4</v>
      </c>
      <c r="B6" s="23" t="s">
        <v>63</v>
      </c>
      <c r="C6" s="23" t="s">
        <v>64</v>
      </c>
      <c r="D6" s="23" t="s">
        <v>65</v>
      </c>
      <c r="E6" s="23" t="s">
        <v>66</v>
      </c>
      <c r="F6" s="21" t="s">
        <v>55</v>
      </c>
    </row>
    <row r="7" spans="1:7" s="21" customFormat="1" x14ac:dyDescent="0.2">
      <c r="A7" s="23">
        <v>5</v>
      </c>
      <c r="B7" s="24" t="s">
        <v>67</v>
      </c>
      <c r="C7" s="24" t="s">
        <v>68</v>
      </c>
      <c r="D7" s="24" t="s">
        <v>69</v>
      </c>
      <c r="E7" s="23" t="s">
        <v>70</v>
      </c>
      <c r="F7" s="21" t="s">
        <v>55</v>
      </c>
    </row>
    <row r="8" spans="1:7" s="21" customFormat="1" x14ac:dyDescent="0.2">
      <c r="A8" s="23">
        <v>6</v>
      </c>
      <c r="B8" s="24" t="s">
        <v>71</v>
      </c>
      <c r="C8" s="24" t="s">
        <v>72</v>
      </c>
      <c r="D8" s="24" t="s">
        <v>73</v>
      </c>
      <c r="E8" s="25" t="s">
        <v>74</v>
      </c>
      <c r="F8" s="21" t="s">
        <v>55</v>
      </c>
    </row>
    <row r="9" spans="1:7" s="21" customFormat="1" x14ac:dyDescent="0.2">
      <c r="A9" s="23">
        <v>7</v>
      </c>
      <c r="B9" s="24" t="s">
        <v>75</v>
      </c>
      <c r="C9" s="24" t="s">
        <v>76</v>
      </c>
      <c r="D9" s="24" t="s">
        <v>77</v>
      </c>
      <c r="E9" s="25" t="s">
        <v>78</v>
      </c>
      <c r="F9" s="27" t="s">
        <v>55</v>
      </c>
    </row>
    <row r="10" spans="1:7" s="21" customFormat="1" x14ac:dyDescent="0.2">
      <c r="A10" s="21">
        <v>8</v>
      </c>
      <c r="B10" s="22" t="s">
        <v>79</v>
      </c>
      <c r="C10" s="22" t="s">
        <v>80</v>
      </c>
      <c r="D10" s="22" t="s">
        <v>81</v>
      </c>
      <c r="E10" s="21" t="s">
        <v>82</v>
      </c>
      <c r="F10" s="21" t="s">
        <v>55</v>
      </c>
    </row>
    <row r="11" spans="1:7" s="21" customFormat="1" x14ac:dyDescent="0.2">
      <c r="A11" s="23">
        <v>9</v>
      </c>
      <c r="B11" s="24" t="s">
        <v>83</v>
      </c>
      <c r="C11" s="24" t="s">
        <v>84</v>
      </c>
      <c r="D11" s="24" t="s">
        <v>85</v>
      </c>
      <c r="E11" s="23" t="s">
        <v>86</v>
      </c>
      <c r="F11" s="21" t="s">
        <v>55</v>
      </c>
    </row>
    <row r="12" spans="1:7" s="21" customFormat="1" x14ac:dyDescent="0.2">
      <c r="A12" s="23">
        <v>10</v>
      </c>
      <c r="B12" s="24" t="s">
        <v>87</v>
      </c>
      <c r="C12" s="24" t="s">
        <v>88</v>
      </c>
      <c r="D12" s="24" t="s">
        <v>89</v>
      </c>
      <c r="E12" s="23" t="s">
        <v>90</v>
      </c>
      <c r="F12" s="27" t="s">
        <v>55</v>
      </c>
    </row>
    <row r="13" spans="1:7" s="21" customFormat="1" x14ac:dyDescent="0.2">
      <c r="A13" s="23">
        <v>11</v>
      </c>
      <c r="B13" s="24" t="s">
        <v>91</v>
      </c>
      <c r="C13" s="24" t="s">
        <v>92</v>
      </c>
      <c r="D13" s="24" t="s">
        <v>93</v>
      </c>
      <c r="E13" s="25" t="s">
        <v>94</v>
      </c>
      <c r="F13" s="21" t="s">
        <v>55</v>
      </c>
    </row>
    <row r="14" spans="1:7" s="21" customFormat="1" x14ac:dyDescent="0.2">
      <c r="A14" s="23">
        <v>12</v>
      </c>
      <c r="B14" s="24" t="s">
        <v>95</v>
      </c>
      <c r="C14" s="24" t="s">
        <v>96</v>
      </c>
      <c r="D14" s="24" t="s">
        <v>97</v>
      </c>
      <c r="E14" s="25" t="s">
        <v>98</v>
      </c>
      <c r="F14" s="21" t="s">
        <v>55</v>
      </c>
    </row>
    <row r="15" spans="1:7" s="21" customFormat="1" x14ac:dyDescent="0.2">
      <c r="A15" s="23">
        <v>13</v>
      </c>
      <c r="B15" s="24" t="s">
        <v>136</v>
      </c>
      <c r="C15" s="24" t="s">
        <v>137</v>
      </c>
      <c r="D15" s="24" t="s">
        <v>99</v>
      </c>
      <c r="E15" s="25" t="s">
        <v>100</v>
      </c>
      <c r="F15" s="22" t="s">
        <v>55</v>
      </c>
    </row>
    <row r="16" spans="1:7" s="21" customFormat="1" x14ac:dyDescent="0.2">
      <c r="A16" s="23">
        <v>14</v>
      </c>
      <c r="B16" s="24" t="s">
        <v>101</v>
      </c>
      <c r="C16" s="24" t="s">
        <v>76</v>
      </c>
      <c r="D16" s="24" t="s">
        <v>77</v>
      </c>
      <c r="E16" s="25" t="s">
        <v>102</v>
      </c>
      <c r="F16" s="22" t="s">
        <v>55</v>
      </c>
    </row>
    <row r="17" spans="1:6" s="21" customFormat="1" x14ac:dyDescent="0.2">
      <c r="A17" s="21">
        <v>15</v>
      </c>
      <c r="B17" s="22" t="s">
        <v>103</v>
      </c>
      <c r="C17" s="22" t="s">
        <v>104</v>
      </c>
      <c r="D17" s="22" t="s">
        <v>105</v>
      </c>
      <c r="E17" s="26" t="s">
        <v>106</v>
      </c>
      <c r="F17" s="22" t="s">
        <v>55</v>
      </c>
    </row>
    <row r="18" spans="1:6" s="21" customFormat="1" x14ac:dyDescent="0.2">
      <c r="A18" s="23">
        <v>16</v>
      </c>
      <c r="B18" s="24" t="s">
        <v>107</v>
      </c>
      <c r="C18" s="24" t="s">
        <v>108</v>
      </c>
      <c r="D18" s="24" t="s">
        <v>109</v>
      </c>
      <c r="E18" s="25" t="s">
        <v>110</v>
      </c>
      <c r="F18" s="22" t="s">
        <v>55</v>
      </c>
    </row>
    <row r="19" spans="1:6" s="21" customFormat="1" x14ac:dyDescent="0.2">
      <c r="A19" s="23">
        <v>17</v>
      </c>
      <c r="B19" s="24" t="s">
        <v>123</v>
      </c>
      <c r="C19" s="24" t="s">
        <v>111</v>
      </c>
      <c r="D19" s="24" t="s">
        <v>112</v>
      </c>
      <c r="E19" s="28" t="s">
        <v>113</v>
      </c>
      <c r="F19" s="22" t="s">
        <v>114</v>
      </c>
    </row>
    <row r="20" spans="1:6" ht="16" x14ac:dyDescent="0.2">
      <c r="A20" s="23">
        <v>18</v>
      </c>
      <c r="B20" s="24" t="s">
        <v>115</v>
      </c>
      <c r="C20" s="24" t="s">
        <v>116</v>
      </c>
      <c r="D20" s="23" t="s">
        <v>117</v>
      </c>
      <c r="E20" s="31" t="s">
        <v>118</v>
      </c>
      <c r="F20" s="22" t="s">
        <v>114</v>
      </c>
    </row>
    <row r="21" spans="1:6" s="21" customFormat="1" x14ac:dyDescent="0.2">
      <c r="A21" s="21">
        <v>19</v>
      </c>
      <c r="B21" s="22" t="s">
        <v>119</v>
      </c>
      <c r="C21" s="29" t="s">
        <v>43</v>
      </c>
      <c r="D21" s="22"/>
      <c r="E21" s="26"/>
      <c r="F21" s="22" t="s">
        <v>55</v>
      </c>
    </row>
  </sheetData>
  <hyperlinks>
    <hyperlink ref="E9" r:id="rId1" xr:uid="{00000000-0004-0000-1600-000000000000}"/>
    <hyperlink ref="E13" r:id="rId2" display="lhcarregal@uol.com.br" xr:uid="{00000000-0004-0000-1600-000001000000}"/>
    <hyperlink ref="E4" r:id="rId3" xr:uid="{00000000-0004-0000-1600-000002000000}"/>
    <hyperlink ref="E14" r:id="rId4" xr:uid="{00000000-0004-0000-1600-000003000000}"/>
    <hyperlink ref="E16" r:id="rId5" display="camposhd@brturbo.com.br" xr:uid="{00000000-0004-0000-1600-000004000000}"/>
    <hyperlink ref="E17" r:id="rId6" xr:uid="{00000000-0004-0000-1600-000005000000}"/>
    <hyperlink ref="E18" r:id="rId7" xr:uid="{00000000-0004-0000-1600-000006000000}"/>
    <hyperlink ref="E8" r:id="rId8" xr:uid="{00000000-0004-0000-1600-000007000000}"/>
    <hyperlink ref="E19" r:id="rId9" xr:uid="{00000000-0004-0000-1600-000008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3</v>
      </c>
      <c r="C2" s="14">
        <v>1</v>
      </c>
      <c r="D2" s="1">
        <v>1</v>
      </c>
      <c r="E2" s="32">
        <v>100</v>
      </c>
      <c r="F2" s="32">
        <v>1560.3448275862067</v>
      </c>
      <c r="G2" s="3">
        <f>CORREL(F2:F93,E2:E93)</f>
        <v>-0.86445009288093022</v>
      </c>
      <c r="H2" s="16" t="s">
        <v>129</v>
      </c>
      <c r="I2" s="13" t="s">
        <v>200</v>
      </c>
      <c r="J2" s="13" t="s">
        <v>182</v>
      </c>
      <c r="K2" s="16" t="s">
        <v>128</v>
      </c>
      <c r="L2" s="88">
        <v>42713</v>
      </c>
      <c r="M2" s="13">
        <v>3</v>
      </c>
    </row>
    <row r="3" spans="1:13" ht="17" x14ac:dyDescent="0.2">
      <c r="A3" s="2" t="s">
        <v>4</v>
      </c>
      <c r="B3" s="13">
        <v>3</v>
      </c>
      <c r="C3" s="14">
        <v>1</v>
      </c>
      <c r="D3" s="1">
        <v>2</v>
      </c>
      <c r="E3" s="32">
        <v>100</v>
      </c>
      <c r="F3" s="32">
        <v>1757.7873563218391</v>
      </c>
      <c r="H3" s="16" t="s">
        <v>129</v>
      </c>
      <c r="I3" s="13" t="s">
        <v>200</v>
      </c>
      <c r="J3" s="13" t="s">
        <v>182</v>
      </c>
      <c r="K3" s="16" t="s">
        <v>128</v>
      </c>
      <c r="L3" s="88">
        <v>42713</v>
      </c>
      <c r="M3" s="13">
        <v>3</v>
      </c>
    </row>
    <row r="4" spans="1:13" ht="17" x14ac:dyDescent="0.2">
      <c r="A4" s="2" t="s">
        <v>4</v>
      </c>
      <c r="B4" s="13">
        <v>3</v>
      </c>
      <c r="C4" s="14">
        <v>1</v>
      </c>
      <c r="D4" s="1">
        <v>3</v>
      </c>
      <c r="E4" s="32">
        <v>100</v>
      </c>
      <c r="F4" s="32">
        <v>2059.4971264367819</v>
      </c>
      <c r="H4" s="16" t="s">
        <v>129</v>
      </c>
      <c r="I4" s="13" t="s">
        <v>200</v>
      </c>
      <c r="J4" s="13" t="s">
        <v>182</v>
      </c>
      <c r="K4" s="16" t="s">
        <v>128</v>
      </c>
      <c r="L4" s="88">
        <v>42713</v>
      </c>
      <c r="M4" s="13">
        <v>3</v>
      </c>
    </row>
    <row r="5" spans="1:13" ht="17" x14ac:dyDescent="0.2">
      <c r="A5" s="2" t="s">
        <v>4</v>
      </c>
      <c r="B5" s="13">
        <v>3</v>
      </c>
      <c r="C5" s="14">
        <v>1</v>
      </c>
      <c r="D5" s="1">
        <v>4</v>
      </c>
      <c r="E5" s="32">
        <v>100</v>
      </c>
      <c r="F5" s="32">
        <v>1668.1034482758623</v>
      </c>
      <c r="H5" s="16" t="s">
        <v>129</v>
      </c>
      <c r="I5" s="13" t="s">
        <v>200</v>
      </c>
      <c r="J5" s="13" t="s">
        <v>182</v>
      </c>
      <c r="K5" s="16" t="s">
        <v>128</v>
      </c>
      <c r="L5" s="88">
        <v>42713</v>
      </c>
      <c r="M5" s="13">
        <v>3</v>
      </c>
    </row>
    <row r="6" spans="1:13" x14ac:dyDescent="0.2">
      <c r="A6" s="4" t="s">
        <v>6</v>
      </c>
      <c r="B6" s="13">
        <v>3</v>
      </c>
      <c r="C6" s="14">
        <v>2</v>
      </c>
      <c r="D6" s="1">
        <v>1</v>
      </c>
      <c r="E6" s="33">
        <v>65</v>
      </c>
      <c r="F6" s="32">
        <v>1985.1724137931035</v>
      </c>
      <c r="H6" s="16" t="s">
        <v>129</v>
      </c>
      <c r="I6" s="13" t="s">
        <v>200</v>
      </c>
      <c r="J6" s="13" t="s">
        <v>182</v>
      </c>
      <c r="K6" s="16" t="s">
        <v>128</v>
      </c>
      <c r="L6" s="88">
        <v>42713</v>
      </c>
      <c r="M6" s="13">
        <v>3</v>
      </c>
    </row>
    <row r="7" spans="1:13" x14ac:dyDescent="0.2">
      <c r="A7" s="4" t="s">
        <v>6</v>
      </c>
      <c r="B7" s="13">
        <v>3</v>
      </c>
      <c r="C7" s="14">
        <v>2</v>
      </c>
      <c r="D7" s="1">
        <v>2</v>
      </c>
      <c r="E7" s="33">
        <v>66</v>
      </c>
      <c r="F7" s="32">
        <v>2046.8965517241381</v>
      </c>
      <c r="H7" s="16" t="s">
        <v>129</v>
      </c>
      <c r="I7" s="13" t="s">
        <v>200</v>
      </c>
      <c r="J7" s="13" t="s">
        <v>182</v>
      </c>
      <c r="K7" s="16" t="s">
        <v>128</v>
      </c>
      <c r="L7" s="88">
        <v>42713</v>
      </c>
      <c r="M7" s="13">
        <v>3</v>
      </c>
    </row>
    <row r="8" spans="1:13" x14ac:dyDescent="0.2">
      <c r="A8" s="4" t="s">
        <v>6</v>
      </c>
      <c r="B8" s="13">
        <v>3</v>
      </c>
      <c r="C8" s="14">
        <v>2</v>
      </c>
      <c r="D8" s="1">
        <v>3</v>
      </c>
      <c r="E8" s="33">
        <v>63</v>
      </c>
      <c r="F8" s="32">
        <v>2254.4683908045977</v>
      </c>
      <c r="H8" s="16" t="s">
        <v>129</v>
      </c>
      <c r="I8" s="13" t="s">
        <v>200</v>
      </c>
      <c r="J8" s="13" t="s">
        <v>182</v>
      </c>
      <c r="K8" s="16" t="s">
        <v>128</v>
      </c>
      <c r="L8" s="88">
        <v>42713</v>
      </c>
      <c r="M8" s="13">
        <v>3</v>
      </c>
    </row>
    <row r="9" spans="1:13" x14ac:dyDescent="0.2">
      <c r="A9" s="4" t="s">
        <v>6</v>
      </c>
      <c r="B9" s="13">
        <v>3</v>
      </c>
      <c r="C9" s="14">
        <v>2</v>
      </c>
      <c r="D9" s="1">
        <v>4</v>
      </c>
      <c r="E9" s="33">
        <v>64</v>
      </c>
      <c r="F9" s="32">
        <v>2376.666666666667</v>
      </c>
      <c r="H9" s="16" t="s">
        <v>129</v>
      </c>
      <c r="I9" s="13" t="s">
        <v>200</v>
      </c>
      <c r="J9" s="13" t="s">
        <v>182</v>
      </c>
      <c r="K9" s="16" t="s">
        <v>128</v>
      </c>
      <c r="L9" s="88">
        <v>42713</v>
      </c>
      <c r="M9" s="13">
        <v>3</v>
      </c>
    </row>
    <row r="10" spans="1:13" x14ac:dyDescent="0.2">
      <c r="A10" s="6" t="s">
        <v>7</v>
      </c>
      <c r="B10" s="13">
        <v>3</v>
      </c>
      <c r="C10" s="14">
        <v>3</v>
      </c>
      <c r="D10" s="1">
        <v>1</v>
      </c>
      <c r="E10" s="32">
        <v>47</v>
      </c>
      <c r="F10" s="32">
        <v>2140.8333333333298</v>
      </c>
      <c r="H10" s="16" t="s">
        <v>129</v>
      </c>
      <c r="I10" s="13" t="s">
        <v>200</v>
      </c>
      <c r="J10" s="13" t="s">
        <v>182</v>
      </c>
      <c r="K10" s="16" t="s">
        <v>128</v>
      </c>
      <c r="L10" s="88">
        <v>42713</v>
      </c>
      <c r="M10" s="13">
        <v>3</v>
      </c>
    </row>
    <row r="11" spans="1:13" x14ac:dyDescent="0.2">
      <c r="A11" s="6" t="s">
        <v>7</v>
      </c>
      <c r="B11" s="13">
        <v>3</v>
      </c>
      <c r="C11" s="14">
        <v>3</v>
      </c>
      <c r="D11" s="1">
        <v>2</v>
      </c>
      <c r="E11" s="32">
        <v>55</v>
      </c>
      <c r="F11" s="32">
        <v>2237.0114942528699</v>
      </c>
      <c r="H11" s="16" t="s">
        <v>129</v>
      </c>
      <c r="I11" s="13" t="s">
        <v>200</v>
      </c>
      <c r="J11" s="13" t="s">
        <v>182</v>
      </c>
      <c r="K11" s="16" t="s">
        <v>128</v>
      </c>
      <c r="L11" s="88">
        <v>42713</v>
      </c>
      <c r="M11" s="13">
        <v>3</v>
      </c>
    </row>
    <row r="12" spans="1:13" x14ac:dyDescent="0.2">
      <c r="A12" s="6" t="s">
        <v>7</v>
      </c>
      <c r="B12" s="13">
        <v>3</v>
      </c>
      <c r="C12" s="14">
        <v>3</v>
      </c>
      <c r="D12" s="1">
        <v>3</v>
      </c>
      <c r="E12" s="32">
        <v>44</v>
      </c>
      <c r="F12" s="32">
        <v>2581.0919540229902</v>
      </c>
      <c r="H12" s="16" t="s">
        <v>129</v>
      </c>
      <c r="I12" s="13" t="s">
        <v>200</v>
      </c>
      <c r="J12" s="13" t="s">
        <v>182</v>
      </c>
      <c r="K12" s="16" t="s">
        <v>128</v>
      </c>
      <c r="L12" s="88">
        <v>42713</v>
      </c>
      <c r="M12" s="13">
        <v>3</v>
      </c>
    </row>
    <row r="13" spans="1:13" x14ac:dyDescent="0.2">
      <c r="A13" s="6" t="s">
        <v>7</v>
      </c>
      <c r="B13" s="13">
        <v>3</v>
      </c>
      <c r="C13" s="14">
        <v>3</v>
      </c>
      <c r="D13" s="1">
        <v>4</v>
      </c>
      <c r="E13" s="32">
        <v>47</v>
      </c>
      <c r="F13" s="32">
        <v>2441.3793103448302</v>
      </c>
      <c r="H13" s="16" t="s">
        <v>129</v>
      </c>
      <c r="I13" s="13" t="s">
        <v>200</v>
      </c>
      <c r="J13" s="13" t="s">
        <v>182</v>
      </c>
      <c r="K13" s="16" t="s">
        <v>128</v>
      </c>
      <c r="L13" s="88">
        <v>42713</v>
      </c>
      <c r="M13" s="13">
        <v>3</v>
      </c>
    </row>
    <row r="14" spans="1:13" x14ac:dyDescent="0.2">
      <c r="A14" s="4" t="s">
        <v>8</v>
      </c>
      <c r="B14" s="13">
        <v>3</v>
      </c>
      <c r="C14" s="14">
        <v>4</v>
      </c>
      <c r="D14" s="1">
        <v>1</v>
      </c>
      <c r="E14" s="32">
        <v>50</v>
      </c>
      <c r="F14" s="32">
        <v>2498.4770114942498</v>
      </c>
      <c r="H14" s="16" t="s">
        <v>129</v>
      </c>
      <c r="I14" s="13" t="s">
        <v>200</v>
      </c>
      <c r="J14" s="13" t="s">
        <v>182</v>
      </c>
      <c r="K14" s="16" t="s">
        <v>128</v>
      </c>
      <c r="L14" s="88">
        <v>42713</v>
      </c>
      <c r="M14" s="13">
        <v>3</v>
      </c>
    </row>
    <row r="15" spans="1:13" x14ac:dyDescent="0.2">
      <c r="A15" s="4" t="s">
        <v>8</v>
      </c>
      <c r="B15" s="13">
        <v>3</v>
      </c>
      <c r="C15" s="14">
        <v>4</v>
      </c>
      <c r="D15" s="1">
        <v>2</v>
      </c>
      <c r="E15" s="32">
        <v>45</v>
      </c>
      <c r="F15" s="32">
        <v>2401.7241379310299</v>
      </c>
      <c r="H15" s="16" t="s">
        <v>129</v>
      </c>
      <c r="I15" s="13" t="s">
        <v>200</v>
      </c>
      <c r="J15" s="13" t="s">
        <v>182</v>
      </c>
      <c r="K15" s="16" t="s">
        <v>128</v>
      </c>
      <c r="L15" s="88">
        <v>42713</v>
      </c>
      <c r="M15" s="13">
        <v>3</v>
      </c>
    </row>
    <row r="16" spans="1:13" x14ac:dyDescent="0.2">
      <c r="A16" s="4" t="s">
        <v>8</v>
      </c>
      <c r="B16" s="13">
        <v>3</v>
      </c>
      <c r="C16" s="14">
        <v>4</v>
      </c>
      <c r="D16" s="1">
        <v>3</v>
      </c>
      <c r="E16" s="32">
        <v>48</v>
      </c>
      <c r="F16" s="32">
        <v>2638.96551724138</v>
      </c>
      <c r="H16" s="16" t="s">
        <v>129</v>
      </c>
      <c r="I16" s="13" t="s">
        <v>200</v>
      </c>
      <c r="J16" s="13" t="s">
        <v>182</v>
      </c>
      <c r="K16" s="16" t="s">
        <v>128</v>
      </c>
      <c r="L16" s="88">
        <v>42713</v>
      </c>
      <c r="M16" s="13">
        <v>3</v>
      </c>
    </row>
    <row r="17" spans="1:13" x14ac:dyDescent="0.2">
      <c r="A17" s="4" t="s">
        <v>8</v>
      </c>
      <c r="B17" s="13">
        <v>3</v>
      </c>
      <c r="C17" s="14">
        <v>4</v>
      </c>
      <c r="D17" s="1">
        <v>4</v>
      </c>
      <c r="E17" s="32">
        <v>46</v>
      </c>
      <c r="F17" s="32">
        <v>2381.2643678160898</v>
      </c>
      <c r="H17" s="16" t="s">
        <v>129</v>
      </c>
      <c r="I17" s="13" t="s">
        <v>200</v>
      </c>
      <c r="J17" s="13" t="s">
        <v>182</v>
      </c>
      <c r="K17" s="16" t="s">
        <v>128</v>
      </c>
      <c r="L17" s="88">
        <v>42713</v>
      </c>
      <c r="M17" s="13">
        <v>3</v>
      </c>
    </row>
    <row r="18" spans="1:13" x14ac:dyDescent="0.2">
      <c r="A18" s="5" t="s">
        <v>9</v>
      </c>
      <c r="B18" s="13">
        <v>3</v>
      </c>
      <c r="C18" s="14">
        <v>5</v>
      </c>
      <c r="D18" s="1">
        <v>1</v>
      </c>
      <c r="E18" s="32">
        <v>56</v>
      </c>
      <c r="F18" s="32">
        <v>2124.6408045977</v>
      </c>
      <c r="H18" s="16" t="s">
        <v>129</v>
      </c>
      <c r="I18" s="13" t="s">
        <v>200</v>
      </c>
      <c r="J18" s="13" t="s">
        <v>182</v>
      </c>
      <c r="K18" s="16" t="s">
        <v>128</v>
      </c>
      <c r="L18" s="88">
        <v>42713</v>
      </c>
      <c r="M18" s="13">
        <v>3</v>
      </c>
    </row>
    <row r="19" spans="1:13" x14ac:dyDescent="0.2">
      <c r="A19" s="5" t="s">
        <v>9</v>
      </c>
      <c r="B19" s="13">
        <v>3</v>
      </c>
      <c r="C19" s="14">
        <v>5</v>
      </c>
      <c r="D19" s="1">
        <v>2</v>
      </c>
      <c r="E19" s="32">
        <v>56</v>
      </c>
      <c r="F19" s="32">
        <v>2261.2931034482799</v>
      </c>
      <c r="H19" s="16" t="s">
        <v>129</v>
      </c>
      <c r="I19" s="13" t="s">
        <v>200</v>
      </c>
      <c r="J19" s="13" t="s">
        <v>182</v>
      </c>
      <c r="K19" s="16" t="s">
        <v>128</v>
      </c>
      <c r="L19" s="88">
        <v>42713</v>
      </c>
      <c r="M19" s="13">
        <v>3</v>
      </c>
    </row>
    <row r="20" spans="1:13" x14ac:dyDescent="0.2">
      <c r="A20" s="5" t="s">
        <v>9</v>
      </c>
      <c r="B20" s="13">
        <v>3</v>
      </c>
      <c r="C20" s="14">
        <v>5</v>
      </c>
      <c r="D20" s="1">
        <v>3</v>
      </c>
      <c r="E20" s="32">
        <v>48</v>
      </c>
      <c r="F20" s="32">
        <v>2453.2614942528699</v>
      </c>
      <c r="H20" s="16" t="s">
        <v>129</v>
      </c>
      <c r="I20" s="13" t="s">
        <v>200</v>
      </c>
      <c r="J20" s="13" t="s">
        <v>182</v>
      </c>
      <c r="K20" s="16" t="s">
        <v>128</v>
      </c>
      <c r="L20" s="88">
        <v>42713</v>
      </c>
      <c r="M20" s="13">
        <v>3</v>
      </c>
    </row>
    <row r="21" spans="1:13" x14ac:dyDescent="0.2">
      <c r="A21" s="5" t="s">
        <v>9</v>
      </c>
      <c r="B21" s="13">
        <v>3</v>
      </c>
      <c r="C21" s="14">
        <v>5</v>
      </c>
      <c r="D21" s="1">
        <v>4</v>
      </c>
      <c r="E21" s="32">
        <v>48</v>
      </c>
      <c r="F21" s="32">
        <v>2416.9827586206902</v>
      </c>
      <c r="H21" s="16" t="s">
        <v>129</v>
      </c>
      <c r="I21" s="13" t="s">
        <v>200</v>
      </c>
      <c r="J21" s="13" t="s">
        <v>182</v>
      </c>
      <c r="K21" s="16" t="s">
        <v>128</v>
      </c>
      <c r="L21" s="88">
        <v>42713</v>
      </c>
      <c r="M21" s="13">
        <v>3</v>
      </c>
    </row>
    <row r="22" spans="1:13" x14ac:dyDescent="0.2">
      <c r="A22" s="5" t="s">
        <v>10</v>
      </c>
      <c r="B22" s="13">
        <v>3</v>
      </c>
      <c r="C22" s="14">
        <v>6</v>
      </c>
      <c r="D22" s="1">
        <v>1</v>
      </c>
      <c r="E22" s="32">
        <v>46</v>
      </c>
      <c r="F22" s="32">
        <v>2339.5833333333298</v>
      </c>
      <c r="H22" s="16" t="s">
        <v>129</v>
      </c>
      <c r="I22" s="13" t="s">
        <v>200</v>
      </c>
      <c r="J22" s="13" t="s">
        <v>182</v>
      </c>
      <c r="K22" s="16" t="s">
        <v>128</v>
      </c>
      <c r="L22" s="88">
        <v>42713</v>
      </c>
      <c r="M22" s="13">
        <v>3</v>
      </c>
    </row>
    <row r="23" spans="1:13" x14ac:dyDescent="0.2">
      <c r="A23" s="5" t="s">
        <v>10</v>
      </c>
      <c r="B23" s="13">
        <v>3</v>
      </c>
      <c r="C23" s="14">
        <v>6</v>
      </c>
      <c r="D23" s="1">
        <v>2</v>
      </c>
      <c r="E23" s="32">
        <v>48</v>
      </c>
      <c r="F23" s="32">
        <v>2208.6206896551698</v>
      </c>
      <c r="H23" s="16" t="s">
        <v>129</v>
      </c>
      <c r="I23" s="13" t="s">
        <v>200</v>
      </c>
      <c r="J23" s="13" t="s">
        <v>182</v>
      </c>
      <c r="K23" s="16" t="s">
        <v>128</v>
      </c>
      <c r="L23" s="88">
        <v>42713</v>
      </c>
      <c r="M23" s="13">
        <v>3</v>
      </c>
    </row>
    <row r="24" spans="1:13" x14ac:dyDescent="0.2">
      <c r="A24" s="5" t="s">
        <v>10</v>
      </c>
      <c r="B24" s="13">
        <v>3</v>
      </c>
      <c r="C24" s="14">
        <v>6</v>
      </c>
      <c r="D24" s="1">
        <v>3</v>
      </c>
      <c r="E24" s="32">
        <v>45</v>
      </c>
      <c r="F24" s="32">
        <v>2537.21264367816</v>
      </c>
      <c r="H24" s="16" t="s">
        <v>129</v>
      </c>
      <c r="I24" s="13" t="s">
        <v>200</v>
      </c>
      <c r="J24" s="13" t="s">
        <v>182</v>
      </c>
      <c r="K24" s="16" t="s">
        <v>128</v>
      </c>
      <c r="L24" s="88">
        <v>42713</v>
      </c>
      <c r="M24" s="13">
        <v>3</v>
      </c>
    </row>
    <row r="25" spans="1:13" x14ac:dyDescent="0.2">
      <c r="A25" s="5" t="s">
        <v>10</v>
      </c>
      <c r="B25" s="13">
        <v>3</v>
      </c>
      <c r="C25" s="14">
        <v>6</v>
      </c>
      <c r="D25" s="1">
        <v>4</v>
      </c>
      <c r="E25" s="32">
        <v>42</v>
      </c>
      <c r="F25" s="32">
        <v>2710.4885057471301</v>
      </c>
      <c r="H25" s="16" t="s">
        <v>129</v>
      </c>
      <c r="I25" s="13" t="s">
        <v>200</v>
      </c>
      <c r="J25" s="13" t="s">
        <v>182</v>
      </c>
      <c r="K25" s="16" t="s">
        <v>128</v>
      </c>
      <c r="L25" s="88">
        <v>42713</v>
      </c>
      <c r="M25" s="13">
        <v>3</v>
      </c>
    </row>
    <row r="26" spans="1:13" x14ac:dyDescent="0.2">
      <c r="A26" s="5" t="s">
        <v>11</v>
      </c>
      <c r="B26" s="13">
        <v>3</v>
      </c>
      <c r="C26" s="14">
        <v>7</v>
      </c>
      <c r="D26" s="1">
        <v>1</v>
      </c>
      <c r="E26" s="32">
        <v>58</v>
      </c>
      <c r="F26" s="32">
        <v>2241.25</v>
      </c>
      <c r="H26" s="16" t="s">
        <v>129</v>
      </c>
      <c r="I26" s="13" t="s">
        <v>200</v>
      </c>
      <c r="J26" s="13" t="s">
        <v>182</v>
      </c>
      <c r="K26" s="16" t="s">
        <v>128</v>
      </c>
      <c r="L26" s="88">
        <v>42713</v>
      </c>
      <c r="M26" s="13">
        <v>3</v>
      </c>
    </row>
    <row r="27" spans="1:13" x14ac:dyDescent="0.2">
      <c r="A27" s="5" t="s">
        <v>11</v>
      </c>
      <c r="B27" s="13">
        <v>3</v>
      </c>
      <c r="C27" s="14">
        <v>7</v>
      </c>
      <c r="D27" s="1">
        <v>2</v>
      </c>
      <c r="E27" s="32">
        <v>62</v>
      </c>
      <c r="F27" s="32">
        <v>2291.7816091954001</v>
      </c>
      <c r="H27" s="16" t="s">
        <v>129</v>
      </c>
      <c r="I27" s="13" t="s">
        <v>200</v>
      </c>
      <c r="J27" s="13" t="s">
        <v>182</v>
      </c>
      <c r="K27" s="16" t="s">
        <v>128</v>
      </c>
      <c r="L27" s="88">
        <v>42713</v>
      </c>
      <c r="M27" s="13">
        <v>3</v>
      </c>
    </row>
    <row r="28" spans="1:13" x14ac:dyDescent="0.2">
      <c r="A28" s="5" t="s">
        <v>11</v>
      </c>
      <c r="B28" s="13">
        <v>3</v>
      </c>
      <c r="C28" s="14">
        <v>7</v>
      </c>
      <c r="D28" s="1">
        <v>3</v>
      </c>
      <c r="E28" s="32">
        <v>63</v>
      </c>
      <c r="F28" s="32">
        <v>2282.35632183908</v>
      </c>
      <c r="H28" s="16" t="s">
        <v>129</v>
      </c>
      <c r="I28" s="13" t="s">
        <v>200</v>
      </c>
      <c r="J28" s="13" t="s">
        <v>182</v>
      </c>
      <c r="K28" s="16" t="s">
        <v>128</v>
      </c>
      <c r="L28" s="88">
        <v>42713</v>
      </c>
      <c r="M28" s="13">
        <v>3</v>
      </c>
    </row>
    <row r="29" spans="1:13" x14ac:dyDescent="0.2">
      <c r="A29" s="5" t="s">
        <v>11</v>
      </c>
      <c r="B29" s="13">
        <v>3</v>
      </c>
      <c r="C29" s="14">
        <v>7</v>
      </c>
      <c r="D29" s="1">
        <v>4</v>
      </c>
      <c r="E29" s="32">
        <v>55</v>
      </c>
      <c r="F29" s="32">
        <v>2391.6379310344801</v>
      </c>
      <c r="H29" s="16" t="s">
        <v>129</v>
      </c>
      <c r="I29" s="13" t="s">
        <v>200</v>
      </c>
      <c r="J29" s="13" t="s">
        <v>182</v>
      </c>
      <c r="K29" s="16" t="s">
        <v>128</v>
      </c>
      <c r="L29" s="88">
        <v>42713</v>
      </c>
      <c r="M29" s="13">
        <v>3</v>
      </c>
    </row>
    <row r="30" spans="1:13" x14ac:dyDescent="0.2">
      <c r="A30" s="5" t="s">
        <v>12</v>
      </c>
      <c r="B30" s="13">
        <v>3</v>
      </c>
      <c r="C30" s="14">
        <v>8</v>
      </c>
      <c r="D30" s="1">
        <v>1</v>
      </c>
      <c r="E30" s="32">
        <v>62</v>
      </c>
      <c r="F30" s="32">
        <v>2230</v>
      </c>
      <c r="H30" s="16" t="s">
        <v>129</v>
      </c>
      <c r="I30" s="13" t="s">
        <v>200</v>
      </c>
      <c r="J30" s="13" t="s">
        <v>182</v>
      </c>
      <c r="K30" s="16" t="s">
        <v>128</v>
      </c>
      <c r="L30" s="88">
        <v>42713</v>
      </c>
      <c r="M30" s="13">
        <v>3</v>
      </c>
    </row>
    <row r="31" spans="1:13" x14ac:dyDescent="0.2">
      <c r="A31" s="5" t="s">
        <v>12</v>
      </c>
      <c r="B31" s="13">
        <v>3</v>
      </c>
      <c r="C31" s="14">
        <v>8</v>
      </c>
      <c r="D31" s="1">
        <v>2</v>
      </c>
      <c r="E31" s="32">
        <v>52</v>
      </c>
      <c r="F31" s="32">
        <v>2169.0804597701144</v>
      </c>
      <c r="H31" s="16" t="s">
        <v>129</v>
      </c>
      <c r="I31" s="13" t="s">
        <v>200</v>
      </c>
      <c r="J31" s="13" t="s">
        <v>182</v>
      </c>
      <c r="K31" s="16" t="s">
        <v>128</v>
      </c>
      <c r="L31" s="88">
        <v>42713</v>
      </c>
      <c r="M31" s="13">
        <v>3</v>
      </c>
    </row>
    <row r="32" spans="1:13" x14ac:dyDescent="0.2">
      <c r="A32" s="5" t="s">
        <v>12</v>
      </c>
      <c r="B32" s="13">
        <v>3</v>
      </c>
      <c r="C32" s="14">
        <v>8</v>
      </c>
      <c r="D32" s="1">
        <v>3</v>
      </c>
      <c r="E32" s="32">
        <v>60</v>
      </c>
      <c r="F32" s="32">
        <v>2345.6896551724139</v>
      </c>
      <c r="H32" s="16" t="s">
        <v>129</v>
      </c>
      <c r="I32" s="13" t="s">
        <v>200</v>
      </c>
      <c r="J32" s="13" t="s">
        <v>182</v>
      </c>
      <c r="K32" s="16" t="s">
        <v>128</v>
      </c>
      <c r="L32" s="88">
        <v>42713</v>
      </c>
      <c r="M32" s="13">
        <v>3</v>
      </c>
    </row>
    <row r="33" spans="1:13" x14ac:dyDescent="0.2">
      <c r="A33" s="5" t="s">
        <v>12</v>
      </c>
      <c r="B33" s="13">
        <v>3</v>
      </c>
      <c r="C33" s="14">
        <v>8</v>
      </c>
      <c r="D33" s="1">
        <v>4</v>
      </c>
      <c r="E33" s="32">
        <v>63</v>
      </c>
      <c r="F33" s="32">
        <v>2500.2586206896553</v>
      </c>
      <c r="H33" s="16" t="s">
        <v>129</v>
      </c>
      <c r="I33" s="13" t="s">
        <v>200</v>
      </c>
      <c r="J33" s="13" t="s">
        <v>182</v>
      </c>
      <c r="K33" s="16" t="s">
        <v>128</v>
      </c>
      <c r="L33" s="88">
        <v>42713</v>
      </c>
      <c r="M33" s="13">
        <v>3</v>
      </c>
    </row>
    <row r="34" spans="1:13" x14ac:dyDescent="0.2">
      <c r="A34" s="5" t="s">
        <v>13</v>
      </c>
      <c r="B34" s="13">
        <v>3</v>
      </c>
      <c r="C34" s="14">
        <v>9</v>
      </c>
      <c r="D34" s="1">
        <v>1</v>
      </c>
      <c r="E34" s="32">
        <v>50</v>
      </c>
      <c r="F34" s="32">
        <v>2135.4741379310299</v>
      </c>
      <c r="H34" s="16" t="s">
        <v>129</v>
      </c>
      <c r="I34" s="13" t="s">
        <v>200</v>
      </c>
      <c r="J34" s="13" t="s">
        <v>182</v>
      </c>
      <c r="K34" s="16" t="s">
        <v>128</v>
      </c>
      <c r="L34" s="88">
        <v>42713</v>
      </c>
      <c r="M34" s="13">
        <v>3</v>
      </c>
    </row>
    <row r="35" spans="1:13" x14ac:dyDescent="0.2">
      <c r="A35" s="5" t="s">
        <v>13</v>
      </c>
      <c r="B35" s="13">
        <v>3</v>
      </c>
      <c r="C35" s="14">
        <v>9</v>
      </c>
      <c r="D35" s="1">
        <v>2</v>
      </c>
      <c r="E35" s="32">
        <v>55</v>
      </c>
      <c r="F35" s="32">
        <v>2290.2011494252902</v>
      </c>
      <c r="H35" s="16" t="s">
        <v>129</v>
      </c>
      <c r="I35" s="13" t="s">
        <v>200</v>
      </c>
      <c r="J35" s="13" t="s">
        <v>182</v>
      </c>
      <c r="K35" s="16" t="s">
        <v>128</v>
      </c>
      <c r="L35" s="88">
        <v>42713</v>
      </c>
      <c r="M35" s="13">
        <v>3</v>
      </c>
    </row>
    <row r="36" spans="1:13" x14ac:dyDescent="0.2">
      <c r="A36" s="5" t="s">
        <v>13</v>
      </c>
      <c r="B36" s="13">
        <v>3</v>
      </c>
      <c r="C36" s="14">
        <v>9</v>
      </c>
      <c r="D36" s="1">
        <v>3</v>
      </c>
      <c r="E36" s="32">
        <v>48</v>
      </c>
      <c r="F36" s="32">
        <v>2749.6551724137898</v>
      </c>
      <c r="H36" s="16" t="s">
        <v>129</v>
      </c>
      <c r="I36" s="13" t="s">
        <v>200</v>
      </c>
      <c r="J36" s="13" t="s">
        <v>182</v>
      </c>
      <c r="K36" s="16" t="s">
        <v>128</v>
      </c>
      <c r="L36" s="88">
        <v>42713</v>
      </c>
      <c r="M36" s="13">
        <v>3</v>
      </c>
    </row>
    <row r="37" spans="1:13" x14ac:dyDescent="0.2">
      <c r="A37" s="5" t="s">
        <v>13</v>
      </c>
      <c r="B37" s="13">
        <v>3</v>
      </c>
      <c r="C37" s="14">
        <v>9</v>
      </c>
      <c r="D37" s="1">
        <v>4</v>
      </c>
      <c r="E37" s="32">
        <v>52</v>
      </c>
      <c r="F37" s="32">
        <v>2299.9137931034502</v>
      </c>
      <c r="H37" s="16" t="s">
        <v>129</v>
      </c>
      <c r="I37" s="13" t="s">
        <v>200</v>
      </c>
      <c r="J37" s="13" t="s">
        <v>182</v>
      </c>
      <c r="K37" s="16" t="s">
        <v>128</v>
      </c>
      <c r="L37" s="88">
        <v>42713</v>
      </c>
      <c r="M37" s="13">
        <v>3</v>
      </c>
    </row>
    <row r="38" spans="1:13" x14ac:dyDescent="0.2">
      <c r="A38" s="5" t="s">
        <v>14</v>
      </c>
      <c r="B38" s="13">
        <v>3</v>
      </c>
      <c r="C38" s="14">
        <v>10</v>
      </c>
      <c r="D38" s="1">
        <v>1</v>
      </c>
      <c r="E38" s="32">
        <v>52</v>
      </c>
      <c r="F38" s="32">
        <v>2379.32471264368</v>
      </c>
      <c r="H38" s="16" t="s">
        <v>129</v>
      </c>
      <c r="I38" s="13" t="s">
        <v>200</v>
      </c>
      <c r="J38" s="13" t="s">
        <v>182</v>
      </c>
      <c r="K38" s="16" t="s">
        <v>128</v>
      </c>
      <c r="L38" s="88">
        <v>42713</v>
      </c>
      <c r="M38" s="13">
        <v>3</v>
      </c>
    </row>
    <row r="39" spans="1:13" x14ac:dyDescent="0.2">
      <c r="A39" s="5" t="s">
        <v>14</v>
      </c>
      <c r="B39" s="13">
        <v>3</v>
      </c>
      <c r="C39" s="14">
        <v>10</v>
      </c>
      <c r="D39" s="1">
        <v>2</v>
      </c>
      <c r="E39" s="32">
        <v>50</v>
      </c>
      <c r="F39" s="32">
        <v>2231.5517241379298</v>
      </c>
      <c r="H39" s="16" t="s">
        <v>129</v>
      </c>
      <c r="I39" s="13" t="s">
        <v>200</v>
      </c>
      <c r="J39" s="13" t="s">
        <v>182</v>
      </c>
      <c r="K39" s="16" t="s">
        <v>128</v>
      </c>
      <c r="L39" s="88">
        <v>42713</v>
      </c>
      <c r="M39" s="13">
        <v>3</v>
      </c>
    </row>
    <row r="40" spans="1:13" x14ac:dyDescent="0.2">
      <c r="A40" s="5" t="s">
        <v>14</v>
      </c>
      <c r="B40" s="13">
        <v>3</v>
      </c>
      <c r="C40" s="14">
        <v>10</v>
      </c>
      <c r="D40" s="1">
        <v>3</v>
      </c>
      <c r="E40" s="32">
        <v>49</v>
      </c>
      <c r="F40" s="32">
        <v>2793.7068965517201</v>
      </c>
      <c r="H40" s="16" t="s">
        <v>129</v>
      </c>
      <c r="I40" s="13" t="s">
        <v>200</v>
      </c>
      <c r="J40" s="13" t="s">
        <v>182</v>
      </c>
      <c r="K40" s="16" t="s">
        <v>128</v>
      </c>
      <c r="L40" s="88">
        <v>42713</v>
      </c>
      <c r="M40" s="13">
        <v>3</v>
      </c>
    </row>
    <row r="41" spans="1:13" x14ac:dyDescent="0.2">
      <c r="A41" s="5" t="s">
        <v>14</v>
      </c>
      <c r="B41" s="13">
        <v>3</v>
      </c>
      <c r="C41" s="14">
        <v>10</v>
      </c>
      <c r="D41" s="1">
        <v>4</v>
      </c>
      <c r="E41" s="32">
        <v>44</v>
      </c>
      <c r="F41" s="32">
        <v>2413.5632183908001</v>
      </c>
      <c r="H41" s="16" t="s">
        <v>129</v>
      </c>
      <c r="I41" s="13" t="s">
        <v>200</v>
      </c>
      <c r="J41" s="13" t="s">
        <v>182</v>
      </c>
      <c r="K41" s="16" t="s">
        <v>128</v>
      </c>
      <c r="L41" s="88">
        <v>42713</v>
      </c>
      <c r="M41" s="13">
        <v>3</v>
      </c>
    </row>
    <row r="42" spans="1:13" x14ac:dyDescent="0.2">
      <c r="A42" s="5" t="s">
        <v>15</v>
      </c>
      <c r="B42" s="13">
        <v>3</v>
      </c>
      <c r="C42" s="14">
        <v>11</v>
      </c>
      <c r="D42" s="1">
        <v>1</v>
      </c>
      <c r="E42" s="32">
        <v>53</v>
      </c>
      <c r="F42" s="32">
        <v>2278.53448275862</v>
      </c>
      <c r="H42" s="16" t="s">
        <v>129</v>
      </c>
      <c r="I42" s="13" t="s">
        <v>200</v>
      </c>
      <c r="J42" s="13" t="s">
        <v>182</v>
      </c>
      <c r="K42" s="16" t="s">
        <v>128</v>
      </c>
      <c r="L42" s="88">
        <v>42713</v>
      </c>
      <c r="M42" s="13">
        <v>3</v>
      </c>
    </row>
    <row r="43" spans="1:13" x14ac:dyDescent="0.2">
      <c r="A43" s="5" t="s">
        <v>15</v>
      </c>
      <c r="B43" s="13">
        <v>3</v>
      </c>
      <c r="C43" s="14">
        <v>11</v>
      </c>
      <c r="D43" s="1">
        <v>2</v>
      </c>
      <c r="E43" s="32">
        <v>49</v>
      </c>
      <c r="F43" s="32">
        <v>2445.7183908045999</v>
      </c>
      <c r="H43" s="16" t="s">
        <v>129</v>
      </c>
      <c r="I43" s="13" t="s">
        <v>200</v>
      </c>
      <c r="J43" s="13" t="s">
        <v>182</v>
      </c>
      <c r="K43" s="16" t="s">
        <v>128</v>
      </c>
      <c r="L43" s="88">
        <v>42713</v>
      </c>
      <c r="M43" s="13">
        <v>3</v>
      </c>
    </row>
    <row r="44" spans="1:13" x14ac:dyDescent="0.2">
      <c r="A44" s="5" t="s">
        <v>15</v>
      </c>
      <c r="B44" s="13">
        <v>3</v>
      </c>
      <c r="C44" s="14">
        <v>11</v>
      </c>
      <c r="D44" s="1">
        <v>3</v>
      </c>
      <c r="E44" s="32">
        <v>47</v>
      </c>
      <c r="F44" s="32">
        <v>2281.39367816092</v>
      </c>
      <c r="H44" s="16" t="s">
        <v>129</v>
      </c>
      <c r="I44" s="13" t="s">
        <v>200</v>
      </c>
      <c r="J44" s="13" t="s">
        <v>182</v>
      </c>
      <c r="K44" s="16" t="s">
        <v>128</v>
      </c>
      <c r="L44" s="88">
        <v>42713</v>
      </c>
      <c r="M44" s="13">
        <v>3</v>
      </c>
    </row>
    <row r="45" spans="1:13" x14ac:dyDescent="0.2">
      <c r="A45" s="5" t="s">
        <v>15</v>
      </c>
      <c r="B45" s="13">
        <v>3</v>
      </c>
      <c r="C45" s="14">
        <v>11</v>
      </c>
      <c r="D45" s="1">
        <v>4</v>
      </c>
      <c r="E45" s="32">
        <v>52</v>
      </c>
      <c r="F45" s="32">
        <v>2693.2902298850599</v>
      </c>
      <c r="H45" s="16" t="s">
        <v>129</v>
      </c>
      <c r="I45" s="13" t="s">
        <v>200</v>
      </c>
      <c r="J45" s="13" t="s">
        <v>182</v>
      </c>
      <c r="K45" s="16" t="s">
        <v>128</v>
      </c>
      <c r="L45" s="88">
        <v>42713</v>
      </c>
      <c r="M45" s="13">
        <v>3</v>
      </c>
    </row>
    <row r="46" spans="1:13" x14ac:dyDescent="0.2">
      <c r="A46" s="5" t="s">
        <v>16</v>
      </c>
      <c r="B46" s="13">
        <v>3</v>
      </c>
      <c r="C46" s="14">
        <v>12</v>
      </c>
      <c r="D46" s="1">
        <v>1</v>
      </c>
      <c r="E46" s="32">
        <v>51</v>
      </c>
      <c r="F46" s="32">
        <v>2441.7816091954001</v>
      </c>
      <c r="H46" s="16" t="s">
        <v>129</v>
      </c>
      <c r="I46" s="13" t="s">
        <v>200</v>
      </c>
      <c r="J46" s="13" t="s">
        <v>182</v>
      </c>
      <c r="K46" s="16" t="s">
        <v>128</v>
      </c>
      <c r="L46" s="88">
        <v>42713</v>
      </c>
      <c r="M46" s="13">
        <v>3</v>
      </c>
    </row>
    <row r="47" spans="1:13" x14ac:dyDescent="0.2">
      <c r="A47" s="5" t="s">
        <v>16</v>
      </c>
      <c r="B47" s="13">
        <v>3</v>
      </c>
      <c r="C47" s="14">
        <v>12</v>
      </c>
      <c r="D47" s="1">
        <v>2</v>
      </c>
      <c r="E47" s="32">
        <v>54</v>
      </c>
      <c r="F47" s="32">
        <v>2581.2643678160898</v>
      </c>
      <c r="H47" s="16" t="s">
        <v>129</v>
      </c>
      <c r="I47" s="13" t="s">
        <v>200</v>
      </c>
      <c r="J47" s="13" t="s">
        <v>182</v>
      </c>
      <c r="K47" s="16" t="s">
        <v>128</v>
      </c>
      <c r="L47" s="88">
        <v>42713</v>
      </c>
      <c r="M47" s="13">
        <v>3</v>
      </c>
    </row>
    <row r="48" spans="1:13" x14ac:dyDescent="0.2">
      <c r="A48" s="5" t="s">
        <v>16</v>
      </c>
      <c r="B48" s="13">
        <v>3</v>
      </c>
      <c r="C48" s="14">
        <v>12</v>
      </c>
      <c r="D48" s="1">
        <v>3</v>
      </c>
      <c r="E48" s="32">
        <v>49</v>
      </c>
      <c r="F48" s="32">
        <v>2559.4396551724099</v>
      </c>
      <c r="H48" s="16" t="s">
        <v>129</v>
      </c>
      <c r="I48" s="13" t="s">
        <v>200</v>
      </c>
      <c r="J48" s="13" t="s">
        <v>182</v>
      </c>
      <c r="K48" s="16" t="s">
        <v>128</v>
      </c>
      <c r="L48" s="88">
        <v>42713</v>
      </c>
      <c r="M48" s="13">
        <v>3</v>
      </c>
    </row>
    <row r="49" spans="1:13" x14ac:dyDescent="0.2">
      <c r="A49" s="5" t="s">
        <v>16</v>
      </c>
      <c r="B49" s="13">
        <v>3</v>
      </c>
      <c r="C49" s="14">
        <v>12</v>
      </c>
      <c r="D49" s="1">
        <v>4</v>
      </c>
      <c r="E49" s="32">
        <v>48</v>
      </c>
      <c r="F49" s="32">
        <v>2420.6896551724099</v>
      </c>
      <c r="H49" s="16" t="s">
        <v>129</v>
      </c>
      <c r="I49" s="13" t="s">
        <v>200</v>
      </c>
      <c r="J49" s="13" t="s">
        <v>182</v>
      </c>
      <c r="K49" s="16" t="s">
        <v>128</v>
      </c>
      <c r="L49" s="88">
        <v>42713</v>
      </c>
      <c r="M49" s="13">
        <v>3</v>
      </c>
    </row>
    <row r="50" spans="1:13" x14ac:dyDescent="0.2">
      <c r="A50" s="5" t="s">
        <v>5</v>
      </c>
      <c r="B50" s="13">
        <v>3</v>
      </c>
      <c r="C50" s="14">
        <v>13</v>
      </c>
      <c r="D50" s="1">
        <v>1</v>
      </c>
      <c r="E50" s="32">
        <v>36</v>
      </c>
      <c r="F50" s="32">
        <v>3173.2758620689701</v>
      </c>
      <c r="H50" s="16" t="s">
        <v>129</v>
      </c>
      <c r="I50" s="13" t="s">
        <v>200</v>
      </c>
      <c r="J50" s="13" t="s">
        <v>182</v>
      </c>
      <c r="K50" s="16" t="s">
        <v>128</v>
      </c>
      <c r="L50" s="88">
        <v>42713</v>
      </c>
      <c r="M50" s="13">
        <v>3</v>
      </c>
    </row>
    <row r="51" spans="1:13" x14ac:dyDescent="0.2">
      <c r="A51" s="5" t="s">
        <v>5</v>
      </c>
      <c r="B51" s="13">
        <v>3</v>
      </c>
      <c r="C51" s="14">
        <v>13</v>
      </c>
      <c r="D51" s="1">
        <v>2</v>
      </c>
      <c r="E51" s="32">
        <v>30</v>
      </c>
      <c r="F51" s="32">
        <v>3194.78448275862</v>
      </c>
      <c r="H51" s="16" t="s">
        <v>129</v>
      </c>
      <c r="I51" s="13" t="s">
        <v>200</v>
      </c>
      <c r="J51" s="13" t="s">
        <v>182</v>
      </c>
      <c r="K51" s="16" t="s">
        <v>128</v>
      </c>
      <c r="L51" s="88">
        <v>42713</v>
      </c>
      <c r="M51" s="13">
        <v>3</v>
      </c>
    </row>
    <row r="52" spans="1:13" x14ac:dyDescent="0.2">
      <c r="A52" s="5" t="s">
        <v>5</v>
      </c>
      <c r="B52" s="13">
        <v>3</v>
      </c>
      <c r="C52" s="14">
        <v>13</v>
      </c>
      <c r="D52" s="1">
        <v>3</v>
      </c>
      <c r="E52" s="32">
        <v>34</v>
      </c>
      <c r="F52" s="32">
        <v>2976.6666666666702</v>
      </c>
      <c r="H52" s="16" t="s">
        <v>129</v>
      </c>
      <c r="I52" s="13" t="s">
        <v>200</v>
      </c>
      <c r="J52" s="13" t="s">
        <v>182</v>
      </c>
      <c r="K52" s="16" t="s">
        <v>128</v>
      </c>
      <c r="L52" s="88">
        <v>42713</v>
      </c>
      <c r="M52" s="13">
        <v>3</v>
      </c>
    </row>
    <row r="53" spans="1:13" x14ac:dyDescent="0.2">
      <c r="A53" s="5" t="s">
        <v>5</v>
      </c>
      <c r="B53" s="13">
        <v>3</v>
      </c>
      <c r="C53" s="14">
        <v>13</v>
      </c>
      <c r="D53" s="1">
        <v>4</v>
      </c>
      <c r="E53" s="32">
        <v>30</v>
      </c>
      <c r="F53" s="32">
        <v>3247.1264367816102</v>
      </c>
      <c r="H53" s="16" t="s">
        <v>129</v>
      </c>
      <c r="I53" s="13" t="s">
        <v>200</v>
      </c>
      <c r="J53" s="13" t="s">
        <v>182</v>
      </c>
      <c r="K53" s="16" t="s">
        <v>128</v>
      </c>
      <c r="L53" s="88">
        <v>42713</v>
      </c>
      <c r="M53" s="13">
        <v>3</v>
      </c>
    </row>
    <row r="54" spans="1:13" x14ac:dyDescent="0.2">
      <c r="A54" s="6" t="s">
        <v>17</v>
      </c>
      <c r="B54" s="13">
        <v>3</v>
      </c>
      <c r="C54" s="14">
        <v>14</v>
      </c>
      <c r="D54" s="1">
        <v>1</v>
      </c>
      <c r="E54" s="32">
        <v>28</v>
      </c>
      <c r="F54" s="32">
        <v>3119.5402298850599</v>
      </c>
      <c r="H54" s="16" t="s">
        <v>129</v>
      </c>
      <c r="I54" s="13" t="s">
        <v>200</v>
      </c>
      <c r="J54" s="13" t="s">
        <v>182</v>
      </c>
      <c r="K54" s="16" t="s">
        <v>128</v>
      </c>
      <c r="L54" s="88">
        <v>42713</v>
      </c>
      <c r="M54" s="13">
        <v>3</v>
      </c>
    </row>
    <row r="55" spans="1:13" x14ac:dyDescent="0.2">
      <c r="A55" s="6" t="s">
        <v>17</v>
      </c>
      <c r="B55" s="13">
        <v>3</v>
      </c>
      <c r="C55" s="14">
        <v>14</v>
      </c>
      <c r="D55" s="1">
        <v>2</v>
      </c>
      <c r="E55" s="32">
        <v>25</v>
      </c>
      <c r="F55" s="32">
        <v>3312.64367816092</v>
      </c>
      <c r="H55" s="16" t="s">
        <v>129</v>
      </c>
      <c r="I55" s="13" t="s">
        <v>200</v>
      </c>
      <c r="J55" s="13" t="s">
        <v>182</v>
      </c>
      <c r="K55" s="16" t="s">
        <v>128</v>
      </c>
      <c r="L55" s="88">
        <v>42713</v>
      </c>
      <c r="M55" s="13">
        <v>3</v>
      </c>
    </row>
    <row r="56" spans="1:13" x14ac:dyDescent="0.2">
      <c r="A56" s="6" t="s">
        <v>17</v>
      </c>
      <c r="B56" s="13">
        <v>3</v>
      </c>
      <c r="C56" s="14">
        <v>14</v>
      </c>
      <c r="D56" s="1">
        <v>3</v>
      </c>
      <c r="E56" s="32">
        <v>30</v>
      </c>
      <c r="F56" s="32">
        <v>3134.5114942528699</v>
      </c>
      <c r="H56" s="16" t="s">
        <v>129</v>
      </c>
      <c r="I56" s="13" t="s">
        <v>200</v>
      </c>
      <c r="J56" s="13" t="s">
        <v>182</v>
      </c>
      <c r="K56" s="16" t="s">
        <v>128</v>
      </c>
      <c r="L56" s="88">
        <v>42713</v>
      </c>
      <c r="M56" s="13">
        <v>3</v>
      </c>
    </row>
    <row r="57" spans="1:13" x14ac:dyDescent="0.2">
      <c r="A57" s="6" t="s">
        <v>17</v>
      </c>
      <c r="B57" s="13">
        <v>3</v>
      </c>
      <c r="C57" s="14">
        <v>14</v>
      </c>
      <c r="D57" s="1">
        <v>4</v>
      </c>
      <c r="E57" s="32">
        <v>21</v>
      </c>
      <c r="F57" s="32">
        <v>3655.28735632184</v>
      </c>
      <c r="H57" s="16" t="s">
        <v>129</v>
      </c>
      <c r="I57" s="13" t="s">
        <v>200</v>
      </c>
      <c r="J57" s="13" t="s">
        <v>182</v>
      </c>
      <c r="K57" s="16" t="s">
        <v>128</v>
      </c>
      <c r="L57" s="88">
        <v>42713</v>
      </c>
      <c r="M57" s="13">
        <v>3</v>
      </c>
    </row>
    <row r="58" spans="1:13" x14ac:dyDescent="0.2">
      <c r="A58" s="4" t="s">
        <v>18</v>
      </c>
      <c r="B58" s="13">
        <v>3</v>
      </c>
      <c r="C58" s="14">
        <v>15</v>
      </c>
      <c r="D58" s="1">
        <v>1</v>
      </c>
      <c r="E58" s="32">
        <v>30</v>
      </c>
      <c r="F58" s="32">
        <v>3189.0804597701099</v>
      </c>
      <c r="H58" s="16" t="s">
        <v>129</v>
      </c>
      <c r="I58" s="13" t="s">
        <v>200</v>
      </c>
      <c r="J58" s="13" t="s">
        <v>182</v>
      </c>
      <c r="K58" s="16" t="s">
        <v>128</v>
      </c>
      <c r="L58" s="88">
        <v>42713</v>
      </c>
      <c r="M58" s="13">
        <v>3</v>
      </c>
    </row>
    <row r="59" spans="1:13" x14ac:dyDescent="0.2">
      <c r="A59" s="4" t="s">
        <v>18</v>
      </c>
      <c r="B59" s="13">
        <v>3</v>
      </c>
      <c r="C59" s="14">
        <v>15</v>
      </c>
      <c r="D59" s="1">
        <v>2</v>
      </c>
      <c r="E59" s="32">
        <v>27</v>
      </c>
      <c r="F59" s="32">
        <v>3804.25287356322</v>
      </c>
      <c r="H59" s="16" t="s">
        <v>129</v>
      </c>
      <c r="I59" s="13" t="s">
        <v>200</v>
      </c>
      <c r="J59" s="13" t="s">
        <v>182</v>
      </c>
      <c r="K59" s="16" t="s">
        <v>128</v>
      </c>
      <c r="L59" s="88">
        <v>42713</v>
      </c>
      <c r="M59" s="13">
        <v>3</v>
      </c>
    </row>
    <row r="60" spans="1:13" x14ac:dyDescent="0.2">
      <c r="A60" s="4" t="s">
        <v>18</v>
      </c>
      <c r="B60" s="13">
        <v>3</v>
      </c>
      <c r="C60" s="14">
        <v>15</v>
      </c>
      <c r="D60" s="1">
        <v>3</v>
      </c>
      <c r="E60" s="32">
        <v>29</v>
      </c>
      <c r="F60" s="32">
        <v>3001.9827586206902</v>
      </c>
      <c r="H60" s="16" t="s">
        <v>129</v>
      </c>
      <c r="I60" s="13" t="s">
        <v>200</v>
      </c>
      <c r="J60" s="13" t="s">
        <v>182</v>
      </c>
      <c r="K60" s="16" t="s">
        <v>128</v>
      </c>
      <c r="L60" s="88">
        <v>42713</v>
      </c>
      <c r="M60" s="13">
        <v>3</v>
      </c>
    </row>
    <row r="61" spans="1:13" x14ac:dyDescent="0.2">
      <c r="A61" s="4" t="s">
        <v>18</v>
      </c>
      <c r="B61" s="13">
        <v>3</v>
      </c>
      <c r="C61" s="14">
        <v>15</v>
      </c>
      <c r="D61" s="1">
        <v>4</v>
      </c>
      <c r="E61" s="32">
        <v>26</v>
      </c>
      <c r="F61" s="32">
        <v>3495.8620689655199</v>
      </c>
      <c r="H61" s="16" t="s">
        <v>129</v>
      </c>
      <c r="I61" s="13" t="s">
        <v>200</v>
      </c>
      <c r="J61" s="13" t="s">
        <v>182</v>
      </c>
      <c r="K61" s="16" t="s">
        <v>128</v>
      </c>
      <c r="L61" s="88">
        <v>42713</v>
      </c>
      <c r="M61" s="13">
        <v>3</v>
      </c>
    </row>
    <row r="62" spans="1:13" x14ac:dyDescent="0.2">
      <c r="A62" s="5" t="s">
        <v>19</v>
      </c>
      <c r="B62" s="13">
        <v>3</v>
      </c>
      <c r="C62" s="14">
        <v>16</v>
      </c>
      <c r="D62" s="1">
        <v>1</v>
      </c>
      <c r="E62" s="32">
        <v>25</v>
      </c>
      <c r="F62" s="32">
        <v>3247.7011494252902</v>
      </c>
      <c r="H62" s="16" t="s">
        <v>129</v>
      </c>
      <c r="I62" s="13" t="s">
        <v>200</v>
      </c>
      <c r="J62" s="13" t="s">
        <v>182</v>
      </c>
      <c r="K62" s="16" t="s">
        <v>128</v>
      </c>
      <c r="L62" s="88">
        <v>42713</v>
      </c>
      <c r="M62" s="13">
        <v>3</v>
      </c>
    </row>
    <row r="63" spans="1:13" x14ac:dyDescent="0.2">
      <c r="A63" s="5" t="s">
        <v>19</v>
      </c>
      <c r="B63" s="13">
        <v>3</v>
      </c>
      <c r="C63" s="14">
        <v>16</v>
      </c>
      <c r="D63" s="1">
        <v>2</v>
      </c>
      <c r="E63" s="32">
        <v>30</v>
      </c>
      <c r="F63" s="32">
        <v>3248.3908045977</v>
      </c>
      <c r="H63" s="16" t="s">
        <v>129</v>
      </c>
      <c r="I63" s="13" t="s">
        <v>200</v>
      </c>
      <c r="J63" s="13" t="s">
        <v>182</v>
      </c>
      <c r="K63" s="16" t="s">
        <v>128</v>
      </c>
      <c r="L63" s="88">
        <v>42713</v>
      </c>
      <c r="M63" s="13">
        <v>3</v>
      </c>
    </row>
    <row r="64" spans="1:13" x14ac:dyDescent="0.2">
      <c r="A64" s="5" t="s">
        <v>19</v>
      </c>
      <c r="B64" s="13">
        <v>3</v>
      </c>
      <c r="C64" s="14">
        <v>16</v>
      </c>
      <c r="D64" s="1">
        <v>3</v>
      </c>
      <c r="E64" s="32">
        <v>27</v>
      </c>
      <c r="F64" s="32">
        <v>3438.75</v>
      </c>
      <c r="H64" s="16" t="s">
        <v>129</v>
      </c>
      <c r="I64" s="13" t="s">
        <v>200</v>
      </c>
      <c r="J64" s="13" t="s">
        <v>182</v>
      </c>
      <c r="K64" s="16" t="s">
        <v>128</v>
      </c>
      <c r="L64" s="88">
        <v>42713</v>
      </c>
      <c r="M64" s="13">
        <v>3</v>
      </c>
    </row>
    <row r="65" spans="1:13" x14ac:dyDescent="0.2">
      <c r="A65" s="5" t="s">
        <v>19</v>
      </c>
      <c r="B65" s="13">
        <v>3</v>
      </c>
      <c r="C65" s="14">
        <v>16</v>
      </c>
      <c r="D65" s="1">
        <v>4</v>
      </c>
      <c r="E65" s="32">
        <v>32</v>
      </c>
      <c r="F65" s="32">
        <v>3202.9885057471301</v>
      </c>
      <c r="H65" s="16" t="s">
        <v>129</v>
      </c>
      <c r="I65" s="13" t="s">
        <v>200</v>
      </c>
      <c r="J65" s="13" t="s">
        <v>182</v>
      </c>
      <c r="K65" s="16" t="s">
        <v>128</v>
      </c>
      <c r="L65" s="88">
        <v>42713</v>
      </c>
      <c r="M65" s="13">
        <v>3</v>
      </c>
    </row>
    <row r="66" spans="1:13" x14ac:dyDescent="0.2">
      <c r="A66" s="5" t="s">
        <v>20</v>
      </c>
      <c r="B66" s="13">
        <v>3</v>
      </c>
      <c r="C66" s="14">
        <v>17</v>
      </c>
      <c r="D66" s="1">
        <v>1</v>
      </c>
      <c r="E66" s="32">
        <v>28</v>
      </c>
      <c r="F66" s="32">
        <v>3147.5431034482758</v>
      </c>
      <c r="H66" s="16" t="s">
        <v>129</v>
      </c>
      <c r="I66" s="13" t="s">
        <v>200</v>
      </c>
      <c r="J66" s="13" t="s">
        <v>182</v>
      </c>
      <c r="K66" s="16" t="s">
        <v>128</v>
      </c>
      <c r="L66" s="88">
        <v>42713</v>
      </c>
      <c r="M66" s="13">
        <v>3</v>
      </c>
    </row>
    <row r="67" spans="1:13" x14ac:dyDescent="0.2">
      <c r="A67" s="5" t="s">
        <v>20</v>
      </c>
      <c r="B67" s="13">
        <v>3</v>
      </c>
      <c r="C67" s="14">
        <v>17</v>
      </c>
      <c r="D67" s="1">
        <v>2</v>
      </c>
      <c r="E67" s="32">
        <v>26</v>
      </c>
      <c r="F67" s="32">
        <v>3200.4310344827586</v>
      </c>
      <c r="H67" s="16" t="s">
        <v>129</v>
      </c>
      <c r="I67" s="13" t="s">
        <v>200</v>
      </c>
      <c r="J67" s="13" t="s">
        <v>182</v>
      </c>
      <c r="K67" s="16" t="s">
        <v>128</v>
      </c>
      <c r="L67" s="88">
        <v>42713</v>
      </c>
      <c r="M67" s="13">
        <v>3</v>
      </c>
    </row>
    <row r="68" spans="1:13" x14ac:dyDescent="0.2">
      <c r="A68" s="5" t="s">
        <v>20</v>
      </c>
      <c r="B68" s="13">
        <v>3</v>
      </c>
      <c r="C68" s="14">
        <v>17</v>
      </c>
      <c r="D68" s="1">
        <v>3</v>
      </c>
      <c r="E68" s="32">
        <v>30</v>
      </c>
      <c r="F68" s="32">
        <v>3878.9224137931037</v>
      </c>
      <c r="H68" s="16" t="s">
        <v>129</v>
      </c>
      <c r="I68" s="13" t="s">
        <v>200</v>
      </c>
      <c r="J68" s="13" t="s">
        <v>182</v>
      </c>
      <c r="K68" s="16" t="s">
        <v>128</v>
      </c>
      <c r="L68" s="88">
        <v>42713</v>
      </c>
      <c r="M68" s="13">
        <v>3</v>
      </c>
    </row>
    <row r="69" spans="1:13" x14ac:dyDescent="0.2">
      <c r="A69" s="5" t="s">
        <v>20</v>
      </c>
      <c r="B69" s="13">
        <v>3</v>
      </c>
      <c r="C69" s="14">
        <v>17</v>
      </c>
      <c r="D69" s="1">
        <v>4</v>
      </c>
      <c r="E69" s="32">
        <v>28</v>
      </c>
      <c r="F69" s="32">
        <v>3400.8620689655172</v>
      </c>
      <c r="H69" s="16" t="s">
        <v>129</v>
      </c>
      <c r="I69" s="13" t="s">
        <v>200</v>
      </c>
      <c r="J69" s="13" t="s">
        <v>182</v>
      </c>
      <c r="K69" s="16" t="s">
        <v>128</v>
      </c>
      <c r="L69" s="88">
        <v>42713</v>
      </c>
      <c r="M69" s="13">
        <v>3</v>
      </c>
    </row>
    <row r="70" spans="1:13" x14ac:dyDescent="0.2">
      <c r="A70" s="5" t="s">
        <v>21</v>
      </c>
      <c r="B70" s="13">
        <v>3</v>
      </c>
      <c r="C70" s="14">
        <v>18</v>
      </c>
      <c r="D70" s="1">
        <v>1</v>
      </c>
      <c r="E70" s="32">
        <v>34</v>
      </c>
      <c r="F70" s="32">
        <v>3038.1609195402298</v>
      </c>
      <c r="H70" s="16" t="s">
        <v>129</v>
      </c>
      <c r="I70" s="13" t="s">
        <v>200</v>
      </c>
      <c r="J70" s="13" t="s">
        <v>182</v>
      </c>
      <c r="K70" s="16" t="s">
        <v>128</v>
      </c>
      <c r="L70" s="88">
        <v>42713</v>
      </c>
      <c r="M70" s="13">
        <v>3</v>
      </c>
    </row>
    <row r="71" spans="1:13" x14ac:dyDescent="0.2">
      <c r="A71" s="5" t="s">
        <v>21</v>
      </c>
      <c r="B71" s="13">
        <v>3</v>
      </c>
      <c r="C71" s="14">
        <v>18</v>
      </c>
      <c r="D71" s="1">
        <v>2</v>
      </c>
      <c r="E71" s="32">
        <v>34</v>
      </c>
      <c r="F71" s="32">
        <v>3201.594827586207</v>
      </c>
      <c r="H71" s="16" t="s">
        <v>129</v>
      </c>
      <c r="I71" s="13" t="s">
        <v>200</v>
      </c>
      <c r="J71" s="13" t="s">
        <v>182</v>
      </c>
      <c r="K71" s="16" t="s">
        <v>128</v>
      </c>
      <c r="L71" s="88">
        <v>42713</v>
      </c>
      <c r="M71" s="13">
        <v>3</v>
      </c>
    </row>
    <row r="72" spans="1:13" x14ac:dyDescent="0.2">
      <c r="A72" s="5" t="s">
        <v>21</v>
      </c>
      <c r="B72" s="13">
        <v>3</v>
      </c>
      <c r="C72" s="14">
        <v>18</v>
      </c>
      <c r="D72" s="1">
        <v>3</v>
      </c>
      <c r="E72" s="32">
        <v>42</v>
      </c>
      <c r="F72" s="32">
        <v>3257.9022988505744</v>
      </c>
      <c r="H72" s="16" t="s">
        <v>129</v>
      </c>
      <c r="I72" s="13" t="s">
        <v>200</v>
      </c>
      <c r="J72" s="13" t="s">
        <v>182</v>
      </c>
      <c r="K72" s="16" t="s">
        <v>128</v>
      </c>
      <c r="L72" s="88">
        <v>42713</v>
      </c>
      <c r="M72" s="13">
        <v>3</v>
      </c>
    </row>
    <row r="73" spans="1:13" x14ac:dyDescent="0.2">
      <c r="A73" s="5" t="s">
        <v>21</v>
      </c>
      <c r="B73" s="13">
        <v>3</v>
      </c>
      <c r="C73" s="14">
        <v>18</v>
      </c>
      <c r="D73" s="1">
        <v>4</v>
      </c>
      <c r="E73" s="32">
        <v>36</v>
      </c>
      <c r="F73" s="32">
        <v>3009.0517241379307</v>
      </c>
      <c r="H73" s="16" t="s">
        <v>129</v>
      </c>
      <c r="I73" s="13" t="s">
        <v>200</v>
      </c>
      <c r="J73" s="13" t="s">
        <v>182</v>
      </c>
      <c r="K73" s="16" t="s">
        <v>128</v>
      </c>
      <c r="L73" s="88">
        <v>42713</v>
      </c>
      <c r="M73" s="13">
        <v>3</v>
      </c>
    </row>
    <row r="74" spans="1:13" x14ac:dyDescent="0.2">
      <c r="A74" s="5" t="s">
        <v>22</v>
      </c>
      <c r="B74" s="13">
        <v>3</v>
      </c>
      <c r="C74" s="14">
        <v>19</v>
      </c>
      <c r="D74" s="1">
        <v>1</v>
      </c>
      <c r="E74" s="32">
        <v>31</v>
      </c>
      <c r="F74" s="32">
        <v>3032.0977011494301</v>
      </c>
      <c r="H74" s="16" t="s">
        <v>129</v>
      </c>
      <c r="I74" s="13" t="s">
        <v>200</v>
      </c>
      <c r="J74" s="13" t="s">
        <v>182</v>
      </c>
      <c r="K74" s="16" t="s">
        <v>128</v>
      </c>
      <c r="L74" s="88">
        <v>42713</v>
      </c>
      <c r="M74" s="13">
        <v>3</v>
      </c>
    </row>
    <row r="75" spans="1:13" x14ac:dyDescent="0.2">
      <c r="A75" s="5" t="s">
        <v>22</v>
      </c>
      <c r="B75" s="13">
        <v>3</v>
      </c>
      <c r="C75" s="14">
        <v>19</v>
      </c>
      <c r="D75" s="1">
        <v>2</v>
      </c>
      <c r="E75" s="32">
        <v>32</v>
      </c>
      <c r="F75" s="32">
        <v>3366.8103448275901</v>
      </c>
      <c r="H75" s="16" t="s">
        <v>129</v>
      </c>
      <c r="I75" s="13" t="s">
        <v>200</v>
      </c>
      <c r="J75" s="13" t="s">
        <v>182</v>
      </c>
      <c r="K75" s="16" t="s">
        <v>128</v>
      </c>
      <c r="L75" s="88">
        <v>42713</v>
      </c>
      <c r="M75" s="13">
        <v>3</v>
      </c>
    </row>
    <row r="76" spans="1:13" x14ac:dyDescent="0.2">
      <c r="A76" s="5" t="s">
        <v>22</v>
      </c>
      <c r="B76" s="13">
        <v>3</v>
      </c>
      <c r="C76" s="14">
        <v>19</v>
      </c>
      <c r="D76" s="1">
        <v>3</v>
      </c>
      <c r="E76" s="32">
        <v>33</v>
      </c>
      <c r="F76" s="32">
        <v>3406.2356321839102</v>
      </c>
      <c r="H76" s="16" t="s">
        <v>129</v>
      </c>
      <c r="I76" s="13" t="s">
        <v>200</v>
      </c>
      <c r="J76" s="13" t="s">
        <v>182</v>
      </c>
      <c r="K76" s="16" t="s">
        <v>128</v>
      </c>
      <c r="L76" s="88">
        <v>42713</v>
      </c>
      <c r="M76" s="13">
        <v>3</v>
      </c>
    </row>
    <row r="77" spans="1:13" x14ac:dyDescent="0.2">
      <c r="A77" s="5" t="s">
        <v>22</v>
      </c>
      <c r="B77" s="13">
        <v>3</v>
      </c>
      <c r="C77" s="14">
        <v>19</v>
      </c>
      <c r="D77" s="1">
        <v>4</v>
      </c>
      <c r="E77" s="32">
        <v>31</v>
      </c>
      <c r="F77" s="32">
        <v>3092.9166666666702</v>
      </c>
      <c r="H77" s="16" t="s">
        <v>129</v>
      </c>
      <c r="I77" s="13" t="s">
        <v>200</v>
      </c>
      <c r="J77" s="13" t="s">
        <v>182</v>
      </c>
      <c r="K77" s="16" t="s">
        <v>128</v>
      </c>
      <c r="L77" s="88">
        <v>42713</v>
      </c>
      <c r="M77" s="13">
        <v>3</v>
      </c>
    </row>
    <row r="78" spans="1:13" x14ac:dyDescent="0.2">
      <c r="A78" s="5" t="s">
        <v>23</v>
      </c>
      <c r="B78" s="13">
        <v>3</v>
      </c>
      <c r="C78" s="14">
        <v>20</v>
      </c>
      <c r="D78" s="1">
        <v>1</v>
      </c>
      <c r="E78" s="32">
        <v>32</v>
      </c>
      <c r="F78" s="32">
        <v>3058.8793103448302</v>
      </c>
      <c r="H78" s="16" t="s">
        <v>129</v>
      </c>
      <c r="I78" s="13" t="s">
        <v>200</v>
      </c>
      <c r="J78" s="13" t="s">
        <v>182</v>
      </c>
      <c r="K78" s="16" t="s">
        <v>128</v>
      </c>
      <c r="L78" s="88">
        <v>42713</v>
      </c>
      <c r="M78" s="13">
        <v>3</v>
      </c>
    </row>
    <row r="79" spans="1:13" x14ac:dyDescent="0.2">
      <c r="A79" s="5" t="s">
        <v>23</v>
      </c>
      <c r="B79" s="13">
        <v>3</v>
      </c>
      <c r="C79" s="14">
        <v>20</v>
      </c>
      <c r="D79" s="1">
        <v>2</v>
      </c>
      <c r="E79" s="32">
        <v>30</v>
      </c>
      <c r="F79" s="32">
        <v>3019.35344827586</v>
      </c>
      <c r="H79" s="16" t="s">
        <v>129</v>
      </c>
      <c r="I79" s="13" t="s">
        <v>200</v>
      </c>
      <c r="J79" s="13" t="s">
        <v>182</v>
      </c>
      <c r="K79" s="16" t="s">
        <v>128</v>
      </c>
      <c r="L79" s="88">
        <v>42713</v>
      </c>
      <c r="M79" s="13">
        <v>3</v>
      </c>
    </row>
    <row r="80" spans="1:13" x14ac:dyDescent="0.2">
      <c r="A80" s="5" t="s">
        <v>23</v>
      </c>
      <c r="B80" s="13">
        <v>3</v>
      </c>
      <c r="C80" s="14">
        <v>20</v>
      </c>
      <c r="D80" s="1">
        <v>3</v>
      </c>
      <c r="E80" s="32">
        <v>31</v>
      </c>
      <c r="F80" s="32">
        <v>3208.6206896551698</v>
      </c>
      <c r="H80" s="16" t="s">
        <v>129</v>
      </c>
      <c r="I80" s="13" t="s">
        <v>200</v>
      </c>
      <c r="J80" s="13" t="s">
        <v>182</v>
      </c>
      <c r="K80" s="16" t="s">
        <v>128</v>
      </c>
      <c r="L80" s="88">
        <v>42713</v>
      </c>
      <c r="M80" s="13">
        <v>3</v>
      </c>
    </row>
    <row r="81" spans="1:13" x14ac:dyDescent="0.2">
      <c r="A81" s="5" t="s">
        <v>23</v>
      </c>
      <c r="B81" s="13">
        <v>3</v>
      </c>
      <c r="C81" s="14">
        <v>20</v>
      </c>
      <c r="D81" s="1">
        <v>4</v>
      </c>
      <c r="E81" s="32">
        <v>28</v>
      </c>
      <c r="F81" s="32">
        <v>3580.64655172414</v>
      </c>
      <c r="H81" s="16" t="s">
        <v>129</v>
      </c>
      <c r="I81" s="13" t="s">
        <v>200</v>
      </c>
      <c r="J81" s="13" t="s">
        <v>182</v>
      </c>
      <c r="K81" s="16" t="s">
        <v>128</v>
      </c>
      <c r="L81" s="88">
        <v>42713</v>
      </c>
      <c r="M81" s="13">
        <v>3</v>
      </c>
    </row>
    <row r="82" spans="1:13" x14ac:dyDescent="0.2">
      <c r="A82" s="5" t="s">
        <v>24</v>
      </c>
      <c r="B82" s="13">
        <v>3</v>
      </c>
      <c r="C82" s="14">
        <v>21</v>
      </c>
      <c r="D82" s="1">
        <v>1</v>
      </c>
      <c r="E82" s="32">
        <v>28</v>
      </c>
      <c r="F82" s="32">
        <v>3084.5114942528699</v>
      </c>
      <c r="H82" s="16" t="s">
        <v>129</v>
      </c>
      <c r="I82" s="13" t="s">
        <v>200</v>
      </c>
      <c r="J82" s="13" t="s">
        <v>182</v>
      </c>
      <c r="K82" s="16" t="s">
        <v>128</v>
      </c>
      <c r="L82" s="88">
        <v>42713</v>
      </c>
      <c r="M82" s="13">
        <v>3</v>
      </c>
    </row>
    <row r="83" spans="1:13" x14ac:dyDescent="0.2">
      <c r="A83" s="5" t="s">
        <v>24</v>
      </c>
      <c r="B83" s="13">
        <v>3</v>
      </c>
      <c r="C83" s="14">
        <v>21</v>
      </c>
      <c r="D83" s="1">
        <v>2</v>
      </c>
      <c r="E83" s="32">
        <v>30</v>
      </c>
      <c r="F83" s="32">
        <v>3479.8850574712601</v>
      </c>
      <c r="H83" s="16" t="s">
        <v>129</v>
      </c>
      <c r="I83" s="13" t="s">
        <v>200</v>
      </c>
      <c r="J83" s="13" t="s">
        <v>182</v>
      </c>
      <c r="K83" s="16" t="s">
        <v>128</v>
      </c>
      <c r="L83" s="88">
        <v>42713</v>
      </c>
      <c r="M83" s="13">
        <v>3</v>
      </c>
    </row>
    <row r="84" spans="1:13" x14ac:dyDescent="0.2">
      <c r="A84" s="5" t="s">
        <v>24</v>
      </c>
      <c r="B84" s="13">
        <v>3</v>
      </c>
      <c r="C84" s="14">
        <v>21</v>
      </c>
      <c r="D84" s="1">
        <v>3</v>
      </c>
      <c r="E84" s="32">
        <v>26</v>
      </c>
      <c r="F84" s="32">
        <v>3649.7413793103401</v>
      </c>
      <c r="H84" s="16" t="s">
        <v>129</v>
      </c>
      <c r="I84" s="13" t="s">
        <v>200</v>
      </c>
      <c r="J84" s="13" t="s">
        <v>182</v>
      </c>
      <c r="K84" s="16" t="s">
        <v>128</v>
      </c>
      <c r="L84" s="88">
        <v>42713</v>
      </c>
      <c r="M84" s="13">
        <v>3</v>
      </c>
    </row>
    <row r="85" spans="1:13" x14ac:dyDescent="0.2">
      <c r="A85" s="5" t="s">
        <v>24</v>
      </c>
      <c r="B85" s="13">
        <v>3</v>
      </c>
      <c r="C85" s="14">
        <v>21</v>
      </c>
      <c r="D85" s="1">
        <v>4</v>
      </c>
      <c r="E85" s="32">
        <v>32</v>
      </c>
      <c r="F85" s="32">
        <v>3162.7011494252902</v>
      </c>
      <c r="H85" s="16" t="s">
        <v>129</v>
      </c>
      <c r="I85" s="13" t="s">
        <v>200</v>
      </c>
      <c r="J85" s="13" t="s">
        <v>182</v>
      </c>
      <c r="K85" s="16" t="s">
        <v>128</v>
      </c>
      <c r="L85" s="88">
        <v>42713</v>
      </c>
      <c r="M85" s="13">
        <v>3</v>
      </c>
    </row>
    <row r="86" spans="1:13" x14ac:dyDescent="0.2">
      <c r="A86" s="5" t="s">
        <v>25</v>
      </c>
      <c r="B86" s="13">
        <v>3</v>
      </c>
      <c r="C86" s="14">
        <v>22</v>
      </c>
      <c r="D86" s="1">
        <v>1</v>
      </c>
      <c r="E86" s="32">
        <v>30</v>
      </c>
      <c r="F86" s="32">
        <v>2971.1551724137898</v>
      </c>
      <c r="H86" s="16" t="s">
        <v>129</v>
      </c>
      <c r="I86" s="13" t="s">
        <v>200</v>
      </c>
      <c r="J86" s="13" t="s">
        <v>182</v>
      </c>
      <c r="K86" s="16" t="s">
        <v>128</v>
      </c>
      <c r="L86" s="88">
        <v>42713</v>
      </c>
      <c r="M86" s="13">
        <v>3</v>
      </c>
    </row>
    <row r="87" spans="1:13" x14ac:dyDescent="0.2">
      <c r="A87" s="5" t="s">
        <v>25</v>
      </c>
      <c r="B87" s="13">
        <v>3</v>
      </c>
      <c r="C87" s="14">
        <v>22</v>
      </c>
      <c r="D87" s="1">
        <v>2</v>
      </c>
      <c r="E87" s="32">
        <v>28</v>
      </c>
      <c r="F87" s="32">
        <v>3213.3333333333298</v>
      </c>
      <c r="H87" s="16" t="s">
        <v>129</v>
      </c>
      <c r="I87" s="13" t="s">
        <v>200</v>
      </c>
      <c r="J87" s="13" t="s">
        <v>182</v>
      </c>
      <c r="K87" s="16" t="s">
        <v>128</v>
      </c>
      <c r="L87" s="88">
        <v>42713</v>
      </c>
      <c r="M87" s="13">
        <v>3</v>
      </c>
    </row>
    <row r="88" spans="1:13" x14ac:dyDescent="0.2">
      <c r="A88" s="5" t="s">
        <v>25</v>
      </c>
      <c r="B88" s="13">
        <v>3</v>
      </c>
      <c r="C88" s="14">
        <v>22</v>
      </c>
      <c r="D88" s="1">
        <v>3</v>
      </c>
      <c r="E88" s="32">
        <v>32</v>
      </c>
      <c r="F88" s="32">
        <v>3023.4770114942498</v>
      </c>
      <c r="H88" s="16" t="s">
        <v>129</v>
      </c>
      <c r="I88" s="13" t="s">
        <v>200</v>
      </c>
      <c r="J88" s="13" t="s">
        <v>182</v>
      </c>
      <c r="K88" s="16" t="s">
        <v>128</v>
      </c>
      <c r="L88" s="88">
        <v>42713</v>
      </c>
      <c r="M88" s="13">
        <v>3</v>
      </c>
    </row>
    <row r="89" spans="1:13" x14ac:dyDescent="0.2">
      <c r="A89" s="5" t="s">
        <v>25</v>
      </c>
      <c r="B89" s="13">
        <v>3</v>
      </c>
      <c r="C89" s="14">
        <v>22</v>
      </c>
      <c r="D89" s="1">
        <v>4</v>
      </c>
      <c r="E89" s="32">
        <v>28</v>
      </c>
      <c r="F89" s="32">
        <v>3941.6954022988498</v>
      </c>
      <c r="H89" s="16" t="s">
        <v>129</v>
      </c>
      <c r="I89" s="13" t="s">
        <v>200</v>
      </c>
      <c r="J89" s="13" t="s">
        <v>182</v>
      </c>
      <c r="K89" s="16" t="s">
        <v>128</v>
      </c>
      <c r="L89" s="88">
        <v>42713</v>
      </c>
      <c r="M89" s="13">
        <v>3</v>
      </c>
    </row>
    <row r="90" spans="1:13" x14ac:dyDescent="0.2">
      <c r="A90" s="5" t="s">
        <v>26</v>
      </c>
      <c r="B90" s="13">
        <v>3</v>
      </c>
      <c r="C90" s="14">
        <v>23</v>
      </c>
      <c r="D90" s="1">
        <v>1</v>
      </c>
      <c r="E90" s="32">
        <v>29</v>
      </c>
      <c r="F90" s="32">
        <v>3323.3620689655199</v>
      </c>
      <c r="H90" s="16" t="s">
        <v>129</v>
      </c>
      <c r="I90" s="13" t="s">
        <v>200</v>
      </c>
      <c r="J90" s="13" t="s">
        <v>182</v>
      </c>
      <c r="K90" s="16" t="s">
        <v>128</v>
      </c>
      <c r="L90" s="88">
        <v>42713</v>
      </c>
      <c r="M90" s="13">
        <v>3</v>
      </c>
    </row>
    <row r="91" spans="1:13" x14ac:dyDescent="0.2">
      <c r="A91" s="5" t="s">
        <v>26</v>
      </c>
      <c r="B91" s="13">
        <v>3</v>
      </c>
      <c r="C91" s="14">
        <v>23</v>
      </c>
      <c r="D91" s="1">
        <v>2</v>
      </c>
      <c r="E91" s="32">
        <v>30</v>
      </c>
      <c r="F91" s="32">
        <v>3538.1609195402302</v>
      </c>
      <c r="H91" s="16" t="s">
        <v>129</v>
      </c>
      <c r="I91" s="13" t="s">
        <v>200</v>
      </c>
      <c r="J91" s="13" t="s">
        <v>182</v>
      </c>
      <c r="K91" s="16" t="s">
        <v>128</v>
      </c>
      <c r="L91" s="88">
        <v>42713</v>
      </c>
      <c r="M91" s="13">
        <v>3</v>
      </c>
    </row>
    <row r="92" spans="1:13" x14ac:dyDescent="0.2">
      <c r="A92" s="5" t="s">
        <v>26</v>
      </c>
      <c r="B92" s="13">
        <v>3</v>
      </c>
      <c r="C92" s="14">
        <v>23</v>
      </c>
      <c r="D92" s="1">
        <v>3</v>
      </c>
      <c r="E92" s="32">
        <v>28</v>
      </c>
      <c r="F92" s="32">
        <v>3121.8821839080501</v>
      </c>
      <c r="H92" s="16" t="s">
        <v>129</v>
      </c>
      <c r="I92" s="13" t="s">
        <v>200</v>
      </c>
      <c r="J92" s="13" t="s">
        <v>182</v>
      </c>
      <c r="K92" s="16" t="s">
        <v>128</v>
      </c>
      <c r="L92" s="88">
        <v>42713</v>
      </c>
      <c r="M92" s="13">
        <v>3</v>
      </c>
    </row>
    <row r="93" spans="1:13" x14ac:dyDescent="0.2">
      <c r="A93" s="5" t="s">
        <v>26</v>
      </c>
      <c r="B93" s="13">
        <v>3</v>
      </c>
      <c r="C93" s="14">
        <v>23</v>
      </c>
      <c r="D93" s="1">
        <v>4</v>
      </c>
      <c r="E93" s="32">
        <v>26</v>
      </c>
      <c r="F93" s="32">
        <v>3438.4770114942498</v>
      </c>
      <c r="H93" s="16" t="s">
        <v>129</v>
      </c>
      <c r="I93" s="13" t="s">
        <v>200</v>
      </c>
      <c r="J93" s="13" t="s">
        <v>182</v>
      </c>
      <c r="K93" s="16" t="s">
        <v>128</v>
      </c>
      <c r="L93" s="88">
        <v>42713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4</v>
      </c>
      <c r="C2" s="14">
        <v>1</v>
      </c>
      <c r="D2" s="1">
        <v>1</v>
      </c>
      <c r="E2" s="34">
        <v>100</v>
      </c>
      <c r="F2" s="36">
        <v>1620</v>
      </c>
      <c r="G2" s="3">
        <f>CORREL(F2:F93,E2:E93)</f>
        <v>-0.84427341229837405</v>
      </c>
      <c r="H2" s="13" t="s">
        <v>130</v>
      </c>
      <c r="I2" s="13" t="s">
        <v>202</v>
      </c>
      <c r="J2" s="13" t="s">
        <v>201</v>
      </c>
      <c r="K2" s="5" t="s">
        <v>132</v>
      </c>
      <c r="L2" s="87">
        <v>42318</v>
      </c>
      <c r="M2" s="13">
        <v>3</v>
      </c>
    </row>
    <row r="3" spans="1:13" ht="17" x14ac:dyDescent="0.2">
      <c r="A3" s="2" t="s">
        <v>4</v>
      </c>
      <c r="B3" s="13">
        <v>4</v>
      </c>
      <c r="C3" s="14">
        <v>1</v>
      </c>
      <c r="D3" s="1">
        <v>2</v>
      </c>
      <c r="E3" s="34">
        <v>100</v>
      </c>
      <c r="F3" s="36">
        <v>1838</v>
      </c>
      <c r="H3" s="13" t="s">
        <v>130</v>
      </c>
      <c r="I3" s="13" t="s">
        <v>202</v>
      </c>
      <c r="J3" s="13" t="s">
        <v>201</v>
      </c>
      <c r="K3" s="5" t="s">
        <v>132</v>
      </c>
      <c r="L3" s="87">
        <v>42318</v>
      </c>
      <c r="M3" s="13">
        <v>3</v>
      </c>
    </row>
    <row r="4" spans="1:13" ht="17" x14ac:dyDescent="0.2">
      <c r="A4" s="2" t="s">
        <v>4</v>
      </c>
      <c r="B4" s="13">
        <v>4</v>
      </c>
      <c r="C4" s="14">
        <v>1</v>
      </c>
      <c r="D4" s="1">
        <v>3</v>
      </c>
      <c r="E4" s="34">
        <v>100</v>
      </c>
      <c r="F4" s="36">
        <v>1991</v>
      </c>
      <c r="H4" s="13" t="s">
        <v>130</v>
      </c>
      <c r="I4" s="13" t="s">
        <v>202</v>
      </c>
      <c r="J4" s="13" t="s">
        <v>201</v>
      </c>
      <c r="K4" s="5" t="s">
        <v>132</v>
      </c>
      <c r="L4" s="87">
        <v>42318</v>
      </c>
      <c r="M4" s="13">
        <v>3</v>
      </c>
    </row>
    <row r="5" spans="1:13" ht="17" x14ac:dyDescent="0.2">
      <c r="A5" s="2" t="s">
        <v>4</v>
      </c>
      <c r="B5" s="13">
        <v>4</v>
      </c>
      <c r="C5" s="14">
        <v>1</v>
      </c>
      <c r="D5" s="1">
        <v>4</v>
      </c>
      <c r="E5" s="34">
        <v>100</v>
      </c>
      <c r="F5" s="36">
        <v>1977</v>
      </c>
      <c r="H5" s="13" t="s">
        <v>130</v>
      </c>
      <c r="I5" s="13" t="s">
        <v>202</v>
      </c>
      <c r="J5" s="13" t="s">
        <v>201</v>
      </c>
      <c r="K5" s="5" t="s">
        <v>132</v>
      </c>
      <c r="L5" s="87">
        <v>42318</v>
      </c>
      <c r="M5" s="13">
        <v>3</v>
      </c>
    </row>
    <row r="6" spans="1:13" x14ac:dyDescent="0.2">
      <c r="A6" s="4" t="s">
        <v>6</v>
      </c>
      <c r="B6" s="13">
        <v>4</v>
      </c>
      <c r="C6" s="14">
        <v>2</v>
      </c>
      <c r="D6" s="1">
        <v>1</v>
      </c>
      <c r="E6" s="34">
        <v>45</v>
      </c>
      <c r="F6" s="36">
        <v>2884</v>
      </c>
      <c r="H6" s="13" t="s">
        <v>130</v>
      </c>
      <c r="I6" s="13" t="s">
        <v>202</v>
      </c>
      <c r="J6" s="13" t="s">
        <v>201</v>
      </c>
      <c r="K6" s="5" t="s">
        <v>132</v>
      </c>
      <c r="L6" s="87">
        <v>42318</v>
      </c>
      <c r="M6" s="13">
        <v>3</v>
      </c>
    </row>
    <row r="7" spans="1:13" x14ac:dyDescent="0.2">
      <c r="A7" s="4" t="s">
        <v>6</v>
      </c>
      <c r="B7" s="13">
        <v>4</v>
      </c>
      <c r="C7" s="14">
        <v>2</v>
      </c>
      <c r="D7" s="1">
        <v>2</v>
      </c>
      <c r="E7" s="34">
        <v>40</v>
      </c>
      <c r="F7" s="36">
        <v>2828</v>
      </c>
      <c r="H7" s="13" t="s">
        <v>130</v>
      </c>
      <c r="I7" s="13" t="s">
        <v>202</v>
      </c>
      <c r="J7" s="13" t="s">
        <v>201</v>
      </c>
      <c r="K7" s="5" t="s">
        <v>132</v>
      </c>
      <c r="L7" s="87">
        <v>42318</v>
      </c>
      <c r="M7" s="13">
        <v>3</v>
      </c>
    </row>
    <row r="8" spans="1:13" x14ac:dyDescent="0.2">
      <c r="A8" s="4" t="s">
        <v>6</v>
      </c>
      <c r="B8" s="13">
        <v>4</v>
      </c>
      <c r="C8" s="14">
        <v>2</v>
      </c>
      <c r="D8" s="1">
        <v>3</v>
      </c>
      <c r="E8" s="34">
        <v>40</v>
      </c>
      <c r="F8" s="36">
        <v>2697</v>
      </c>
      <c r="H8" s="13" t="s">
        <v>130</v>
      </c>
      <c r="I8" s="13" t="s">
        <v>202</v>
      </c>
      <c r="J8" s="13" t="s">
        <v>201</v>
      </c>
      <c r="K8" s="5" t="s">
        <v>132</v>
      </c>
      <c r="L8" s="87">
        <v>42318</v>
      </c>
      <c r="M8" s="13">
        <v>3</v>
      </c>
    </row>
    <row r="9" spans="1:13" x14ac:dyDescent="0.2">
      <c r="A9" s="4" t="s">
        <v>6</v>
      </c>
      <c r="B9" s="13">
        <v>4</v>
      </c>
      <c r="C9" s="14">
        <v>2</v>
      </c>
      <c r="D9" s="1">
        <v>4</v>
      </c>
      <c r="E9" s="34">
        <v>37</v>
      </c>
      <c r="F9" s="36">
        <v>2324</v>
      </c>
      <c r="H9" s="13" t="s">
        <v>130</v>
      </c>
      <c r="I9" s="13" t="s">
        <v>202</v>
      </c>
      <c r="J9" s="13" t="s">
        <v>201</v>
      </c>
      <c r="K9" s="5" t="s">
        <v>132</v>
      </c>
      <c r="L9" s="87">
        <v>42318</v>
      </c>
      <c r="M9" s="13">
        <v>3</v>
      </c>
    </row>
    <row r="10" spans="1:13" x14ac:dyDescent="0.2">
      <c r="A10" s="6" t="s">
        <v>7</v>
      </c>
      <c r="B10" s="13">
        <v>4</v>
      </c>
      <c r="C10" s="14">
        <v>3</v>
      </c>
      <c r="D10" s="1">
        <v>1</v>
      </c>
      <c r="E10" s="34">
        <v>25</v>
      </c>
      <c r="F10" s="36">
        <v>2855</v>
      </c>
      <c r="H10" s="13" t="s">
        <v>130</v>
      </c>
      <c r="I10" s="13" t="s">
        <v>202</v>
      </c>
      <c r="J10" s="13" t="s">
        <v>201</v>
      </c>
      <c r="K10" s="5" t="s">
        <v>132</v>
      </c>
      <c r="L10" s="87">
        <v>42318</v>
      </c>
      <c r="M10" s="13">
        <v>3</v>
      </c>
    </row>
    <row r="11" spans="1:13" x14ac:dyDescent="0.2">
      <c r="A11" s="6" t="s">
        <v>7</v>
      </c>
      <c r="B11" s="13">
        <v>4</v>
      </c>
      <c r="C11" s="14">
        <v>3</v>
      </c>
      <c r="D11" s="1">
        <v>2</v>
      </c>
      <c r="E11" s="34">
        <v>28</v>
      </c>
      <c r="F11" s="36">
        <v>2938</v>
      </c>
      <c r="H11" s="13" t="s">
        <v>130</v>
      </c>
      <c r="I11" s="13" t="s">
        <v>202</v>
      </c>
      <c r="J11" s="13" t="s">
        <v>201</v>
      </c>
      <c r="K11" s="5" t="s">
        <v>132</v>
      </c>
      <c r="L11" s="87">
        <v>42318</v>
      </c>
      <c r="M11" s="13">
        <v>3</v>
      </c>
    </row>
    <row r="12" spans="1:13" x14ac:dyDescent="0.2">
      <c r="A12" s="6" t="s">
        <v>7</v>
      </c>
      <c r="B12" s="13">
        <v>4</v>
      </c>
      <c r="C12" s="14">
        <v>3</v>
      </c>
      <c r="D12" s="1">
        <v>3</v>
      </c>
      <c r="E12" s="34">
        <v>25</v>
      </c>
      <c r="F12" s="36">
        <v>3090</v>
      </c>
      <c r="H12" s="13" t="s">
        <v>130</v>
      </c>
      <c r="I12" s="13" t="s">
        <v>202</v>
      </c>
      <c r="J12" s="13" t="s">
        <v>201</v>
      </c>
      <c r="K12" s="5" t="s">
        <v>132</v>
      </c>
      <c r="L12" s="87">
        <v>42318</v>
      </c>
      <c r="M12" s="13">
        <v>3</v>
      </c>
    </row>
    <row r="13" spans="1:13" x14ac:dyDescent="0.2">
      <c r="A13" s="6" t="s">
        <v>7</v>
      </c>
      <c r="B13" s="13">
        <v>4</v>
      </c>
      <c r="C13" s="14">
        <v>3</v>
      </c>
      <c r="D13" s="1">
        <v>4</v>
      </c>
      <c r="E13" s="34">
        <v>25</v>
      </c>
      <c r="F13" s="36">
        <v>3019</v>
      </c>
      <c r="H13" s="13" t="s">
        <v>130</v>
      </c>
      <c r="I13" s="13" t="s">
        <v>202</v>
      </c>
      <c r="J13" s="13" t="s">
        <v>201</v>
      </c>
      <c r="K13" s="5" t="s">
        <v>132</v>
      </c>
      <c r="L13" s="87">
        <v>42318</v>
      </c>
      <c r="M13" s="13">
        <v>3</v>
      </c>
    </row>
    <row r="14" spans="1:13" x14ac:dyDescent="0.2">
      <c r="A14" s="4" t="s">
        <v>8</v>
      </c>
      <c r="B14" s="13">
        <v>4</v>
      </c>
      <c r="C14" s="14">
        <v>4</v>
      </c>
      <c r="D14" s="1">
        <v>1</v>
      </c>
      <c r="E14" s="34">
        <v>25</v>
      </c>
      <c r="F14" s="36">
        <v>2982</v>
      </c>
      <c r="H14" s="13" t="s">
        <v>130</v>
      </c>
      <c r="I14" s="13" t="s">
        <v>202</v>
      </c>
      <c r="J14" s="13" t="s">
        <v>201</v>
      </c>
      <c r="K14" s="5" t="s">
        <v>132</v>
      </c>
      <c r="L14" s="87">
        <v>42318</v>
      </c>
      <c r="M14" s="13">
        <v>3</v>
      </c>
    </row>
    <row r="15" spans="1:13" x14ac:dyDescent="0.2">
      <c r="A15" s="4" t="s">
        <v>8</v>
      </c>
      <c r="B15" s="13">
        <v>4</v>
      </c>
      <c r="C15" s="14">
        <v>4</v>
      </c>
      <c r="D15" s="1">
        <v>2</v>
      </c>
      <c r="E15" s="34">
        <v>25</v>
      </c>
      <c r="F15" s="36">
        <v>3071</v>
      </c>
      <c r="H15" s="13" t="s">
        <v>130</v>
      </c>
      <c r="I15" s="13" t="s">
        <v>202</v>
      </c>
      <c r="J15" s="13" t="s">
        <v>201</v>
      </c>
      <c r="K15" s="5" t="s">
        <v>132</v>
      </c>
      <c r="L15" s="87">
        <v>42318</v>
      </c>
      <c r="M15" s="13">
        <v>3</v>
      </c>
    </row>
    <row r="16" spans="1:13" x14ac:dyDescent="0.2">
      <c r="A16" s="4" t="s">
        <v>8</v>
      </c>
      <c r="B16" s="13">
        <v>4</v>
      </c>
      <c r="C16" s="14">
        <v>4</v>
      </c>
      <c r="D16" s="1">
        <v>3</v>
      </c>
      <c r="E16" s="34">
        <v>22</v>
      </c>
      <c r="F16" s="36">
        <v>3175</v>
      </c>
      <c r="H16" s="13" t="s">
        <v>130</v>
      </c>
      <c r="I16" s="13" t="s">
        <v>202</v>
      </c>
      <c r="J16" s="13" t="s">
        <v>201</v>
      </c>
      <c r="K16" s="5" t="s">
        <v>132</v>
      </c>
      <c r="L16" s="87">
        <v>42318</v>
      </c>
      <c r="M16" s="13">
        <v>3</v>
      </c>
    </row>
    <row r="17" spans="1:13" x14ac:dyDescent="0.2">
      <c r="A17" s="4" t="s">
        <v>8</v>
      </c>
      <c r="B17" s="13">
        <v>4</v>
      </c>
      <c r="C17" s="14">
        <v>4</v>
      </c>
      <c r="D17" s="1">
        <v>4</v>
      </c>
      <c r="E17" s="34">
        <v>25</v>
      </c>
      <c r="F17" s="36">
        <v>3364</v>
      </c>
      <c r="H17" s="13" t="s">
        <v>130</v>
      </c>
      <c r="I17" s="13" t="s">
        <v>202</v>
      </c>
      <c r="J17" s="13" t="s">
        <v>201</v>
      </c>
      <c r="K17" s="5" t="s">
        <v>132</v>
      </c>
      <c r="L17" s="87">
        <v>42318</v>
      </c>
      <c r="M17" s="13">
        <v>3</v>
      </c>
    </row>
    <row r="18" spans="1:13" x14ac:dyDescent="0.2">
      <c r="A18" s="5" t="s">
        <v>9</v>
      </c>
      <c r="B18" s="13">
        <v>4</v>
      </c>
      <c r="C18" s="14">
        <v>5</v>
      </c>
      <c r="D18" s="1">
        <v>1</v>
      </c>
      <c r="E18" s="34">
        <v>25</v>
      </c>
      <c r="F18" s="36">
        <v>3161</v>
      </c>
      <c r="H18" s="13" t="s">
        <v>130</v>
      </c>
      <c r="I18" s="13" t="s">
        <v>202</v>
      </c>
      <c r="J18" s="13" t="s">
        <v>201</v>
      </c>
      <c r="K18" s="5" t="s">
        <v>132</v>
      </c>
      <c r="L18" s="87">
        <v>42318</v>
      </c>
      <c r="M18" s="13">
        <v>3</v>
      </c>
    </row>
    <row r="19" spans="1:13" x14ac:dyDescent="0.2">
      <c r="A19" s="5" t="s">
        <v>9</v>
      </c>
      <c r="B19" s="13">
        <v>4</v>
      </c>
      <c r="C19" s="14">
        <v>5</v>
      </c>
      <c r="D19" s="1">
        <v>2</v>
      </c>
      <c r="E19" s="34">
        <v>22</v>
      </c>
      <c r="F19" s="36">
        <v>2728</v>
      </c>
      <c r="H19" s="13" t="s">
        <v>130</v>
      </c>
      <c r="I19" s="13" t="s">
        <v>202</v>
      </c>
      <c r="J19" s="13" t="s">
        <v>201</v>
      </c>
      <c r="K19" s="5" t="s">
        <v>132</v>
      </c>
      <c r="L19" s="87">
        <v>42318</v>
      </c>
      <c r="M19" s="13">
        <v>3</v>
      </c>
    </row>
    <row r="20" spans="1:13" x14ac:dyDescent="0.2">
      <c r="A20" s="5" t="s">
        <v>9</v>
      </c>
      <c r="B20" s="13">
        <v>4</v>
      </c>
      <c r="C20" s="14">
        <v>5</v>
      </c>
      <c r="D20" s="1">
        <v>3</v>
      </c>
      <c r="E20" s="34">
        <v>22</v>
      </c>
      <c r="F20" s="36">
        <v>3152</v>
      </c>
      <c r="H20" s="13" t="s">
        <v>130</v>
      </c>
      <c r="I20" s="13" t="s">
        <v>202</v>
      </c>
      <c r="J20" s="13" t="s">
        <v>201</v>
      </c>
      <c r="K20" s="5" t="s">
        <v>132</v>
      </c>
      <c r="L20" s="87">
        <v>42318</v>
      </c>
      <c r="M20" s="13">
        <v>3</v>
      </c>
    </row>
    <row r="21" spans="1:13" x14ac:dyDescent="0.2">
      <c r="A21" s="5" t="s">
        <v>9</v>
      </c>
      <c r="B21" s="13">
        <v>4</v>
      </c>
      <c r="C21" s="14">
        <v>5</v>
      </c>
      <c r="D21" s="1">
        <v>4</v>
      </c>
      <c r="E21" s="34">
        <v>22</v>
      </c>
      <c r="F21" s="36">
        <v>2826</v>
      </c>
      <c r="H21" s="13" t="s">
        <v>130</v>
      </c>
      <c r="I21" s="13" t="s">
        <v>202</v>
      </c>
      <c r="J21" s="13" t="s">
        <v>201</v>
      </c>
      <c r="K21" s="5" t="s">
        <v>132</v>
      </c>
      <c r="L21" s="87">
        <v>42318</v>
      </c>
      <c r="M21" s="13">
        <v>3</v>
      </c>
    </row>
    <row r="22" spans="1:13" x14ac:dyDescent="0.2">
      <c r="A22" s="5" t="s">
        <v>10</v>
      </c>
      <c r="B22" s="13">
        <v>4</v>
      </c>
      <c r="C22" s="14">
        <v>6</v>
      </c>
      <c r="D22" s="1">
        <v>1</v>
      </c>
      <c r="E22" s="34">
        <v>20</v>
      </c>
      <c r="F22" s="36">
        <v>3354</v>
      </c>
      <c r="H22" s="13" t="s">
        <v>130</v>
      </c>
      <c r="I22" s="13" t="s">
        <v>202</v>
      </c>
      <c r="J22" s="13" t="s">
        <v>201</v>
      </c>
      <c r="K22" s="5" t="s">
        <v>132</v>
      </c>
      <c r="L22" s="87">
        <v>42318</v>
      </c>
      <c r="M22" s="13">
        <v>3</v>
      </c>
    </row>
    <row r="23" spans="1:13" x14ac:dyDescent="0.2">
      <c r="A23" s="5" t="s">
        <v>10</v>
      </c>
      <c r="B23" s="13">
        <v>4</v>
      </c>
      <c r="C23" s="14">
        <v>6</v>
      </c>
      <c r="D23" s="1">
        <v>2</v>
      </c>
      <c r="E23" s="34">
        <v>15</v>
      </c>
      <c r="F23" s="36">
        <v>3468</v>
      </c>
      <c r="H23" s="13" t="s">
        <v>130</v>
      </c>
      <c r="I23" s="13" t="s">
        <v>202</v>
      </c>
      <c r="J23" s="13" t="s">
        <v>201</v>
      </c>
      <c r="K23" s="5" t="s">
        <v>132</v>
      </c>
      <c r="L23" s="87">
        <v>42318</v>
      </c>
      <c r="M23" s="13">
        <v>3</v>
      </c>
    </row>
    <row r="24" spans="1:13" x14ac:dyDescent="0.2">
      <c r="A24" s="5" t="s">
        <v>10</v>
      </c>
      <c r="B24" s="13">
        <v>4</v>
      </c>
      <c r="C24" s="14">
        <v>6</v>
      </c>
      <c r="D24" s="1">
        <v>3</v>
      </c>
      <c r="E24" s="34">
        <v>15</v>
      </c>
      <c r="F24" s="36">
        <v>2993</v>
      </c>
      <c r="H24" s="13" t="s">
        <v>130</v>
      </c>
      <c r="I24" s="13" t="s">
        <v>202</v>
      </c>
      <c r="J24" s="13" t="s">
        <v>201</v>
      </c>
      <c r="K24" s="5" t="s">
        <v>132</v>
      </c>
      <c r="L24" s="87">
        <v>42318</v>
      </c>
      <c r="M24" s="13">
        <v>3</v>
      </c>
    </row>
    <row r="25" spans="1:13" x14ac:dyDescent="0.2">
      <c r="A25" s="5" t="s">
        <v>10</v>
      </c>
      <c r="B25" s="13">
        <v>4</v>
      </c>
      <c r="C25" s="14">
        <v>6</v>
      </c>
      <c r="D25" s="1">
        <v>4</v>
      </c>
      <c r="E25" s="34">
        <v>15</v>
      </c>
      <c r="F25" s="36">
        <v>2900</v>
      </c>
      <c r="H25" s="13" t="s">
        <v>130</v>
      </c>
      <c r="I25" s="13" t="s">
        <v>202</v>
      </c>
      <c r="J25" s="13" t="s">
        <v>201</v>
      </c>
      <c r="K25" s="5" t="s">
        <v>132</v>
      </c>
      <c r="L25" s="87">
        <v>42318</v>
      </c>
      <c r="M25" s="13">
        <v>3</v>
      </c>
    </row>
    <row r="26" spans="1:13" x14ac:dyDescent="0.2">
      <c r="A26" s="5" t="s">
        <v>11</v>
      </c>
      <c r="B26" s="13">
        <v>4</v>
      </c>
      <c r="C26" s="14">
        <v>7</v>
      </c>
      <c r="D26" s="1">
        <v>1</v>
      </c>
      <c r="E26" s="34">
        <v>35</v>
      </c>
      <c r="F26" s="36">
        <v>2764</v>
      </c>
      <c r="H26" s="13" t="s">
        <v>130</v>
      </c>
      <c r="I26" s="13" t="s">
        <v>202</v>
      </c>
      <c r="J26" s="13" t="s">
        <v>201</v>
      </c>
      <c r="K26" s="5" t="s">
        <v>132</v>
      </c>
      <c r="L26" s="87">
        <v>42318</v>
      </c>
      <c r="M26" s="13">
        <v>3</v>
      </c>
    </row>
    <row r="27" spans="1:13" x14ac:dyDescent="0.2">
      <c r="A27" s="5" t="s">
        <v>11</v>
      </c>
      <c r="B27" s="13">
        <v>4</v>
      </c>
      <c r="C27" s="14">
        <v>7</v>
      </c>
      <c r="D27" s="1">
        <v>2</v>
      </c>
      <c r="E27" s="34">
        <v>25</v>
      </c>
      <c r="F27" s="36">
        <v>2981</v>
      </c>
      <c r="H27" s="13" t="s">
        <v>130</v>
      </c>
      <c r="I27" s="13" t="s">
        <v>202</v>
      </c>
      <c r="J27" s="13" t="s">
        <v>201</v>
      </c>
      <c r="K27" s="5" t="s">
        <v>132</v>
      </c>
      <c r="L27" s="87">
        <v>42318</v>
      </c>
      <c r="M27" s="13">
        <v>3</v>
      </c>
    </row>
    <row r="28" spans="1:13" x14ac:dyDescent="0.2">
      <c r="A28" s="5" t="s">
        <v>11</v>
      </c>
      <c r="B28" s="13">
        <v>4</v>
      </c>
      <c r="C28" s="14">
        <v>7</v>
      </c>
      <c r="D28" s="1">
        <v>3</v>
      </c>
      <c r="E28" s="34">
        <v>27</v>
      </c>
      <c r="F28" s="36">
        <v>2874</v>
      </c>
      <c r="H28" s="13" t="s">
        <v>130</v>
      </c>
      <c r="I28" s="13" t="s">
        <v>202</v>
      </c>
      <c r="J28" s="13" t="s">
        <v>201</v>
      </c>
      <c r="K28" s="5" t="s">
        <v>132</v>
      </c>
      <c r="L28" s="87">
        <v>42318</v>
      </c>
      <c r="M28" s="13">
        <v>3</v>
      </c>
    </row>
    <row r="29" spans="1:13" x14ac:dyDescent="0.2">
      <c r="A29" s="5" t="s">
        <v>11</v>
      </c>
      <c r="B29" s="13">
        <v>4</v>
      </c>
      <c r="C29" s="14">
        <v>7</v>
      </c>
      <c r="D29" s="1">
        <v>4</v>
      </c>
      <c r="E29" s="34">
        <v>35</v>
      </c>
      <c r="F29" s="36">
        <v>3028</v>
      </c>
      <c r="H29" s="13" t="s">
        <v>130</v>
      </c>
      <c r="I29" s="13" t="s">
        <v>202</v>
      </c>
      <c r="J29" s="13" t="s">
        <v>201</v>
      </c>
      <c r="K29" s="5" t="s">
        <v>132</v>
      </c>
      <c r="L29" s="87">
        <v>42318</v>
      </c>
      <c r="M29" s="13">
        <v>3</v>
      </c>
    </row>
    <row r="30" spans="1:13" x14ac:dyDescent="0.2">
      <c r="A30" s="5" t="s">
        <v>12</v>
      </c>
      <c r="B30" s="13">
        <v>4</v>
      </c>
      <c r="C30" s="14">
        <v>8</v>
      </c>
      <c r="D30" s="1">
        <v>1</v>
      </c>
      <c r="E30" s="34">
        <v>25</v>
      </c>
      <c r="F30" s="36">
        <v>3286</v>
      </c>
      <c r="H30" s="13" t="s">
        <v>130</v>
      </c>
      <c r="I30" s="13" t="s">
        <v>202</v>
      </c>
      <c r="J30" s="13" t="s">
        <v>201</v>
      </c>
      <c r="K30" s="5" t="s">
        <v>132</v>
      </c>
      <c r="L30" s="87">
        <v>42318</v>
      </c>
      <c r="M30" s="13">
        <v>3</v>
      </c>
    </row>
    <row r="31" spans="1:13" x14ac:dyDescent="0.2">
      <c r="A31" s="5" t="s">
        <v>12</v>
      </c>
      <c r="B31" s="13">
        <v>4</v>
      </c>
      <c r="C31" s="14">
        <v>8</v>
      </c>
      <c r="D31" s="1">
        <v>2</v>
      </c>
      <c r="E31" s="34">
        <v>25</v>
      </c>
      <c r="F31" s="36">
        <v>2919</v>
      </c>
      <c r="H31" s="13" t="s">
        <v>130</v>
      </c>
      <c r="I31" s="13" t="s">
        <v>202</v>
      </c>
      <c r="J31" s="13" t="s">
        <v>201</v>
      </c>
      <c r="K31" s="5" t="s">
        <v>132</v>
      </c>
      <c r="L31" s="87">
        <v>42318</v>
      </c>
      <c r="M31" s="13">
        <v>3</v>
      </c>
    </row>
    <row r="32" spans="1:13" x14ac:dyDescent="0.2">
      <c r="A32" s="5" t="s">
        <v>12</v>
      </c>
      <c r="B32" s="13">
        <v>4</v>
      </c>
      <c r="C32" s="14">
        <v>8</v>
      </c>
      <c r="D32" s="1">
        <v>3</v>
      </c>
      <c r="E32" s="34">
        <v>25</v>
      </c>
      <c r="F32" s="36">
        <v>3252</v>
      </c>
      <c r="H32" s="13" t="s">
        <v>130</v>
      </c>
      <c r="I32" s="13" t="s">
        <v>202</v>
      </c>
      <c r="J32" s="13" t="s">
        <v>201</v>
      </c>
      <c r="K32" s="5" t="s">
        <v>132</v>
      </c>
      <c r="L32" s="87">
        <v>42318</v>
      </c>
      <c r="M32" s="13">
        <v>3</v>
      </c>
    </row>
    <row r="33" spans="1:13" x14ac:dyDescent="0.2">
      <c r="A33" s="5" t="s">
        <v>12</v>
      </c>
      <c r="B33" s="13">
        <v>4</v>
      </c>
      <c r="C33" s="14">
        <v>8</v>
      </c>
      <c r="D33" s="1">
        <v>4</v>
      </c>
      <c r="E33" s="34">
        <v>22</v>
      </c>
      <c r="F33" s="36">
        <v>3199</v>
      </c>
      <c r="H33" s="13" t="s">
        <v>130</v>
      </c>
      <c r="I33" s="13" t="s">
        <v>202</v>
      </c>
      <c r="J33" s="13" t="s">
        <v>201</v>
      </c>
      <c r="K33" s="5" t="s">
        <v>132</v>
      </c>
      <c r="L33" s="87">
        <v>42318</v>
      </c>
      <c r="M33" s="13">
        <v>3</v>
      </c>
    </row>
    <row r="34" spans="1:13" x14ac:dyDescent="0.2">
      <c r="A34" s="5" t="s">
        <v>13</v>
      </c>
      <c r="B34" s="13">
        <v>4</v>
      </c>
      <c r="C34" s="14">
        <v>9</v>
      </c>
      <c r="D34" s="1">
        <v>1</v>
      </c>
      <c r="E34" s="34">
        <v>33</v>
      </c>
      <c r="F34" s="36">
        <v>2896</v>
      </c>
      <c r="H34" s="13" t="s">
        <v>130</v>
      </c>
      <c r="I34" s="13" t="s">
        <v>202</v>
      </c>
      <c r="J34" s="13" t="s">
        <v>201</v>
      </c>
      <c r="K34" s="5" t="s">
        <v>132</v>
      </c>
      <c r="L34" s="87">
        <v>42318</v>
      </c>
      <c r="M34" s="13">
        <v>3</v>
      </c>
    </row>
    <row r="35" spans="1:13" x14ac:dyDescent="0.2">
      <c r="A35" s="5" t="s">
        <v>13</v>
      </c>
      <c r="B35" s="13">
        <v>4</v>
      </c>
      <c r="C35" s="14">
        <v>9</v>
      </c>
      <c r="D35" s="1">
        <v>2</v>
      </c>
      <c r="E35" s="34">
        <v>30</v>
      </c>
      <c r="F35" s="36">
        <v>2784</v>
      </c>
      <c r="H35" s="13" t="s">
        <v>130</v>
      </c>
      <c r="I35" s="13" t="s">
        <v>202</v>
      </c>
      <c r="J35" s="13" t="s">
        <v>201</v>
      </c>
      <c r="K35" s="5" t="s">
        <v>132</v>
      </c>
      <c r="L35" s="87">
        <v>42318</v>
      </c>
      <c r="M35" s="13">
        <v>3</v>
      </c>
    </row>
    <row r="36" spans="1:13" x14ac:dyDescent="0.2">
      <c r="A36" s="5" t="s">
        <v>13</v>
      </c>
      <c r="B36" s="13">
        <v>4</v>
      </c>
      <c r="C36" s="14">
        <v>9</v>
      </c>
      <c r="D36" s="1">
        <v>3</v>
      </c>
      <c r="E36" s="34">
        <v>33</v>
      </c>
      <c r="F36" s="36">
        <v>2869</v>
      </c>
      <c r="H36" s="13" t="s">
        <v>130</v>
      </c>
      <c r="I36" s="13" t="s">
        <v>202</v>
      </c>
      <c r="J36" s="13" t="s">
        <v>201</v>
      </c>
      <c r="K36" s="5" t="s">
        <v>132</v>
      </c>
      <c r="L36" s="87">
        <v>42318</v>
      </c>
      <c r="M36" s="13">
        <v>3</v>
      </c>
    </row>
    <row r="37" spans="1:13" x14ac:dyDescent="0.2">
      <c r="A37" s="5" t="s">
        <v>13</v>
      </c>
      <c r="B37" s="13">
        <v>4</v>
      </c>
      <c r="C37" s="14">
        <v>9</v>
      </c>
      <c r="D37" s="1">
        <v>4</v>
      </c>
      <c r="E37" s="34">
        <v>35</v>
      </c>
      <c r="F37" s="36">
        <v>2978</v>
      </c>
      <c r="H37" s="13" t="s">
        <v>130</v>
      </c>
      <c r="I37" s="13" t="s">
        <v>202</v>
      </c>
      <c r="J37" s="13" t="s">
        <v>201</v>
      </c>
      <c r="K37" s="5" t="s">
        <v>132</v>
      </c>
      <c r="L37" s="87">
        <v>42318</v>
      </c>
      <c r="M37" s="13">
        <v>3</v>
      </c>
    </row>
    <row r="38" spans="1:13" x14ac:dyDescent="0.2">
      <c r="A38" s="5" t="s">
        <v>14</v>
      </c>
      <c r="B38" s="13">
        <v>4</v>
      </c>
      <c r="C38" s="14">
        <v>10</v>
      </c>
      <c r="D38" s="1">
        <v>1</v>
      </c>
      <c r="E38" s="34">
        <v>30</v>
      </c>
      <c r="F38" s="36">
        <v>3123</v>
      </c>
      <c r="H38" s="13" t="s">
        <v>130</v>
      </c>
      <c r="I38" s="13" t="s">
        <v>202</v>
      </c>
      <c r="J38" s="13" t="s">
        <v>201</v>
      </c>
      <c r="K38" s="5" t="s">
        <v>132</v>
      </c>
      <c r="L38" s="87">
        <v>42318</v>
      </c>
      <c r="M38" s="13">
        <v>3</v>
      </c>
    </row>
    <row r="39" spans="1:13" x14ac:dyDescent="0.2">
      <c r="A39" s="5" t="s">
        <v>14</v>
      </c>
      <c r="B39" s="13">
        <v>4</v>
      </c>
      <c r="C39" s="14">
        <v>10</v>
      </c>
      <c r="D39" s="1">
        <v>2</v>
      </c>
      <c r="E39" s="34">
        <v>27</v>
      </c>
      <c r="F39" s="36">
        <v>3172</v>
      </c>
      <c r="H39" s="13" t="s">
        <v>130</v>
      </c>
      <c r="I39" s="13" t="s">
        <v>202</v>
      </c>
      <c r="J39" s="13" t="s">
        <v>201</v>
      </c>
      <c r="K39" s="5" t="s">
        <v>132</v>
      </c>
      <c r="L39" s="87">
        <v>42318</v>
      </c>
      <c r="M39" s="13">
        <v>3</v>
      </c>
    </row>
    <row r="40" spans="1:13" x14ac:dyDescent="0.2">
      <c r="A40" s="5" t="s">
        <v>14</v>
      </c>
      <c r="B40" s="13">
        <v>4</v>
      </c>
      <c r="C40" s="14">
        <v>10</v>
      </c>
      <c r="D40" s="1">
        <v>3</v>
      </c>
      <c r="E40" s="34">
        <v>27</v>
      </c>
      <c r="F40" s="36">
        <v>3078</v>
      </c>
      <c r="H40" s="13" t="s">
        <v>130</v>
      </c>
      <c r="I40" s="13" t="s">
        <v>202</v>
      </c>
      <c r="J40" s="13" t="s">
        <v>201</v>
      </c>
      <c r="K40" s="5" t="s">
        <v>132</v>
      </c>
      <c r="L40" s="87">
        <v>42318</v>
      </c>
      <c r="M40" s="13">
        <v>3</v>
      </c>
    </row>
    <row r="41" spans="1:13" x14ac:dyDescent="0.2">
      <c r="A41" s="5" t="s">
        <v>14</v>
      </c>
      <c r="B41" s="13">
        <v>4</v>
      </c>
      <c r="C41" s="14">
        <v>10</v>
      </c>
      <c r="D41" s="1">
        <v>4</v>
      </c>
      <c r="E41" s="34">
        <v>25</v>
      </c>
      <c r="F41" s="36">
        <v>3083</v>
      </c>
      <c r="H41" s="13" t="s">
        <v>130</v>
      </c>
      <c r="I41" s="13" t="s">
        <v>202</v>
      </c>
      <c r="J41" s="13" t="s">
        <v>201</v>
      </c>
      <c r="K41" s="5" t="s">
        <v>132</v>
      </c>
      <c r="L41" s="87">
        <v>42318</v>
      </c>
      <c r="M41" s="13">
        <v>3</v>
      </c>
    </row>
    <row r="42" spans="1:13" x14ac:dyDescent="0.2">
      <c r="A42" s="5" t="s">
        <v>15</v>
      </c>
      <c r="B42" s="13">
        <v>4</v>
      </c>
      <c r="C42" s="14">
        <v>11</v>
      </c>
      <c r="D42" s="1">
        <v>1</v>
      </c>
      <c r="E42" s="34">
        <v>35</v>
      </c>
      <c r="F42" s="36">
        <v>3109</v>
      </c>
      <c r="H42" s="13" t="s">
        <v>130</v>
      </c>
      <c r="I42" s="13" t="s">
        <v>202</v>
      </c>
      <c r="J42" s="13" t="s">
        <v>201</v>
      </c>
      <c r="K42" s="5" t="s">
        <v>132</v>
      </c>
      <c r="L42" s="87">
        <v>42318</v>
      </c>
      <c r="M42" s="13">
        <v>3</v>
      </c>
    </row>
    <row r="43" spans="1:13" x14ac:dyDescent="0.2">
      <c r="A43" s="5" t="s">
        <v>15</v>
      </c>
      <c r="B43" s="13">
        <v>4</v>
      </c>
      <c r="C43" s="14">
        <v>11</v>
      </c>
      <c r="D43" s="1">
        <v>2</v>
      </c>
      <c r="E43" s="34">
        <v>30</v>
      </c>
      <c r="F43" s="36">
        <v>3040</v>
      </c>
      <c r="H43" s="13" t="s">
        <v>130</v>
      </c>
      <c r="I43" s="13" t="s">
        <v>202</v>
      </c>
      <c r="J43" s="13" t="s">
        <v>201</v>
      </c>
      <c r="K43" s="5" t="s">
        <v>132</v>
      </c>
      <c r="L43" s="87">
        <v>42318</v>
      </c>
      <c r="M43" s="13">
        <v>3</v>
      </c>
    </row>
    <row r="44" spans="1:13" x14ac:dyDescent="0.2">
      <c r="A44" s="5" t="s">
        <v>15</v>
      </c>
      <c r="B44" s="13">
        <v>4</v>
      </c>
      <c r="C44" s="14">
        <v>11</v>
      </c>
      <c r="D44" s="1">
        <v>3</v>
      </c>
      <c r="E44" s="34">
        <v>27</v>
      </c>
      <c r="F44" s="36">
        <v>2962</v>
      </c>
      <c r="H44" s="13" t="s">
        <v>130</v>
      </c>
      <c r="I44" s="13" t="s">
        <v>202</v>
      </c>
      <c r="J44" s="13" t="s">
        <v>201</v>
      </c>
      <c r="K44" s="5" t="s">
        <v>132</v>
      </c>
      <c r="L44" s="87">
        <v>42318</v>
      </c>
      <c r="M44" s="13">
        <v>3</v>
      </c>
    </row>
    <row r="45" spans="1:13" x14ac:dyDescent="0.2">
      <c r="A45" s="5" t="s">
        <v>15</v>
      </c>
      <c r="B45" s="13">
        <v>4</v>
      </c>
      <c r="C45" s="14">
        <v>11</v>
      </c>
      <c r="D45" s="1">
        <v>4</v>
      </c>
      <c r="E45" s="34">
        <v>27</v>
      </c>
      <c r="F45" s="36">
        <v>3611</v>
      </c>
      <c r="H45" s="13" t="s">
        <v>130</v>
      </c>
      <c r="I45" s="13" t="s">
        <v>202</v>
      </c>
      <c r="J45" s="13" t="s">
        <v>201</v>
      </c>
      <c r="K45" s="5" t="s">
        <v>132</v>
      </c>
      <c r="L45" s="87">
        <v>42318</v>
      </c>
      <c r="M45" s="13">
        <v>3</v>
      </c>
    </row>
    <row r="46" spans="1:13" x14ac:dyDescent="0.2">
      <c r="A46" s="5" t="s">
        <v>16</v>
      </c>
      <c r="B46" s="13">
        <v>4</v>
      </c>
      <c r="C46" s="14">
        <v>12</v>
      </c>
      <c r="D46" s="1">
        <v>1</v>
      </c>
      <c r="E46" s="34">
        <v>22</v>
      </c>
      <c r="F46" s="36">
        <v>3134</v>
      </c>
      <c r="H46" s="13" t="s">
        <v>130</v>
      </c>
      <c r="I46" s="13" t="s">
        <v>202</v>
      </c>
      <c r="J46" s="13" t="s">
        <v>201</v>
      </c>
      <c r="K46" s="5" t="s">
        <v>132</v>
      </c>
      <c r="L46" s="87">
        <v>42318</v>
      </c>
      <c r="M46" s="13">
        <v>3</v>
      </c>
    </row>
    <row r="47" spans="1:13" x14ac:dyDescent="0.2">
      <c r="A47" s="5" t="s">
        <v>16</v>
      </c>
      <c r="B47" s="13">
        <v>4</v>
      </c>
      <c r="C47" s="14">
        <v>12</v>
      </c>
      <c r="D47" s="1">
        <v>2</v>
      </c>
      <c r="E47" s="34">
        <v>17</v>
      </c>
      <c r="F47" s="36">
        <v>3369</v>
      </c>
      <c r="H47" s="13" t="s">
        <v>130</v>
      </c>
      <c r="I47" s="13" t="s">
        <v>202</v>
      </c>
      <c r="J47" s="13" t="s">
        <v>201</v>
      </c>
      <c r="K47" s="5" t="s">
        <v>132</v>
      </c>
      <c r="L47" s="87">
        <v>42318</v>
      </c>
      <c r="M47" s="13">
        <v>3</v>
      </c>
    </row>
    <row r="48" spans="1:13" x14ac:dyDescent="0.2">
      <c r="A48" s="5" t="s">
        <v>16</v>
      </c>
      <c r="B48" s="13">
        <v>4</v>
      </c>
      <c r="C48" s="14">
        <v>12</v>
      </c>
      <c r="D48" s="1">
        <v>3</v>
      </c>
      <c r="E48" s="34">
        <v>20</v>
      </c>
      <c r="F48" s="36">
        <v>2962</v>
      </c>
      <c r="H48" s="13" t="s">
        <v>130</v>
      </c>
      <c r="I48" s="13" t="s">
        <v>202</v>
      </c>
      <c r="J48" s="13" t="s">
        <v>201</v>
      </c>
      <c r="K48" s="5" t="s">
        <v>132</v>
      </c>
      <c r="L48" s="87">
        <v>42318</v>
      </c>
      <c r="M48" s="13">
        <v>3</v>
      </c>
    </row>
    <row r="49" spans="1:13" x14ac:dyDescent="0.2">
      <c r="A49" s="5" t="s">
        <v>16</v>
      </c>
      <c r="B49" s="13">
        <v>4</v>
      </c>
      <c r="C49" s="14">
        <v>12</v>
      </c>
      <c r="D49" s="1">
        <v>4</v>
      </c>
      <c r="E49" s="34">
        <v>15</v>
      </c>
      <c r="F49" s="36">
        <v>3280</v>
      </c>
      <c r="H49" s="13" t="s">
        <v>130</v>
      </c>
      <c r="I49" s="13" t="s">
        <v>202</v>
      </c>
      <c r="J49" s="13" t="s">
        <v>201</v>
      </c>
      <c r="K49" s="5" t="s">
        <v>132</v>
      </c>
      <c r="L49" s="87">
        <v>42318</v>
      </c>
      <c r="M49" s="13">
        <v>3</v>
      </c>
    </row>
    <row r="50" spans="1:13" x14ac:dyDescent="0.2">
      <c r="A50" s="5" t="s">
        <v>5</v>
      </c>
      <c r="B50" s="13">
        <v>4</v>
      </c>
      <c r="C50" s="14">
        <v>13</v>
      </c>
      <c r="D50" s="1">
        <v>1</v>
      </c>
      <c r="E50" s="34">
        <v>15</v>
      </c>
      <c r="F50" s="36">
        <v>3540</v>
      </c>
      <c r="H50" s="13" t="s">
        <v>130</v>
      </c>
      <c r="I50" s="13" t="s">
        <v>202</v>
      </c>
      <c r="J50" s="13" t="s">
        <v>201</v>
      </c>
      <c r="K50" s="5" t="s">
        <v>132</v>
      </c>
      <c r="L50" s="87">
        <v>42318</v>
      </c>
      <c r="M50" s="13">
        <v>3</v>
      </c>
    </row>
    <row r="51" spans="1:13" x14ac:dyDescent="0.2">
      <c r="A51" s="5" t="s">
        <v>5</v>
      </c>
      <c r="B51" s="13">
        <v>4</v>
      </c>
      <c r="C51" s="14">
        <v>13</v>
      </c>
      <c r="D51" s="1">
        <v>2</v>
      </c>
      <c r="E51" s="34">
        <v>12</v>
      </c>
      <c r="F51" s="36">
        <v>3387</v>
      </c>
      <c r="H51" s="13" t="s">
        <v>130</v>
      </c>
      <c r="I51" s="13" t="s">
        <v>202</v>
      </c>
      <c r="J51" s="13" t="s">
        <v>201</v>
      </c>
      <c r="K51" s="5" t="s">
        <v>132</v>
      </c>
      <c r="L51" s="87">
        <v>42318</v>
      </c>
      <c r="M51" s="13">
        <v>3</v>
      </c>
    </row>
    <row r="52" spans="1:13" x14ac:dyDescent="0.2">
      <c r="A52" s="5" t="s">
        <v>5</v>
      </c>
      <c r="B52" s="13">
        <v>4</v>
      </c>
      <c r="C52" s="14">
        <v>13</v>
      </c>
      <c r="D52" s="1">
        <v>3</v>
      </c>
      <c r="E52" s="34">
        <v>12</v>
      </c>
      <c r="F52" s="36">
        <v>3200</v>
      </c>
      <c r="H52" s="13" t="s">
        <v>130</v>
      </c>
      <c r="I52" s="13" t="s">
        <v>202</v>
      </c>
      <c r="J52" s="13" t="s">
        <v>201</v>
      </c>
      <c r="K52" s="5" t="s">
        <v>132</v>
      </c>
      <c r="L52" s="87">
        <v>42318</v>
      </c>
      <c r="M52" s="13">
        <v>3</v>
      </c>
    </row>
    <row r="53" spans="1:13" x14ac:dyDescent="0.2">
      <c r="A53" s="5" t="s">
        <v>5</v>
      </c>
      <c r="B53" s="13">
        <v>4</v>
      </c>
      <c r="C53" s="14">
        <v>13</v>
      </c>
      <c r="D53" s="1">
        <v>4</v>
      </c>
      <c r="E53" s="34">
        <v>10</v>
      </c>
      <c r="F53" s="36">
        <v>3310</v>
      </c>
      <c r="H53" s="13" t="s">
        <v>130</v>
      </c>
      <c r="I53" s="13" t="s">
        <v>202</v>
      </c>
      <c r="J53" s="13" t="s">
        <v>201</v>
      </c>
      <c r="K53" s="5" t="s">
        <v>132</v>
      </c>
      <c r="L53" s="87">
        <v>42318</v>
      </c>
      <c r="M53" s="13">
        <v>3</v>
      </c>
    </row>
    <row r="54" spans="1:13" x14ac:dyDescent="0.2">
      <c r="A54" s="6" t="s">
        <v>17</v>
      </c>
      <c r="B54" s="13">
        <v>4</v>
      </c>
      <c r="C54" s="14">
        <v>14</v>
      </c>
      <c r="D54" s="1">
        <v>1</v>
      </c>
      <c r="E54" s="34">
        <v>10</v>
      </c>
      <c r="F54" s="36">
        <v>3645</v>
      </c>
      <c r="H54" s="13" t="s">
        <v>130</v>
      </c>
      <c r="I54" s="13" t="s">
        <v>202</v>
      </c>
      <c r="J54" s="13" t="s">
        <v>201</v>
      </c>
      <c r="K54" s="5" t="s">
        <v>132</v>
      </c>
      <c r="L54" s="87">
        <v>42318</v>
      </c>
      <c r="M54" s="13">
        <v>3</v>
      </c>
    </row>
    <row r="55" spans="1:13" x14ac:dyDescent="0.2">
      <c r="A55" s="6" t="s">
        <v>17</v>
      </c>
      <c r="B55" s="13">
        <v>4</v>
      </c>
      <c r="C55" s="14">
        <v>14</v>
      </c>
      <c r="D55" s="1">
        <v>2</v>
      </c>
      <c r="E55" s="34">
        <v>8</v>
      </c>
      <c r="F55" s="36">
        <v>3397</v>
      </c>
      <c r="H55" s="13" t="s">
        <v>130</v>
      </c>
      <c r="I55" s="13" t="s">
        <v>202</v>
      </c>
      <c r="J55" s="13" t="s">
        <v>201</v>
      </c>
      <c r="K55" s="5" t="s">
        <v>132</v>
      </c>
      <c r="L55" s="87">
        <v>42318</v>
      </c>
      <c r="M55" s="13">
        <v>3</v>
      </c>
    </row>
    <row r="56" spans="1:13" x14ac:dyDescent="0.2">
      <c r="A56" s="6" t="s">
        <v>17</v>
      </c>
      <c r="B56" s="13">
        <v>4</v>
      </c>
      <c r="C56" s="14">
        <v>14</v>
      </c>
      <c r="D56" s="1">
        <v>3</v>
      </c>
      <c r="E56" s="34">
        <v>8</v>
      </c>
      <c r="F56" s="36">
        <v>3403</v>
      </c>
      <c r="H56" s="13" t="s">
        <v>130</v>
      </c>
      <c r="I56" s="13" t="s">
        <v>202</v>
      </c>
      <c r="J56" s="13" t="s">
        <v>201</v>
      </c>
      <c r="K56" s="5" t="s">
        <v>132</v>
      </c>
      <c r="L56" s="87">
        <v>42318</v>
      </c>
      <c r="M56" s="13">
        <v>3</v>
      </c>
    </row>
    <row r="57" spans="1:13" x14ac:dyDescent="0.2">
      <c r="A57" s="6" t="s">
        <v>17</v>
      </c>
      <c r="B57" s="13">
        <v>4</v>
      </c>
      <c r="C57" s="14">
        <v>14</v>
      </c>
      <c r="D57" s="1">
        <v>4</v>
      </c>
      <c r="E57" s="34">
        <v>8</v>
      </c>
      <c r="F57" s="36">
        <v>3190</v>
      </c>
      <c r="H57" s="13" t="s">
        <v>130</v>
      </c>
      <c r="I57" s="13" t="s">
        <v>202</v>
      </c>
      <c r="J57" s="13" t="s">
        <v>201</v>
      </c>
      <c r="K57" s="5" t="s">
        <v>132</v>
      </c>
      <c r="L57" s="87">
        <v>42318</v>
      </c>
      <c r="M57" s="13">
        <v>3</v>
      </c>
    </row>
    <row r="58" spans="1:13" x14ac:dyDescent="0.2">
      <c r="A58" s="4" t="s">
        <v>18</v>
      </c>
      <c r="B58" s="13">
        <v>4</v>
      </c>
      <c r="C58" s="14">
        <v>15</v>
      </c>
      <c r="D58" s="1">
        <v>1</v>
      </c>
      <c r="E58" s="34">
        <v>10</v>
      </c>
      <c r="F58" s="36">
        <v>3534</v>
      </c>
      <c r="H58" s="13" t="s">
        <v>130</v>
      </c>
      <c r="I58" s="13" t="s">
        <v>202</v>
      </c>
      <c r="J58" s="13" t="s">
        <v>201</v>
      </c>
      <c r="K58" s="5" t="s">
        <v>132</v>
      </c>
      <c r="L58" s="87">
        <v>42318</v>
      </c>
      <c r="M58" s="13">
        <v>3</v>
      </c>
    </row>
    <row r="59" spans="1:13" x14ac:dyDescent="0.2">
      <c r="A59" s="4" t="s">
        <v>18</v>
      </c>
      <c r="B59" s="13">
        <v>4</v>
      </c>
      <c r="C59" s="14">
        <v>15</v>
      </c>
      <c r="D59" s="1">
        <v>2</v>
      </c>
      <c r="E59" s="34">
        <v>12</v>
      </c>
      <c r="F59" s="36">
        <v>3288</v>
      </c>
      <c r="H59" s="13" t="s">
        <v>130</v>
      </c>
      <c r="I59" s="13" t="s">
        <v>202</v>
      </c>
      <c r="J59" s="13" t="s">
        <v>201</v>
      </c>
      <c r="K59" s="5" t="s">
        <v>132</v>
      </c>
      <c r="L59" s="87">
        <v>42318</v>
      </c>
      <c r="M59" s="13">
        <v>3</v>
      </c>
    </row>
    <row r="60" spans="1:13" x14ac:dyDescent="0.2">
      <c r="A60" s="4" t="s">
        <v>18</v>
      </c>
      <c r="B60" s="13">
        <v>4</v>
      </c>
      <c r="C60" s="14">
        <v>15</v>
      </c>
      <c r="D60" s="1">
        <v>3</v>
      </c>
      <c r="E60" s="34">
        <v>10</v>
      </c>
      <c r="F60" s="36">
        <v>3189</v>
      </c>
      <c r="H60" s="13" t="s">
        <v>130</v>
      </c>
      <c r="I60" s="13" t="s">
        <v>202</v>
      </c>
      <c r="J60" s="13" t="s">
        <v>201</v>
      </c>
      <c r="K60" s="5" t="s">
        <v>132</v>
      </c>
      <c r="L60" s="87">
        <v>42318</v>
      </c>
      <c r="M60" s="13">
        <v>3</v>
      </c>
    </row>
    <row r="61" spans="1:13" x14ac:dyDescent="0.2">
      <c r="A61" s="4" t="s">
        <v>18</v>
      </c>
      <c r="B61" s="13">
        <v>4</v>
      </c>
      <c r="C61" s="14">
        <v>15</v>
      </c>
      <c r="D61" s="1">
        <v>4</v>
      </c>
      <c r="E61" s="34">
        <v>8</v>
      </c>
      <c r="F61" s="36">
        <v>3540</v>
      </c>
      <c r="H61" s="13" t="s">
        <v>130</v>
      </c>
      <c r="I61" s="13" t="s">
        <v>202</v>
      </c>
      <c r="J61" s="13" t="s">
        <v>201</v>
      </c>
      <c r="K61" s="5" t="s">
        <v>132</v>
      </c>
      <c r="L61" s="87">
        <v>42318</v>
      </c>
      <c r="M61" s="13">
        <v>3</v>
      </c>
    </row>
    <row r="62" spans="1:13" x14ac:dyDescent="0.2">
      <c r="A62" s="5" t="s">
        <v>19</v>
      </c>
      <c r="B62" s="13">
        <v>4</v>
      </c>
      <c r="C62" s="14">
        <v>16</v>
      </c>
      <c r="D62" s="1">
        <v>1</v>
      </c>
      <c r="E62" s="34">
        <v>8</v>
      </c>
      <c r="F62" s="36">
        <v>3575</v>
      </c>
      <c r="H62" s="13" t="s">
        <v>130</v>
      </c>
      <c r="I62" s="13" t="s">
        <v>202</v>
      </c>
      <c r="J62" s="13" t="s">
        <v>201</v>
      </c>
      <c r="K62" s="5" t="s">
        <v>132</v>
      </c>
      <c r="L62" s="87">
        <v>42318</v>
      </c>
      <c r="M62" s="13">
        <v>3</v>
      </c>
    </row>
    <row r="63" spans="1:13" x14ac:dyDescent="0.2">
      <c r="A63" s="5" t="s">
        <v>19</v>
      </c>
      <c r="B63" s="13">
        <v>4</v>
      </c>
      <c r="C63" s="14">
        <v>16</v>
      </c>
      <c r="D63" s="1">
        <v>2</v>
      </c>
      <c r="E63" s="34">
        <v>10</v>
      </c>
      <c r="F63" s="36">
        <v>3080</v>
      </c>
      <c r="H63" s="13" t="s">
        <v>130</v>
      </c>
      <c r="I63" s="13" t="s">
        <v>202</v>
      </c>
      <c r="J63" s="13" t="s">
        <v>201</v>
      </c>
      <c r="K63" s="5" t="s">
        <v>132</v>
      </c>
      <c r="L63" s="87">
        <v>42318</v>
      </c>
      <c r="M63" s="13">
        <v>3</v>
      </c>
    </row>
    <row r="64" spans="1:13" x14ac:dyDescent="0.2">
      <c r="A64" s="5" t="s">
        <v>19</v>
      </c>
      <c r="B64" s="13">
        <v>4</v>
      </c>
      <c r="C64" s="14">
        <v>16</v>
      </c>
      <c r="D64" s="1">
        <v>3</v>
      </c>
      <c r="E64" s="34">
        <v>8</v>
      </c>
      <c r="F64" s="36">
        <v>3376</v>
      </c>
      <c r="H64" s="13" t="s">
        <v>130</v>
      </c>
      <c r="I64" s="13" t="s">
        <v>202</v>
      </c>
      <c r="J64" s="13" t="s">
        <v>201</v>
      </c>
      <c r="K64" s="5" t="s">
        <v>132</v>
      </c>
      <c r="L64" s="87">
        <v>42318</v>
      </c>
      <c r="M64" s="13">
        <v>3</v>
      </c>
    </row>
    <row r="65" spans="1:13" x14ac:dyDescent="0.2">
      <c r="A65" s="5" t="s">
        <v>19</v>
      </c>
      <c r="B65" s="13">
        <v>4</v>
      </c>
      <c r="C65" s="14">
        <v>16</v>
      </c>
      <c r="D65" s="1">
        <v>4</v>
      </c>
      <c r="E65" s="34">
        <v>10</v>
      </c>
      <c r="F65" s="36">
        <v>3936</v>
      </c>
      <c r="H65" s="13" t="s">
        <v>130</v>
      </c>
      <c r="I65" s="13" t="s">
        <v>202</v>
      </c>
      <c r="J65" s="13" t="s">
        <v>201</v>
      </c>
      <c r="K65" s="5" t="s">
        <v>132</v>
      </c>
      <c r="L65" s="87">
        <v>42318</v>
      </c>
      <c r="M65" s="13">
        <v>3</v>
      </c>
    </row>
    <row r="66" spans="1:13" x14ac:dyDescent="0.2">
      <c r="A66" s="5" t="s">
        <v>20</v>
      </c>
      <c r="B66" s="13">
        <v>4</v>
      </c>
      <c r="C66" s="14">
        <v>17</v>
      </c>
      <c r="D66" s="1">
        <v>1</v>
      </c>
      <c r="E66" s="34">
        <v>7</v>
      </c>
      <c r="F66" s="36">
        <v>3820</v>
      </c>
      <c r="H66" s="13" t="s">
        <v>130</v>
      </c>
      <c r="I66" s="13" t="s">
        <v>202</v>
      </c>
      <c r="J66" s="13" t="s">
        <v>201</v>
      </c>
      <c r="K66" s="5" t="s">
        <v>132</v>
      </c>
      <c r="L66" s="87">
        <v>42318</v>
      </c>
      <c r="M66" s="13">
        <v>3</v>
      </c>
    </row>
    <row r="67" spans="1:13" x14ac:dyDescent="0.2">
      <c r="A67" s="5" t="s">
        <v>20</v>
      </c>
      <c r="B67" s="13">
        <v>4</v>
      </c>
      <c r="C67" s="14">
        <v>17</v>
      </c>
      <c r="D67" s="1">
        <v>2</v>
      </c>
      <c r="E67" s="34">
        <v>8</v>
      </c>
      <c r="F67" s="36">
        <v>3433</v>
      </c>
      <c r="H67" s="13" t="s">
        <v>130</v>
      </c>
      <c r="I67" s="13" t="s">
        <v>202</v>
      </c>
      <c r="J67" s="13" t="s">
        <v>201</v>
      </c>
      <c r="K67" s="5" t="s">
        <v>132</v>
      </c>
      <c r="L67" s="87">
        <v>42318</v>
      </c>
      <c r="M67" s="13">
        <v>3</v>
      </c>
    </row>
    <row r="68" spans="1:13" x14ac:dyDescent="0.2">
      <c r="A68" s="5" t="s">
        <v>20</v>
      </c>
      <c r="B68" s="13">
        <v>4</v>
      </c>
      <c r="C68" s="14">
        <v>17</v>
      </c>
      <c r="D68" s="1">
        <v>3</v>
      </c>
      <c r="E68" s="34">
        <v>7</v>
      </c>
      <c r="F68" s="36">
        <v>3444</v>
      </c>
      <c r="H68" s="13" t="s">
        <v>130</v>
      </c>
      <c r="I68" s="13" t="s">
        <v>202</v>
      </c>
      <c r="J68" s="13" t="s">
        <v>201</v>
      </c>
      <c r="K68" s="5" t="s">
        <v>132</v>
      </c>
      <c r="L68" s="87">
        <v>42318</v>
      </c>
      <c r="M68" s="13">
        <v>3</v>
      </c>
    </row>
    <row r="69" spans="1:13" x14ac:dyDescent="0.2">
      <c r="A69" s="5" t="s">
        <v>20</v>
      </c>
      <c r="B69" s="13">
        <v>4</v>
      </c>
      <c r="C69" s="14">
        <v>17</v>
      </c>
      <c r="D69" s="1">
        <v>4</v>
      </c>
      <c r="E69" s="34">
        <v>7</v>
      </c>
      <c r="F69" s="36">
        <v>3362</v>
      </c>
      <c r="H69" s="13" t="s">
        <v>130</v>
      </c>
      <c r="I69" s="13" t="s">
        <v>202</v>
      </c>
      <c r="J69" s="13" t="s">
        <v>201</v>
      </c>
      <c r="K69" s="5" t="s">
        <v>132</v>
      </c>
      <c r="L69" s="87">
        <v>42318</v>
      </c>
      <c r="M69" s="13">
        <v>3</v>
      </c>
    </row>
    <row r="70" spans="1:13" x14ac:dyDescent="0.2">
      <c r="A70" s="5" t="s">
        <v>21</v>
      </c>
      <c r="B70" s="13">
        <v>4</v>
      </c>
      <c r="C70" s="14">
        <v>18</v>
      </c>
      <c r="D70" s="1">
        <v>1</v>
      </c>
      <c r="E70" s="34">
        <v>10</v>
      </c>
      <c r="F70" s="36">
        <v>3465</v>
      </c>
      <c r="H70" s="13" t="s">
        <v>130</v>
      </c>
      <c r="I70" s="13" t="s">
        <v>202</v>
      </c>
      <c r="J70" s="13" t="s">
        <v>201</v>
      </c>
      <c r="K70" s="5" t="s">
        <v>132</v>
      </c>
      <c r="L70" s="87">
        <v>42318</v>
      </c>
      <c r="M70" s="13">
        <v>3</v>
      </c>
    </row>
    <row r="71" spans="1:13" x14ac:dyDescent="0.2">
      <c r="A71" s="5" t="s">
        <v>21</v>
      </c>
      <c r="B71" s="13">
        <v>4</v>
      </c>
      <c r="C71" s="14">
        <v>18</v>
      </c>
      <c r="D71" s="1">
        <v>2</v>
      </c>
      <c r="E71" s="34">
        <v>10</v>
      </c>
      <c r="F71" s="36">
        <v>3210</v>
      </c>
      <c r="H71" s="13" t="s">
        <v>130</v>
      </c>
      <c r="I71" s="13" t="s">
        <v>202</v>
      </c>
      <c r="J71" s="13" t="s">
        <v>201</v>
      </c>
      <c r="K71" s="5" t="s">
        <v>132</v>
      </c>
      <c r="L71" s="87">
        <v>42318</v>
      </c>
      <c r="M71" s="13">
        <v>3</v>
      </c>
    </row>
    <row r="72" spans="1:13" x14ac:dyDescent="0.2">
      <c r="A72" s="5" t="s">
        <v>21</v>
      </c>
      <c r="B72" s="13">
        <v>4</v>
      </c>
      <c r="C72" s="14">
        <v>18</v>
      </c>
      <c r="D72" s="1">
        <v>3</v>
      </c>
      <c r="E72" s="34">
        <v>8</v>
      </c>
      <c r="F72" s="36">
        <v>3539</v>
      </c>
      <c r="H72" s="13" t="s">
        <v>130</v>
      </c>
      <c r="I72" s="13" t="s">
        <v>202</v>
      </c>
      <c r="J72" s="13" t="s">
        <v>201</v>
      </c>
      <c r="K72" s="5" t="s">
        <v>132</v>
      </c>
      <c r="L72" s="87">
        <v>42318</v>
      </c>
      <c r="M72" s="13">
        <v>3</v>
      </c>
    </row>
    <row r="73" spans="1:13" x14ac:dyDescent="0.2">
      <c r="A73" s="5" t="s">
        <v>21</v>
      </c>
      <c r="B73" s="13">
        <v>4</v>
      </c>
      <c r="C73" s="14">
        <v>18</v>
      </c>
      <c r="D73" s="1">
        <v>4</v>
      </c>
      <c r="E73" s="34">
        <v>8</v>
      </c>
      <c r="F73" s="36">
        <v>3290</v>
      </c>
      <c r="H73" s="13" t="s">
        <v>130</v>
      </c>
      <c r="I73" s="13" t="s">
        <v>202</v>
      </c>
      <c r="J73" s="13" t="s">
        <v>201</v>
      </c>
      <c r="K73" s="5" t="s">
        <v>132</v>
      </c>
      <c r="L73" s="87">
        <v>42318</v>
      </c>
      <c r="M73" s="13">
        <v>3</v>
      </c>
    </row>
    <row r="74" spans="1:13" x14ac:dyDescent="0.2">
      <c r="A74" s="5" t="s">
        <v>22</v>
      </c>
      <c r="B74" s="13">
        <v>4</v>
      </c>
      <c r="C74" s="14">
        <v>19</v>
      </c>
      <c r="D74" s="1">
        <v>1</v>
      </c>
      <c r="E74" s="34">
        <v>10</v>
      </c>
      <c r="F74" s="36">
        <v>3894</v>
      </c>
      <c r="H74" s="13" t="s">
        <v>130</v>
      </c>
      <c r="I74" s="13" t="s">
        <v>202</v>
      </c>
      <c r="J74" s="13" t="s">
        <v>201</v>
      </c>
      <c r="K74" s="5" t="s">
        <v>132</v>
      </c>
      <c r="L74" s="87">
        <v>42318</v>
      </c>
      <c r="M74" s="13">
        <v>3</v>
      </c>
    </row>
    <row r="75" spans="1:13" x14ac:dyDescent="0.2">
      <c r="A75" s="5" t="s">
        <v>22</v>
      </c>
      <c r="B75" s="13">
        <v>4</v>
      </c>
      <c r="C75" s="14">
        <v>19</v>
      </c>
      <c r="D75" s="1">
        <v>2</v>
      </c>
      <c r="E75" s="34">
        <v>8</v>
      </c>
      <c r="F75" s="36">
        <v>3096</v>
      </c>
      <c r="H75" s="13" t="s">
        <v>130</v>
      </c>
      <c r="I75" s="13" t="s">
        <v>202</v>
      </c>
      <c r="J75" s="13" t="s">
        <v>201</v>
      </c>
      <c r="K75" s="5" t="s">
        <v>132</v>
      </c>
      <c r="L75" s="87">
        <v>42318</v>
      </c>
      <c r="M75" s="13">
        <v>3</v>
      </c>
    </row>
    <row r="76" spans="1:13" x14ac:dyDescent="0.2">
      <c r="A76" s="5" t="s">
        <v>22</v>
      </c>
      <c r="B76" s="13">
        <v>4</v>
      </c>
      <c r="C76" s="14">
        <v>19</v>
      </c>
      <c r="D76" s="1">
        <v>3</v>
      </c>
      <c r="E76" s="34">
        <v>8</v>
      </c>
      <c r="F76" s="36">
        <v>3063</v>
      </c>
      <c r="H76" s="13" t="s">
        <v>130</v>
      </c>
      <c r="I76" s="13" t="s">
        <v>202</v>
      </c>
      <c r="J76" s="13" t="s">
        <v>201</v>
      </c>
      <c r="K76" s="5" t="s">
        <v>132</v>
      </c>
      <c r="L76" s="87">
        <v>42318</v>
      </c>
      <c r="M76" s="13">
        <v>3</v>
      </c>
    </row>
    <row r="77" spans="1:13" x14ac:dyDescent="0.2">
      <c r="A77" s="5" t="s">
        <v>22</v>
      </c>
      <c r="B77" s="13">
        <v>4</v>
      </c>
      <c r="C77" s="14">
        <v>19</v>
      </c>
      <c r="D77" s="1">
        <v>4</v>
      </c>
      <c r="E77" s="34">
        <v>10</v>
      </c>
      <c r="F77" s="36">
        <v>2988</v>
      </c>
      <c r="H77" s="13" t="s">
        <v>130</v>
      </c>
      <c r="I77" s="13" t="s">
        <v>202</v>
      </c>
      <c r="J77" s="13" t="s">
        <v>201</v>
      </c>
      <c r="K77" s="5" t="s">
        <v>132</v>
      </c>
      <c r="L77" s="87">
        <v>42318</v>
      </c>
      <c r="M77" s="13">
        <v>3</v>
      </c>
    </row>
    <row r="78" spans="1:13" x14ac:dyDescent="0.2">
      <c r="A78" s="5" t="s">
        <v>23</v>
      </c>
      <c r="B78" s="13">
        <v>4</v>
      </c>
      <c r="C78" s="14">
        <v>20</v>
      </c>
      <c r="D78" s="1">
        <v>1</v>
      </c>
      <c r="E78" s="35">
        <v>12</v>
      </c>
      <c r="F78" s="36">
        <v>3332</v>
      </c>
      <c r="H78" s="13" t="s">
        <v>130</v>
      </c>
      <c r="I78" s="13" t="s">
        <v>202</v>
      </c>
      <c r="J78" s="13" t="s">
        <v>201</v>
      </c>
      <c r="K78" s="5" t="s">
        <v>132</v>
      </c>
      <c r="L78" s="87">
        <v>42318</v>
      </c>
      <c r="M78" s="13">
        <v>3</v>
      </c>
    </row>
    <row r="79" spans="1:13" x14ac:dyDescent="0.2">
      <c r="A79" s="5" t="s">
        <v>23</v>
      </c>
      <c r="B79" s="13">
        <v>4</v>
      </c>
      <c r="C79" s="14">
        <v>20</v>
      </c>
      <c r="D79" s="1">
        <v>2</v>
      </c>
      <c r="E79" s="35">
        <v>12</v>
      </c>
      <c r="F79" s="36">
        <v>3316</v>
      </c>
      <c r="H79" s="13" t="s">
        <v>130</v>
      </c>
      <c r="I79" s="13" t="s">
        <v>202</v>
      </c>
      <c r="J79" s="13" t="s">
        <v>201</v>
      </c>
      <c r="K79" s="5" t="s">
        <v>132</v>
      </c>
      <c r="L79" s="87">
        <v>42318</v>
      </c>
      <c r="M79" s="13">
        <v>3</v>
      </c>
    </row>
    <row r="80" spans="1:13" x14ac:dyDescent="0.2">
      <c r="A80" s="5" t="s">
        <v>23</v>
      </c>
      <c r="B80" s="13">
        <v>4</v>
      </c>
      <c r="C80" s="14">
        <v>20</v>
      </c>
      <c r="D80" s="1">
        <v>3</v>
      </c>
      <c r="E80" s="35">
        <v>12</v>
      </c>
      <c r="F80" s="36">
        <v>3275</v>
      </c>
      <c r="H80" s="13" t="s">
        <v>130</v>
      </c>
      <c r="I80" s="13" t="s">
        <v>202</v>
      </c>
      <c r="J80" s="13" t="s">
        <v>201</v>
      </c>
      <c r="K80" s="5" t="s">
        <v>132</v>
      </c>
      <c r="L80" s="87">
        <v>42318</v>
      </c>
      <c r="M80" s="13">
        <v>3</v>
      </c>
    </row>
    <row r="81" spans="1:13" x14ac:dyDescent="0.2">
      <c r="A81" s="5" t="s">
        <v>23</v>
      </c>
      <c r="B81" s="13">
        <v>4</v>
      </c>
      <c r="C81" s="14">
        <v>20</v>
      </c>
      <c r="D81" s="1">
        <v>4</v>
      </c>
      <c r="E81" s="35">
        <v>10</v>
      </c>
      <c r="F81" s="36">
        <v>3445</v>
      </c>
      <c r="H81" s="13" t="s">
        <v>130</v>
      </c>
      <c r="I81" s="13" t="s">
        <v>202</v>
      </c>
      <c r="J81" s="13" t="s">
        <v>201</v>
      </c>
      <c r="K81" s="5" t="s">
        <v>132</v>
      </c>
      <c r="L81" s="87">
        <v>42318</v>
      </c>
      <c r="M81" s="13">
        <v>3</v>
      </c>
    </row>
    <row r="82" spans="1:13" x14ac:dyDescent="0.2">
      <c r="A82" s="5" t="s">
        <v>24</v>
      </c>
      <c r="B82" s="13">
        <v>4</v>
      </c>
      <c r="C82" s="14">
        <v>21</v>
      </c>
      <c r="D82" s="1">
        <v>1</v>
      </c>
      <c r="E82" s="35">
        <v>12</v>
      </c>
      <c r="F82" s="36">
        <v>3277</v>
      </c>
      <c r="H82" s="13" t="s">
        <v>130</v>
      </c>
      <c r="I82" s="13" t="s">
        <v>202</v>
      </c>
      <c r="J82" s="13" t="s">
        <v>201</v>
      </c>
      <c r="K82" s="5" t="s">
        <v>132</v>
      </c>
      <c r="L82" s="87">
        <v>42318</v>
      </c>
      <c r="M82" s="13">
        <v>3</v>
      </c>
    </row>
    <row r="83" spans="1:13" x14ac:dyDescent="0.2">
      <c r="A83" s="5" t="s">
        <v>24</v>
      </c>
      <c r="B83" s="13">
        <v>4</v>
      </c>
      <c r="C83" s="14">
        <v>21</v>
      </c>
      <c r="D83" s="1">
        <v>2</v>
      </c>
      <c r="E83" s="35">
        <v>12</v>
      </c>
      <c r="F83" s="36">
        <v>3142</v>
      </c>
      <c r="H83" s="13" t="s">
        <v>130</v>
      </c>
      <c r="I83" s="13" t="s">
        <v>202</v>
      </c>
      <c r="J83" s="13" t="s">
        <v>201</v>
      </c>
      <c r="K83" s="5" t="s">
        <v>132</v>
      </c>
      <c r="L83" s="87">
        <v>42318</v>
      </c>
      <c r="M83" s="13">
        <v>3</v>
      </c>
    </row>
    <row r="84" spans="1:13" x14ac:dyDescent="0.2">
      <c r="A84" s="5" t="s">
        <v>24</v>
      </c>
      <c r="B84" s="13">
        <v>4</v>
      </c>
      <c r="C84" s="14">
        <v>21</v>
      </c>
      <c r="D84" s="1">
        <v>3</v>
      </c>
      <c r="E84" s="35">
        <v>12</v>
      </c>
      <c r="F84" s="36">
        <v>3451</v>
      </c>
      <c r="H84" s="13" t="s">
        <v>130</v>
      </c>
      <c r="I84" s="13" t="s">
        <v>202</v>
      </c>
      <c r="J84" s="13" t="s">
        <v>201</v>
      </c>
      <c r="K84" s="5" t="s">
        <v>132</v>
      </c>
      <c r="L84" s="87">
        <v>42318</v>
      </c>
      <c r="M84" s="13">
        <v>3</v>
      </c>
    </row>
    <row r="85" spans="1:13" x14ac:dyDescent="0.2">
      <c r="A85" s="5" t="s">
        <v>24</v>
      </c>
      <c r="B85" s="13">
        <v>4</v>
      </c>
      <c r="C85" s="14">
        <v>21</v>
      </c>
      <c r="D85" s="1">
        <v>4</v>
      </c>
      <c r="E85" s="35">
        <v>10</v>
      </c>
      <c r="F85" s="36">
        <v>3266</v>
      </c>
      <c r="H85" s="13" t="s">
        <v>130</v>
      </c>
      <c r="I85" s="13" t="s">
        <v>202</v>
      </c>
      <c r="J85" s="13" t="s">
        <v>201</v>
      </c>
      <c r="K85" s="5" t="s">
        <v>132</v>
      </c>
      <c r="L85" s="87">
        <v>42318</v>
      </c>
      <c r="M85" s="13">
        <v>3</v>
      </c>
    </row>
    <row r="86" spans="1:13" x14ac:dyDescent="0.2">
      <c r="A86" s="5" t="s">
        <v>25</v>
      </c>
      <c r="B86" s="13">
        <v>4</v>
      </c>
      <c r="C86" s="14">
        <v>22</v>
      </c>
      <c r="D86" s="1">
        <v>1</v>
      </c>
      <c r="E86" s="35">
        <v>12</v>
      </c>
      <c r="F86" s="36">
        <v>3332</v>
      </c>
      <c r="H86" s="13" t="s">
        <v>130</v>
      </c>
      <c r="I86" s="13" t="s">
        <v>202</v>
      </c>
      <c r="J86" s="13" t="s">
        <v>201</v>
      </c>
      <c r="K86" s="5" t="s">
        <v>132</v>
      </c>
      <c r="L86" s="87">
        <v>42318</v>
      </c>
      <c r="M86" s="13">
        <v>3</v>
      </c>
    </row>
    <row r="87" spans="1:13" x14ac:dyDescent="0.2">
      <c r="A87" s="5" t="s">
        <v>25</v>
      </c>
      <c r="B87" s="13">
        <v>4</v>
      </c>
      <c r="C87" s="14">
        <v>22</v>
      </c>
      <c r="D87" s="1">
        <v>2</v>
      </c>
      <c r="E87" s="35">
        <v>10</v>
      </c>
      <c r="F87" s="36">
        <v>3282</v>
      </c>
      <c r="H87" s="13" t="s">
        <v>130</v>
      </c>
      <c r="I87" s="13" t="s">
        <v>202</v>
      </c>
      <c r="J87" s="13" t="s">
        <v>201</v>
      </c>
      <c r="K87" s="5" t="s">
        <v>132</v>
      </c>
      <c r="L87" s="87">
        <v>42318</v>
      </c>
      <c r="M87" s="13">
        <v>3</v>
      </c>
    </row>
    <row r="88" spans="1:13" x14ac:dyDescent="0.2">
      <c r="A88" s="5" t="s">
        <v>25</v>
      </c>
      <c r="B88" s="13">
        <v>4</v>
      </c>
      <c r="C88" s="14">
        <v>22</v>
      </c>
      <c r="D88" s="1">
        <v>3</v>
      </c>
      <c r="E88" s="35">
        <v>10</v>
      </c>
      <c r="F88" s="36">
        <v>3185</v>
      </c>
      <c r="H88" s="13" t="s">
        <v>130</v>
      </c>
      <c r="I88" s="13" t="s">
        <v>202</v>
      </c>
      <c r="J88" s="13" t="s">
        <v>201</v>
      </c>
      <c r="K88" s="5" t="s">
        <v>132</v>
      </c>
      <c r="L88" s="87">
        <v>42318</v>
      </c>
      <c r="M88" s="13">
        <v>3</v>
      </c>
    </row>
    <row r="89" spans="1:13" x14ac:dyDescent="0.2">
      <c r="A89" s="5" t="s">
        <v>25</v>
      </c>
      <c r="B89" s="13">
        <v>4</v>
      </c>
      <c r="C89" s="14">
        <v>22</v>
      </c>
      <c r="D89" s="1">
        <v>4</v>
      </c>
      <c r="E89" s="35">
        <v>10</v>
      </c>
      <c r="F89" s="36">
        <v>3299</v>
      </c>
      <c r="H89" s="13" t="s">
        <v>130</v>
      </c>
      <c r="I89" s="13" t="s">
        <v>202</v>
      </c>
      <c r="J89" s="13" t="s">
        <v>201</v>
      </c>
      <c r="K89" s="5" t="s">
        <v>132</v>
      </c>
      <c r="L89" s="87">
        <v>42318</v>
      </c>
      <c r="M89" s="13">
        <v>3</v>
      </c>
    </row>
    <row r="90" spans="1:13" x14ac:dyDescent="0.2">
      <c r="A90" s="5" t="s">
        <v>26</v>
      </c>
      <c r="B90" s="13">
        <v>4</v>
      </c>
      <c r="C90" s="14">
        <v>23</v>
      </c>
      <c r="D90" s="1">
        <v>1</v>
      </c>
      <c r="E90" s="35">
        <v>8</v>
      </c>
      <c r="F90" s="36">
        <v>4118</v>
      </c>
      <c r="H90" s="13" t="s">
        <v>130</v>
      </c>
      <c r="I90" s="13" t="s">
        <v>202</v>
      </c>
      <c r="J90" s="13" t="s">
        <v>201</v>
      </c>
      <c r="K90" s="5" t="s">
        <v>132</v>
      </c>
      <c r="L90" s="87">
        <v>42318</v>
      </c>
      <c r="M90" s="13">
        <v>3</v>
      </c>
    </row>
    <row r="91" spans="1:13" x14ac:dyDescent="0.2">
      <c r="A91" s="5" t="s">
        <v>26</v>
      </c>
      <c r="B91" s="13">
        <v>4</v>
      </c>
      <c r="C91" s="14">
        <v>23</v>
      </c>
      <c r="D91" s="1">
        <v>2</v>
      </c>
      <c r="E91" s="35">
        <v>7</v>
      </c>
      <c r="F91" s="36">
        <v>3344</v>
      </c>
      <c r="H91" s="13" t="s">
        <v>130</v>
      </c>
      <c r="I91" s="13" t="s">
        <v>202</v>
      </c>
      <c r="J91" s="13" t="s">
        <v>201</v>
      </c>
      <c r="K91" s="5" t="s">
        <v>132</v>
      </c>
      <c r="L91" s="87">
        <v>42318</v>
      </c>
      <c r="M91" s="13">
        <v>3</v>
      </c>
    </row>
    <row r="92" spans="1:13" x14ac:dyDescent="0.2">
      <c r="A92" s="5" t="s">
        <v>26</v>
      </c>
      <c r="B92" s="13">
        <v>4</v>
      </c>
      <c r="C92" s="14">
        <v>23</v>
      </c>
      <c r="D92" s="1">
        <v>3</v>
      </c>
      <c r="E92" s="35">
        <v>8</v>
      </c>
      <c r="F92" s="36">
        <v>3394</v>
      </c>
      <c r="H92" s="13" t="s">
        <v>130</v>
      </c>
      <c r="I92" s="13" t="s">
        <v>202</v>
      </c>
      <c r="J92" s="13" t="s">
        <v>201</v>
      </c>
      <c r="K92" s="5" t="s">
        <v>132</v>
      </c>
      <c r="L92" s="87">
        <v>42318</v>
      </c>
      <c r="M92" s="13">
        <v>3</v>
      </c>
    </row>
    <row r="93" spans="1:13" x14ac:dyDescent="0.2">
      <c r="A93" s="5" t="s">
        <v>26</v>
      </c>
      <c r="B93" s="13">
        <v>4</v>
      </c>
      <c r="C93" s="14">
        <v>23</v>
      </c>
      <c r="D93" s="1">
        <v>4</v>
      </c>
      <c r="E93" s="35">
        <v>8</v>
      </c>
      <c r="F93" s="36">
        <v>3330</v>
      </c>
      <c r="H93" s="13" t="s">
        <v>130</v>
      </c>
      <c r="I93" s="13" t="s">
        <v>202</v>
      </c>
      <c r="J93" s="13" t="s">
        <v>201</v>
      </c>
      <c r="K93" s="5" t="s">
        <v>132</v>
      </c>
      <c r="L93" s="87">
        <v>42318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93"/>
  <sheetViews>
    <sheetView workbookViewId="0">
      <selection activeCell="I3" sqref="I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5</v>
      </c>
      <c r="C2" s="14">
        <v>1</v>
      </c>
      <c r="D2" s="1">
        <v>1</v>
      </c>
      <c r="E2" s="9">
        <v>60</v>
      </c>
      <c r="F2" s="12">
        <v>2235.1999999999998</v>
      </c>
      <c r="G2" s="3">
        <f>CORREL(F2:F93,E2:E93)</f>
        <v>-0.70919656836991252</v>
      </c>
      <c r="H2" s="16" t="s">
        <v>134</v>
      </c>
      <c r="I2" s="16" t="s">
        <v>197</v>
      </c>
      <c r="J2" s="16" t="s">
        <v>188</v>
      </c>
      <c r="K2" s="5" t="s">
        <v>135</v>
      </c>
      <c r="L2" s="64">
        <v>42356</v>
      </c>
      <c r="M2" s="13">
        <v>3</v>
      </c>
    </row>
    <row r="3" spans="1:13" ht="17" x14ac:dyDescent="0.2">
      <c r="A3" s="2" t="s">
        <v>4</v>
      </c>
      <c r="B3" s="13">
        <v>5</v>
      </c>
      <c r="C3" s="14">
        <v>1</v>
      </c>
      <c r="D3" s="1">
        <v>2</v>
      </c>
      <c r="E3" s="9">
        <v>70</v>
      </c>
      <c r="F3" s="12">
        <v>2098.3000000000002</v>
      </c>
      <c r="H3" s="16" t="s">
        <v>134</v>
      </c>
      <c r="I3" s="16" t="s">
        <v>197</v>
      </c>
      <c r="J3" s="16" t="s">
        <v>188</v>
      </c>
      <c r="K3" s="5" t="s">
        <v>135</v>
      </c>
      <c r="L3" s="64">
        <v>42356</v>
      </c>
      <c r="M3" s="13">
        <v>3</v>
      </c>
    </row>
    <row r="4" spans="1:13" ht="17" x14ac:dyDescent="0.2">
      <c r="A4" s="2" t="s">
        <v>4</v>
      </c>
      <c r="B4" s="13">
        <v>5</v>
      </c>
      <c r="C4" s="14">
        <v>1</v>
      </c>
      <c r="D4" s="1">
        <v>3</v>
      </c>
      <c r="E4" s="9">
        <v>65</v>
      </c>
      <c r="F4" s="12">
        <v>1956.2</v>
      </c>
      <c r="H4" s="16" t="s">
        <v>134</v>
      </c>
      <c r="I4" s="16" t="s">
        <v>197</v>
      </c>
      <c r="J4" s="16" t="s">
        <v>188</v>
      </c>
      <c r="K4" s="5" t="s">
        <v>135</v>
      </c>
      <c r="L4" s="64">
        <v>42356</v>
      </c>
      <c r="M4" s="13">
        <v>3</v>
      </c>
    </row>
    <row r="5" spans="1:13" ht="17" x14ac:dyDescent="0.2">
      <c r="A5" s="2" t="s">
        <v>4</v>
      </c>
      <c r="B5" s="13">
        <v>5</v>
      </c>
      <c r="C5" s="14">
        <v>1</v>
      </c>
      <c r="D5" s="1">
        <v>4</v>
      </c>
      <c r="E5" s="9">
        <v>75</v>
      </c>
      <c r="F5" s="12">
        <v>2386.9</v>
      </c>
      <c r="H5" s="16" t="s">
        <v>134</v>
      </c>
      <c r="I5" s="16" t="s">
        <v>197</v>
      </c>
      <c r="J5" s="16" t="s">
        <v>188</v>
      </c>
      <c r="K5" s="5" t="s">
        <v>135</v>
      </c>
      <c r="L5" s="64">
        <v>42356</v>
      </c>
      <c r="M5" s="13">
        <v>3</v>
      </c>
    </row>
    <row r="6" spans="1:13" x14ac:dyDescent="0.2">
      <c r="A6" s="4" t="s">
        <v>6</v>
      </c>
      <c r="B6" s="13">
        <v>5</v>
      </c>
      <c r="C6" s="14">
        <v>2</v>
      </c>
      <c r="D6" s="1">
        <v>1</v>
      </c>
      <c r="E6" s="9">
        <v>25</v>
      </c>
      <c r="F6" s="12">
        <v>2874.3</v>
      </c>
      <c r="H6" s="16" t="s">
        <v>134</v>
      </c>
      <c r="I6" s="16" t="s">
        <v>197</v>
      </c>
      <c r="J6" s="16" t="s">
        <v>188</v>
      </c>
      <c r="K6" s="5" t="s">
        <v>135</v>
      </c>
      <c r="L6" s="64">
        <v>42356</v>
      </c>
      <c r="M6" s="13">
        <v>3</v>
      </c>
    </row>
    <row r="7" spans="1:13" x14ac:dyDescent="0.2">
      <c r="A7" s="4" t="s">
        <v>6</v>
      </c>
      <c r="B7" s="13">
        <v>5</v>
      </c>
      <c r="C7" s="14">
        <v>2</v>
      </c>
      <c r="D7" s="1">
        <v>2</v>
      </c>
      <c r="E7" s="9">
        <v>22</v>
      </c>
      <c r="F7" s="12">
        <v>3209.4</v>
      </c>
      <c r="H7" s="16" t="s">
        <v>134</v>
      </c>
      <c r="I7" s="16" t="s">
        <v>197</v>
      </c>
      <c r="J7" s="16" t="s">
        <v>188</v>
      </c>
      <c r="K7" s="5" t="s">
        <v>135</v>
      </c>
      <c r="L7" s="64">
        <v>42356</v>
      </c>
      <c r="M7" s="13">
        <v>3</v>
      </c>
    </row>
    <row r="8" spans="1:13" x14ac:dyDescent="0.2">
      <c r="A8" s="4" t="s">
        <v>6</v>
      </c>
      <c r="B8" s="13">
        <v>5</v>
      </c>
      <c r="C8" s="14">
        <v>2</v>
      </c>
      <c r="D8" s="1">
        <v>3</v>
      </c>
      <c r="E8" s="9">
        <v>25</v>
      </c>
      <c r="F8" s="12">
        <v>2568.1999999999998</v>
      </c>
      <c r="H8" s="16" t="s">
        <v>134</v>
      </c>
      <c r="I8" s="16" t="s">
        <v>197</v>
      </c>
      <c r="J8" s="16" t="s">
        <v>188</v>
      </c>
      <c r="K8" s="5" t="s">
        <v>135</v>
      </c>
      <c r="L8" s="64">
        <v>42356</v>
      </c>
      <c r="M8" s="13">
        <v>3</v>
      </c>
    </row>
    <row r="9" spans="1:13" x14ac:dyDescent="0.2">
      <c r="A9" s="4" t="s">
        <v>6</v>
      </c>
      <c r="B9" s="13">
        <v>5</v>
      </c>
      <c r="C9" s="14">
        <v>2</v>
      </c>
      <c r="D9" s="1">
        <v>4</v>
      </c>
      <c r="E9" s="9">
        <v>32</v>
      </c>
      <c r="F9" s="12">
        <v>2709.2</v>
      </c>
      <c r="H9" s="16" t="s">
        <v>134</v>
      </c>
      <c r="I9" s="16" t="s">
        <v>197</v>
      </c>
      <c r="J9" s="16" t="s">
        <v>188</v>
      </c>
      <c r="K9" s="5" t="s">
        <v>135</v>
      </c>
      <c r="L9" s="64">
        <v>42356</v>
      </c>
      <c r="M9" s="13">
        <v>3</v>
      </c>
    </row>
    <row r="10" spans="1:13" x14ac:dyDescent="0.2">
      <c r="A10" s="6" t="s">
        <v>7</v>
      </c>
      <c r="B10" s="13">
        <v>5</v>
      </c>
      <c r="C10" s="14">
        <v>3</v>
      </c>
      <c r="D10" s="1">
        <v>1</v>
      </c>
      <c r="E10" s="9">
        <v>24</v>
      </c>
      <c r="F10" s="12">
        <v>2907.4</v>
      </c>
      <c r="H10" s="16" t="s">
        <v>134</v>
      </c>
      <c r="I10" s="16" t="s">
        <v>197</v>
      </c>
      <c r="J10" s="16" t="s">
        <v>188</v>
      </c>
      <c r="K10" s="5" t="s">
        <v>135</v>
      </c>
      <c r="L10" s="64">
        <v>42356</v>
      </c>
      <c r="M10" s="13">
        <v>3</v>
      </c>
    </row>
    <row r="11" spans="1:13" x14ac:dyDescent="0.2">
      <c r="A11" s="6" t="s">
        <v>7</v>
      </c>
      <c r="B11" s="13">
        <v>5</v>
      </c>
      <c r="C11" s="14">
        <v>3</v>
      </c>
      <c r="D11" s="1">
        <v>2</v>
      </c>
      <c r="E11" s="9">
        <v>25</v>
      </c>
      <c r="F11" s="12">
        <v>2897.3</v>
      </c>
      <c r="H11" s="16" t="s">
        <v>134</v>
      </c>
      <c r="I11" s="16" t="s">
        <v>197</v>
      </c>
      <c r="J11" s="16" t="s">
        <v>188</v>
      </c>
      <c r="K11" s="5" t="s">
        <v>135</v>
      </c>
      <c r="L11" s="64">
        <v>42356</v>
      </c>
      <c r="M11" s="13">
        <v>3</v>
      </c>
    </row>
    <row r="12" spans="1:13" x14ac:dyDescent="0.2">
      <c r="A12" s="6" t="s">
        <v>7</v>
      </c>
      <c r="B12" s="13">
        <v>5</v>
      </c>
      <c r="C12" s="14">
        <v>3</v>
      </c>
      <c r="D12" s="1">
        <v>3</v>
      </c>
      <c r="E12" s="9">
        <v>21</v>
      </c>
      <c r="F12" s="12">
        <v>3309.2</v>
      </c>
      <c r="H12" s="16" t="s">
        <v>134</v>
      </c>
      <c r="I12" s="16" t="s">
        <v>197</v>
      </c>
      <c r="J12" s="16" t="s">
        <v>188</v>
      </c>
      <c r="K12" s="5" t="s">
        <v>135</v>
      </c>
      <c r="L12" s="64">
        <v>42356</v>
      </c>
      <c r="M12" s="13">
        <v>3</v>
      </c>
    </row>
    <row r="13" spans="1:13" x14ac:dyDescent="0.2">
      <c r="A13" s="6" t="s">
        <v>7</v>
      </c>
      <c r="B13" s="13">
        <v>5</v>
      </c>
      <c r="C13" s="14">
        <v>3</v>
      </c>
      <c r="D13" s="1">
        <v>4</v>
      </c>
      <c r="E13" s="9">
        <v>18</v>
      </c>
      <c r="F13" s="12">
        <v>2583.1</v>
      </c>
      <c r="H13" s="16" t="s">
        <v>134</v>
      </c>
      <c r="I13" s="16" t="s">
        <v>197</v>
      </c>
      <c r="J13" s="16" t="s">
        <v>188</v>
      </c>
      <c r="K13" s="5" t="s">
        <v>135</v>
      </c>
      <c r="L13" s="64">
        <v>42356</v>
      </c>
      <c r="M13" s="13">
        <v>3</v>
      </c>
    </row>
    <row r="14" spans="1:13" x14ac:dyDescent="0.2">
      <c r="A14" s="4" t="s">
        <v>8</v>
      </c>
      <c r="B14" s="13">
        <v>5</v>
      </c>
      <c r="C14" s="14">
        <v>4</v>
      </c>
      <c r="D14" s="1">
        <v>1</v>
      </c>
      <c r="E14" s="9">
        <v>23</v>
      </c>
      <c r="F14" s="12">
        <v>2578.3000000000002</v>
      </c>
      <c r="H14" s="16" t="s">
        <v>134</v>
      </c>
      <c r="I14" s="16" t="s">
        <v>197</v>
      </c>
      <c r="J14" s="16" t="s">
        <v>188</v>
      </c>
      <c r="K14" s="5" t="s">
        <v>135</v>
      </c>
      <c r="L14" s="64">
        <v>42356</v>
      </c>
      <c r="M14" s="13">
        <v>3</v>
      </c>
    </row>
    <row r="15" spans="1:13" x14ac:dyDescent="0.2">
      <c r="A15" s="4" t="s">
        <v>8</v>
      </c>
      <c r="B15" s="13">
        <v>5</v>
      </c>
      <c r="C15" s="14">
        <v>4</v>
      </c>
      <c r="D15" s="1">
        <v>2</v>
      </c>
      <c r="E15" s="9">
        <v>23</v>
      </c>
      <c r="F15" s="12">
        <v>2897.3</v>
      </c>
      <c r="H15" s="16" t="s">
        <v>134</v>
      </c>
      <c r="I15" s="16" t="s">
        <v>197</v>
      </c>
      <c r="J15" s="16" t="s">
        <v>188</v>
      </c>
      <c r="K15" s="5" t="s">
        <v>135</v>
      </c>
      <c r="L15" s="64">
        <v>42356</v>
      </c>
      <c r="M15" s="13">
        <v>3</v>
      </c>
    </row>
    <row r="16" spans="1:13" x14ac:dyDescent="0.2">
      <c r="A16" s="4" t="s">
        <v>8</v>
      </c>
      <c r="B16" s="13">
        <v>5</v>
      </c>
      <c r="C16" s="14">
        <v>4</v>
      </c>
      <c r="D16" s="1">
        <v>3</v>
      </c>
      <c r="E16" s="9">
        <v>25</v>
      </c>
      <c r="F16" s="12">
        <v>3008.7</v>
      </c>
      <c r="H16" s="16" t="s">
        <v>134</v>
      </c>
      <c r="I16" s="16" t="s">
        <v>197</v>
      </c>
      <c r="J16" s="16" t="s">
        <v>188</v>
      </c>
      <c r="K16" s="5" t="s">
        <v>135</v>
      </c>
      <c r="L16" s="64">
        <v>42356</v>
      </c>
      <c r="M16" s="13">
        <v>3</v>
      </c>
    </row>
    <row r="17" spans="1:13" x14ac:dyDescent="0.2">
      <c r="A17" s="4" t="s">
        <v>8</v>
      </c>
      <c r="B17" s="13">
        <v>5</v>
      </c>
      <c r="C17" s="14">
        <v>4</v>
      </c>
      <c r="D17" s="1">
        <v>4</v>
      </c>
      <c r="E17" s="9">
        <v>20</v>
      </c>
      <c r="F17" s="12">
        <v>2786.2</v>
      </c>
      <c r="H17" s="16" t="s">
        <v>134</v>
      </c>
      <c r="I17" s="16" t="s">
        <v>197</v>
      </c>
      <c r="J17" s="16" t="s">
        <v>188</v>
      </c>
      <c r="K17" s="5" t="s">
        <v>135</v>
      </c>
      <c r="L17" s="64">
        <v>42356</v>
      </c>
      <c r="M17" s="13">
        <v>3</v>
      </c>
    </row>
    <row r="18" spans="1:13" x14ac:dyDescent="0.2">
      <c r="A18" s="5" t="s">
        <v>9</v>
      </c>
      <c r="B18" s="13">
        <v>5</v>
      </c>
      <c r="C18" s="14">
        <v>5</v>
      </c>
      <c r="D18" s="1">
        <v>1</v>
      </c>
      <c r="E18" s="9">
        <v>25</v>
      </c>
      <c r="F18" s="12">
        <v>2473.1999999999998</v>
      </c>
      <c r="H18" s="16" t="s">
        <v>134</v>
      </c>
      <c r="I18" s="16" t="s">
        <v>197</v>
      </c>
      <c r="J18" s="16" t="s">
        <v>188</v>
      </c>
      <c r="K18" s="5" t="s">
        <v>135</v>
      </c>
      <c r="L18" s="64">
        <v>42356</v>
      </c>
      <c r="M18" s="13">
        <v>3</v>
      </c>
    </row>
    <row r="19" spans="1:13" x14ac:dyDescent="0.2">
      <c r="A19" s="5" t="s">
        <v>9</v>
      </c>
      <c r="B19" s="13">
        <v>5</v>
      </c>
      <c r="C19" s="14">
        <v>5</v>
      </c>
      <c r="D19" s="1">
        <v>2</v>
      </c>
      <c r="E19" s="9">
        <v>22</v>
      </c>
      <c r="F19" s="12">
        <v>2940.2</v>
      </c>
      <c r="H19" s="16" t="s">
        <v>134</v>
      </c>
      <c r="I19" s="16" t="s">
        <v>197</v>
      </c>
      <c r="J19" s="16" t="s">
        <v>188</v>
      </c>
      <c r="K19" s="5" t="s">
        <v>135</v>
      </c>
      <c r="L19" s="64">
        <v>42356</v>
      </c>
      <c r="M19" s="13">
        <v>3</v>
      </c>
    </row>
    <row r="20" spans="1:13" x14ac:dyDescent="0.2">
      <c r="A20" s="5" t="s">
        <v>9</v>
      </c>
      <c r="B20" s="13">
        <v>5</v>
      </c>
      <c r="C20" s="14">
        <v>5</v>
      </c>
      <c r="D20" s="1">
        <v>3</v>
      </c>
      <c r="E20" s="9">
        <v>20</v>
      </c>
      <c r="F20" s="12">
        <v>3107.3</v>
      </c>
      <c r="H20" s="16" t="s">
        <v>134</v>
      </c>
      <c r="I20" s="16" t="s">
        <v>197</v>
      </c>
      <c r="J20" s="16" t="s">
        <v>188</v>
      </c>
      <c r="K20" s="5" t="s">
        <v>135</v>
      </c>
      <c r="L20" s="64">
        <v>42356</v>
      </c>
      <c r="M20" s="13">
        <v>3</v>
      </c>
    </row>
    <row r="21" spans="1:13" x14ac:dyDescent="0.2">
      <c r="A21" s="5" t="s">
        <v>9</v>
      </c>
      <c r="B21" s="13">
        <v>5</v>
      </c>
      <c r="C21" s="14">
        <v>5</v>
      </c>
      <c r="D21" s="1">
        <v>4</v>
      </c>
      <c r="E21" s="9">
        <v>28</v>
      </c>
      <c r="F21" s="12">
        <v>2567.8000000000002</v>
      </c>
      <c r="H21" s="16" t="s">
        <v>134</v>
      </c>
      <c r="I21" s="16" t="s">
        <v>197</v>
      </c>
      <c r="J21" s="16" t="s">
        <v>188</v>
      </c>
      <c r="K21" s="5" t="s">
        <v>135</v>
      </c>
      <c r="L21" s="64">
        <v>42356</v>
      </c>
      <c r="M21" s="13">
        <v>3</v>
      </c>
    </row>
    <row r="22" spans="1:13" x14ac:dyDescent="0.2">
      <c r="A22" s="5" t="s">
        <v>10</v>
      </c>
      <c r="B22" s="13">
        <v>5</v>
      </c>
      <c r="C22" s="14">
        <v>6</v>
      </c>
      <c r="D22" s="1">
        <v>1</v>
      </c>
      <c r="E22" s="9">
        <v>23</v>
      </c>
      <c r="F22" s="12">
        <v>2678.3</v>
      </c>
      <c r="H22" s="16" t="s">
        <v>134</v>
      </c>
      <c r="I22" s="16" t="s">
        <v>197</v>
      </c>
      <c r="J22" s="16" t="s">
        <v>188</v>
      </c>
      <c r="K22" s="5" t="s">
        <v>135</v>
      </c>
      <c r="L22" s="64">
        <v>42356</v>
      </c>
      <c r="M22" s="13">
        <v>3</v>
      </c>
    </row>
    <row r="23" spans="1:13" x14ac:dyDescent="0.2">
      <c r="A23" s="5" t="s">
        <v>10</v>
      </c>
      <c r="B23" s="13">
        <v>5</v>
      </c>
      <c r="C23" s="14">
        <v>6</v>
      </c>
      <c r="D23" s="1">
        <v>2</v>
      </c>
      <c r="E23" s="9">
        <v>18</v>
      </c>
      <c r="F23" s="12">
        <v>3245.2</v>
      </c>
      <c r="H23" s="16" t="s">
        <v>134</v>
      </c>
      <c r="I23" s="16" t="s">
        <v>197</v>
      </c>
      <c r="J23" s="16" t="s">
        <v>188</v>
      </c>
      <c r="K23" s="5" t="s">
        <v>135</v>
      </c>
      <c r="L23" s="64">
        <v>42356</v>
      </c>
      <c r="M23" s="13">
        <v>3</v>
      </c>
    </row>
    <row r="24" spans="1:13" x14ac:dyDescent="0.2">
      <c r="A24" s="5" t="s">
        <v>10</v>
      </c>
      <c r="B24" s="13">
        <v>5</v>
      </c>
      <c r="C24" s="14">
        <v>6</v>
      </c>
      <c r="D24" s="1">
        <v>3</v>
      </c>
      <c r="E24" s="9">
        <v>18</v>
      </c>
      <c r="F24" s="12">
        <v>3084.3</v>
      </c>
      <c r="H24" s="16" t="s">
        <v>134</v>
      </c>
      <c r="I24" s="16" t="s">
        <v>197</v>
      </c>
      <c r="J24" s="16" t="s">
        <v>188</v>
      </c>
      <c r="K24" s="5" t="s">
        <v>135</v>
      </c>
      <c r="L24" s="64">
        <v>42356</v>
      </c>
      <c r="M24" s="13">
        <v>3</v>
      </c>
    </row>
    <row r="25" spans="1:13" x14ac:dyDescent="0.2">
      <c r="A25" s="5" t="s">
        <v>10</v>
      </c>
      <c r="B25" s="13">
        <v>5</v>
      </c>
      <c r="C25" s="14">
        <v>6</v>
      </c>
      <c r="D25" s="1">
        <v>4</v>
      </c>
      <c r="E25" s="9">
        <v>22</v>
      </c>
      <c r="F25" s="12">
        <v>2790.1</v>
      </c>
      <c r="H25" s="16" t="s">
        <v>134</v>
      </c>
      <c r="I25" s="16" t="s">
        <v>197</v>
      </c>
      <c r="J25" s="16" t="s">
        <v>188</v>
      </c>
      <c r="K25" s="5" t="s">
        <v>135</v>
      </c>
      <c r="L25" s="64">
        <v>42356</v>
      </c>
      <c r="M25" s="13">
        <v>3</v>
      </c>
    </row>
    <row r="26" spans="1:13" x14ac:dyDescent="0.2">
      <c r="A26" s="5" t="s">
        <v>11</v>
      </c>
      <c r="B26" s="13">
        <v>5</v>
      </c>
      <c r="C26" s="14">
        <v>7</v>
      </c>
      <c r="D26" s="1">
        <v>1</v>
      </c>
      <c r="E26" s="9">
        <v>22</v>
      </c>
      <c r="F26" s="12">
        <v>2887.3</v>
      </c>
      <c r="H26" s="16" t="s">
        <v>134</v>
      </c>
      <c r="I26" s="16" t="s">
        <v>197</v>
      </c>
      <c r="J26" s="16" t="s">
        <v>188</v>
      </c>
      <c r="K26" s="5" t="s">
        <v>135</v>
      </c>
      <c r="L26" s="64">
        <v>42356</v>
      </c>
      <c r="M26" s="13">
        <v>3</v>
      </c>
    </row>
    <row r="27" spans="1:13" x14ac:dyDescent="0.2">
      <c r="A27" s="5" t="s">
        <v>11</v>
      </c>
      <c r="B27" s="13">
        <v>5</v>
      </c>
      <c r="C27" s="14">
        <v>7</v>
      </c>
      <c r="D27" s="1">
        <v>2</v>
      </c>
      <c r="E27" s="9">
        <v>20</v>
      </c>
      <c r="F27" s="12">
        <v>2902</v>
      </c>
      <c r="H27" s="16" t="s">
        <v>134</v>
      </c>
      <c r="I27" s="16" t="s">
        <v>197</v>
      </c>
      <c r="J27" s="16" t="s">
        <v>188</v>
      </c>
      <c r="K27" s="5" t="s">
        <v>135</v>
      </c>
      <c r="L27" s="64">
        <v>42356</v>
      </c>
      <c r="M27" s="13">
        <v>3</v>
      </c>
    </row>
    <row r="28" spans="1:13" x14ac:dyDescent="0.2">
      <c r="A28" s="5" t="s">
        <v>11</v>
      </c>
      <c r="B28" s="13">
        <v>5</v>
      </c>
      <c r="C28" s="14">
        <v>7</v>
      </c>
      <c r="D28" s="1">
        <v>3</v>
      </c>
      <c r="E28" s="9">
        <v>18</v>
      </c>
      <c r="F28" s="12">
        <v>3081.2</v>
      </c>
      <c r="H28" s="16" t="s">
        <v>134</v>
      </c>
      <c r="I28" s="16" t="s">
        <v>197</v>
      </c>
      <c r="J28" s="16" t="s">
        <v>188</v>
      </c>
      <c r="K28" s="5" t="s">
        <v>135</v>
      </c>
      <c r="L28" s="64">
        <v>42356</v>
      </c>
      <c r="M28" s="13">
        <v>3</v>
      </c>
    </row>
    <row r="29" spans="1:13" x14ac:dyDescent="0.2">
      <c r="A29" s="5" t="s">
        <v>11</v>
      </c>
      <c r="B29" s="13">
        <v>5</v>
      </c>
      <c r="C29" s="14">
        <v>7</v>
      </c>
      <c r="D29" s="1">
        <v>4</v>
      </c>
      <c r="E29" s="9">
        <v>30</v>
      </c>
      <c r="F29" s="12">
        <v>2567.8000000000002</v>
      </c>
      <c r="H29" s="16" t="s">
        <v>134</v>
      </c>
      <c r="I29" s="16" t="s">
        <v>197</v>
      </c>
      <c r="J29" s="16" t="s">
        <v>188</v>
      </c>
      <c r="K29" s="5" t="s">
        <v>135</v>
      </c>
      <c r="L29" s="64">
        <v>42356</v>
      </c>
      <c r="M29" s="13">
        <v>3</v>
      </c>
    </row>
    <row r="30" spans="1:13" x14ac:dyDescent="0.2">
      <c r="A30" s="5" t="s">
        <v>12</v>
      </c>
      <c r="B30" s="13">
        <v>5</v>
      </c>
      <c r="C30" s="14">
        <v>8</v>
      </c>
      <c r="D30" s="1">
        <v>1</v>
      </c>
      <c r="E30" s="9">
        <v>26</v>
      </c>
      <c r="F30" s="12">
        <v>2459.1</v>
      </c>
      <c r="H30" s="16" t="s">
        <v>134</v>
      </c>
      <c r="I30" s="16" t="s">
        <v>197</v>
      </c>
      <c r="J30" s="16" t="s">
        <v>188</v>
      </c>
      <c r="K30" s="5" t="s">
        <v>135</v>
      </c>
      <c r="L30" s="64">
        <v>42356</v>
      </c>
      <c r="M30" s="13">
        <v>3</v>
      </c>
    </row>
    <row r="31" spans="1:13" x14ac:dyDescent="0.2">
      <c r="A31" s="5" t="s">
        <v>12</v>
      </c>
      <c r="B31" s="13">
        <v>5</v>
      </c>
      <c r="C31" s="14">
        <v>8</v>
      </c>
      <c r="D31" s="1">
        <v>2</v>
      </c>
      <c r="E31" s="9">
        <v>25</v>
      </c>
      <c r="F31" s="12">
        <v>2789.3</v>
      </c>
      <c r="H31" s="16" t="s">
        <v>134</v>
      </c>
      <c r="I31" s="16" t="s">
        <v>197</v>
      </c>
      <c r="J31" s="16" t="s">
        <v>188</v>
      </c>
      <c r="K31" s="5" t="s">
        <v>135</v>
      </c>
      <c r="L31" s="64">
        <v>42356</v>
      </c>
      <c r="M31" s="13">
        <v>3</v>
      </c>
    </row>
    <row r="32" spans="1:13" x14ac:dyDescent="0.2">
      <c r="A32" s="5" t="s">
        <v>12</v>
      </c>
      <c r="B32" s="13">
        <v>5</v>
      </c>
      <c r="C32" s="14">
        <v>8</v>
      </c>
      <c r="D32" s="1">
        <v>3</v>
      </c>
      <c r="E32" s="9">
        <v>25</v>
      </c>
      <c r="F32" s="12">
        <v>2975.3</v>
      </c>
      <c r="H32" s="16" t="s">
        <v>134</v>
      </c>
      <c r="I32" s="16" t="s">
        <v>197</v>
      </c>
      <c r="J32" s="16" t="s">
        <v>188</v>
      </c>
      <c r="K32" s="5" t="s">
        <v>135</v>
      </c>
      <c r="L32" s="64">
        <v>42356</v>
      </c>
      <c r="M32" s="13">
        <v>3</v>
      </c>
    </row>
    <row r="33" spans="1:13" x14ac:dyDescent="0.2">
      <c r="A33" s="5" t="s">
        <v>12</v>
      </c>
      <c r="B33" s="13">
        <v>5</v>
      </c>
      <c r="C33" s="14">
        <v>8</v>
      </c>
      <c r="D33" s="1">
        <v>4</v>
      </c>
      <c r="E33" s="9">
        <v>30</v>
      </c>
      <c r="F33" s="12">
        <v>2543.1999999999998</v>
      </c>
      <c r="H33" s="16" t="s">
        <v>134</v>
      </c>
      <c r="I33" s="16" t="s">
        <v>197</v>
      </c>
      <c r="J33" s="16" t="s">
        <v>188</v>
      </c>
      <c r="K33" s="5" t="s">
        <v>135</v>
      </c>
      <c r="L33" s="64">
        <v>42356</v>
      </c>
      <c r="M33" s="13">
        <v>3</v>
      </c>
    </row>
    <row r="34" spans="1:13" x14ac:dyDescent="0.2">
      <c r="A34" s="5" t="s">
        <v>13</v>
      </c>
      <c r="B34" s="13">
        <v>5</v>
      </c>
      <c r="C34" s="14">
        <v>9</v>
      </c>
      <c r="D34" s="1">
        <v>1</v>
      </c>
      <c r="E34" s="9">
        <v>28</v>
      </c>
      <c r="F34" s="12">
        <v>2974.2</v>
      </c>
      <c r="H34" s="16" t="s">
        <v>134</v>
      </c>
      <c r="I34" s="16" t="s">
        <v>197</v>
      </c>
      <c r="J34" s="16" t="s">
        <v>188</v>
      </c>
      <c r="K34" s="5" t="s">
        <v>135</v>
      </c>
      <c r="L34" s="64">
        <v>42356</v>
      </c>
      <c r="M34" s="13">
        <v>3</v>
      </c>
    </row>
    <row r="35" spans="1:13" x14ac:dyDescent="0.2">
      <c r="A35" s="5" t="s">
        <v>13</v>
      </c>
      <c r="B35" s="13">
        <v>5</v>
      </c>
      <c r="C35" s="14">
        <v>9</v>
      </c>
      <c r="D35" s="1">
        <v>2</v>
      </c>
      <c r="E35" s="9">
        <v>25</v>
      </c>
      <c r="F35" s="12">
        <v>2763.2</v>
      </c>
      <c r="H35" s="16" t="s">
        <v>134</v>
      </c>
      <c r="I35" s="16" t="s">
        <v>197</v>
      </c>
      <c r="J35" s="16" t="s">
        <v>188</v>
      </c>
      <c r="K35" s="5" t="s">
        <v>135</v>
      </c>
      <c r="L35" s="64">
        <v>42356</v>
      </c>
      <c r="M35" s="13">
        <v>3</v>
      </c>
    </row>
    <row r="36" spans="1:13" x14ac:dyDescent="0.2">
      <c r="A36" s="5" t="s">
        <v>13</v>
      </c>
      <c r="B36" s="13">
        <v>5</v>
      </c>
      <c r="C36" s="14">
        <v>9</v>
      </c>
      <c r="D36" s="1">
        <v>3</v>
      </c>
      <c r="E36" s="9">
        <v>23</v>
      </c>
      <c r="F36" s="12">
        <v>3043.1</v>
      </c>
      <c r="H36" s="16" t="s">
        <v>134</v>
      </c>
      <c r="I36" s="16" t="s">
        <v>197</v>
      </c>
      <c r="J36" s="16" t="s">
        <v>188</v>
      </c>
      <c r="K36" s="5" t="s">
        <v>135</v>
      </c>
      <c r="L36" s="64">
        <v>42356</v>
      </c>
      <c r="M36" s="13">
        <v>3</v>
      </c>
    </row>
    <row r="37" spans="1:13" x14ac:dyDescent="0.2">
      <c r="A37" s="5" t="s">
        <v>13</v>
      </c>
      <c r="B37" s="13">
        <v>5</v>
      </c>
      <c r="C37" s="14">
        <v>9</v>
      </c>
      <c r="D37" s="1">
        <v>4</v>
      </c>
      <c r="E37" s="9">
        <v>20</v>
      </c>
      <c r="F37" s="12">
        <v>2905.6</v>
      </c>
      <c r="H37" s="16" t="s">
        <v>134</v>
      </c>
      <c r="I37" s="16" t="s">
        <v>197</v>
      </c>
      <c r="J37" s="16" t="s">
        <v>188</v>
      </c>
      <c r="K37" s="5" t="s">
        <v>135</v>
      </c>
      <c r="L37" s="64">
        <v>42356</v>
      </c>
      <c r="M37" s="13">
        <v>3</v>
      </c>
    </row>
    <row r="38" spans="1:13" x14ac:dyDescent="0.2">
      <c r="A38" s="5" t="s">
        <v>14</v>
      </c>
      <c r="B38" s="13">
        <v>5</v>
      </c>
      <c r="C38" s="14">
        <v>10</v>
      </c>
      <c r="D38" s="1">
        <v>1</v>
      </c>
      <c r="E38" s="9">
        <v>21</v>
      </c>
      <c r="F38" s="12">
        <v>2741.3</v>
      </c>
      <c r="H38" s="16" t="s">
        <v>134</v>
      </c>
      <c r="I38" s="16" t="s">
        <v>197</v>
      </c>
      <c r="J38" s="16" t="s">
        <v>188</v>
      </c>
      <c r="K38" s="5" t="s">
        <v>135</v>
      </c>
      <c r="L38" s="64">
        <v>42356</v>
      </c>
      <c r="M38" s="13">
        <v>3</v>
      </c>
    </row>
    <row r="39" spans="1:13" x14ac:dyDescent="0.2">
      <c r="A39" s="5" t="s">
        <v>14</v>
      </c>
      <c r="B39" s="13">
        <v>5</v>
      </c>
      <c r="C39" s="14">
        <v>10</v>
      </c>
      <c r="D39" s="1">
        <v>2</v>
      </c>
      <c r="E39" s="9">
        <v>27</v>
      </c>
      <c r="F39" s="12">
        <v>2908.7</v>
      </c>
      <c r="H39" s="16" t="s">
        <v>134</v>
      </c>
      <c r="I39" s="16" t="s">
        <v>197</v>
      </c>
      <c r="J39" s="16" t="s">
        <v>188</v>
      </c>
      <c r="K39" s="5" t="s">
        <v>135</v>
      </c>
      <c r="L39" s="64">
        <v>42356</v>
      </c>
      <c r="M39" s="13">
        <v>3</v>
      </c>
    </row>
    <row r="40" spans="1:13" x14ac:dyDescent="0.2">
      <c r="A40" s="5" t="s">
        <v>14</v>
      </c>
      <c r="B40" s="13">
        <v>5</v>
      </c>
      <c r="C40" s="14">
        <v>10</v>
      </c>
      <c r="D40" s="1">
        <v>3</v>
      </c>
      <c r="E40" s="9">
        <v>19</v>
      </c>
      <c r="F40" s="12">
        <v>2564.3000000000002</v>
      </c>
      <c r="H40" s="16" t="s">
        <v>134</v>
      </c>
      <c r="I40" s="16" t="s">
        <v>197</v>
      </c>
      <c r="J40" s="16" t="s">
        <v>188</v>
      </c>
      <c r="K40" s="5" t="s">
        <v>135</v>
      </c>
      <c r="L40" s="64">
        <v>42356</v>
      </c>
      <c r="M40" s="13">
        <v>3</v>
      </c>
    </row>
    <row r="41" spans="1:13" x14ac:dyDescent="0.2">
      <c r="A41" s="5" t="s">
        <v>14</v>
      </c>
      <c r="B41" s="13">
        <v>5</v>
      </c>
      <c r="C41" s="14">
        <v>10</v>
      </c>
      <c r="D41" s="1">
        <v>4</v>
      </c>
      <c r="E41" s="9">
        <v>26</v>
      </c>
      <c r="F41" s="12">
        <v>2976.2</v>
      </c>
      <c r="H41" s="16" t="s">
        <v>134</v>
      </c>
      <c r="I41" s="16" t="s">
        <v>197</v>
      </c>
      <c r="J41" s="16" t="s">
        <v>188</v>
      </c>
      <c r="K41" s="5" t="s">
        <v>135</v>
      </c>
      <c r="L41" s="64">
        <v>42356</v>
      </c>
      <c r="M41" s="13">
        <v>3</v>
      </c>
    </row>
    <row r="42" spans="1:13" x14ac:dyDescent="0.2">
      <c r="A42" s="5" t="s">
        <v>15</v>
      </c>
      <c r="B42" s="13">
        <v>5</v>
      </c>
      <c r="C42" s="14">
        <v>11</v>
      </c>
      <c r="D42" s="1">
        <v>1</v>
      </c>
      <c r="E42" s="9">
        <v>28</v>
      </c>
      <c r="F42" s="12">
        <v>2790.8</v>
      </c>
      <c r="H42" s="16" t="s">
        <v>134</v>
      </c>
      <c r="I42" s="16" t="s">
        <v>197</v>
      </c>
      <c r="J42" s="16" t="s">
        <v>188</v>
      </c>
      <c r="K42" s="5" t="s">
        <v>135</v>
      </c>
      <c r="L42" s="64">
        <v>42356</v>
      </c>
      <c r="M42" s="13">
        <v>3</v>
      </c>
    </row>
    <row r="43" spans="1:13" x14ac:dyDescent="0.2">
      <c r="A43" s="5" t="s">
        <v>15</v>
      </c>
      <c r="B43" s="13">
        <v>5</v>
      </c>
      <c r="C43" s="14">
        <v>11</v>
      </c>
      <c r="D43" s="1">
        <v>2</v>
      </c>
      <c r="E43" s="9">
        <v>26</v>
      </c>
      <c r="F43" s="12">
        <v>2653</v>
      </c>
      <c r="H43" s="16" t="s">
        <v>134</v>
      </c>
      <c r="I43" s="16" t="s">
        <v>197</v>
      </c>
      <c r="J43" s="16" t="s">
        <v>188</v>
      </c>
      <c r="K43" s="5" t="s">
        <v>135</v>
      </c>
      <c r="L43" s="64">
        <v>42356</v>
      </c>
      <c r="M43" s="13">
        <v>3</v>
      </c>
    </row>
    <row r="44" spans="1:13" x14ac:dyDescent="0.2">
      <c r="A44" s="5" t="s">
        <v>15</v>
      </c>
      <c r="B44" s="13">
        <v>5</v>
      </c>
      <c r="C44" s="14">
        <v>11</v>
      </c>
      <c r="D44" s="1">
        <v>3</v>
      </c>
      <c r="E44" s="9">
        <v>23</v>
      </c>
      <c r="F44" s="12">
        <v>3042.3</v>
      </c>
      <c r="H44" s="16" t="s">
        <v>134</v>
      </c>
      <c r="I44" s="16" t="s">
        <v>197</v>
      </c>
      <c r="J44" s="16" t="s">
        <v>188</v>
      </c>
      <c r="K44" s="5" t="s">
        <v>135</v>
      </c>
      <c r="L44" s="64">
        <v>42356</v>
      </c>
      <c r="M44" s="13">
        <v>3</v>
      </c>
    </row>
    <row r="45" spans="1:13" x14ac:dyDescent="0.2">
      <c r="A45" s="5" t="s">
        <v>15</v>
      </c>
      <c r="B45" s="13">
        <v>5</v>
      </c>
      <c r="C45" s="14">
        <v>11</v>
      </c>
      <c r="D45" s="1">
        <v>4</v>
      </c>
      <c r="E45" s="9">
        <v>18</v>
      </c>
      <c r="F45" s="12">
        <v>2568.8000000000002</v>
      </c>
      <c r="H45" s="16" t="s">
        <v>134</v>
      </c>
      <c r="I45" s="16" t="s">
        <v>197</v>
      </c>
      <c r="J45" s="16" t="s">
        <v>188</v>
      </c>
      <c r="K45" s="5" t="s">
        <v>135</v>
      </c>
      <c r="L45" s="64">
        <v>42356</v>
      </c>
      <c r="M45" s="13">
        <v>3</v>
      </c>
    </row>
    <row r="46" spans="1:13" x14ac:dyDescent="0.2">
      <c r="A46" s="5" t="s">
        <v>16</v>
      </c>
      <c r="B46" s="13">
        <v>5</v>
      </c>
      <c r="C46" s="14">
        <v>12</v>
      </c>
      <c r="D46" s="1">
        <v>1</v>
      </c>
      <c r="E46" s="9">
        <v>20</v>
      </c>
      <c r="F46" s="12">
        <v>2498.6999999999998</v>
      </c>
      <c r="H46" s="16" t="s">
        <v>134</v>
      </c>
      <c r="I46" s="16" t="s">
        <v>197</v>
      </c>
      <c r="J46" s="16" t="s">
        <v>188</v>
      </c>
      <c r="K46" s="5" t="s">
        <v>135</v>
      </c>
      <c r="L46" s="64">
        <v>42356</v>
      </c>
      <c r="M46" s="13">
        <v>3</v>
      </c>
    </row>
    <row r="47" spans="1:13" x14ac:dyDescent="0.2">
      <c r="A47" s="5" t="s">
        <v>16</v>
      </c>
      <c r="B47" s="13">
        <v>5</v>
      </c>
      <c r="C47" s="14">
        <v>12</v>
      </c>
      <c r="D47" s="1">
        <v>2</v>
      </c>
      <c r="E47" s="9">
        <v>24</v>
      </c>
      <c r="F47" s="12">
        <v>2876.3</v>
      </c>
      <c r="H47" s="16" t="s">
        <v>134</v>
      </c>
      <c r="I47" s="16" t="s">
        <v>197</v>
      </c>
      <c r="J47" s="16" t="s">
        <v>188</v>
      </c>
      <c r="K47" s="5" t="s">
        <v>135</v>
      </c>
      <c r="L47" s="64">
        <v>42356</v>
      </c>
      <c r="M47" s="13">
        <v>3</v>
      </c>
    </row>
    <row r="48" spans="1:13" x14ac:dyDescent="0.2">
      <c r="A48" s="5" t="s">
        <v>16</v>
      </c>
      <c r="B48" s="13">
        <v>5</v>
      </c>
      <c r="C48" s="14">
        <v>12</v>
      </c>
      <c r="D48" s="1">
        <v>3</v>
      </c>
      <c r="E48" s="9">
        <v>22</v>
      </c>
      <c r="F48" s="12">
        <v>2682.3</v>
      </c>
      <c r="H48" s="16" t="s">
        <v>134</v>
      </c>
      <c r="I48" s="16" t="s">
        <v>197</v>
      </c>
      <c r="J48" s="16" t="s">
        <v>188</v>
      </c>
      <c r="K48" s="5" t="s">
        <v>135</v>
      </c>
      <c r="L48" s="64">
        <v>42356</v>
      </c>
      <c r="M48" s="13">
        <v>3</v>
      </c>
    </row>
    <row r="49" spans="1:13" x14ac:dyDescent="0.2">
      <c r="A49" s="5" t="s">
        <v>16</v>
      </c>
      <c r="B49" s="13">
        <v>5</v>
      </c>
      <c r="C49" s="14">
        <v>12</v>
      </c>
      <c r="D49" s="1">
        <v>4</v>
      </c>
      <c r="E49" s="9">
        <v>24</v>
      </c>
      <c r="F49" s="12">
        <v>3008.5</v>
      </c>
      <c r="H49" s="16" t="s">
        <v>134</v>
      </c>
      <c r="I49" s="16" t="s">
        <v>197</v>
      </c>
      <c r="J49" s="16" t="s">
        <v>188</v>
      </c>
      <c r="K49" s="5" t="s">
        <v>135</v>
      </c>
      <c r="L49" s="64">
        <v>42356</v>
      </c>
      <c r="M49" s="13">
        <v>3</v>
      </c>
    </row>
    <row r="50" spans="1:13" x14ac:dyDescent="0.2">
      <c r="A50" s="5" t="s">
        <v>5</v>
      </c>
      <c r="B50" s="13">
        <v>5</v>
      </c>
      <c r="C50" s="14">
        <v>13</v>
      </c>
      <c r="D50" s="1">
        <v>1</v>
      </c>
      <c r="E50" s="9">
        <v>11</v>
      </c>
      <c r="F50" s="12">
        <v>3457.6</v>
      </c>
      <c r="H50" s="16" t="s">
        <v>134</v>
      </c>
      <c r="I50" s="16" t="s">
        <v>197</v>
      </c>
      <c r="J50" s="16" t="s">
        <v>188</v>
      </c>
      <c r="K50" s="5" t="s">
        <v>135</v>
      </c>
      <c r="L50" s="64">
        <v>42356</v>
      </c>
      <c r="M50" s="13">
        <v>3</v>
      </c>
    </row>
    <row r="51" spans="1:13" x14ac:dyDescent="0.2">
      <c r="A51" s="5" t="s">
        <v>5</v>
      </c>
      <c r="B51" s="13">
        <v>5</v>
      </c>
      <c r="C51" s="14">
        <v>13</v>
      </c>
      <c r="D51" s="1">
        <v>2</v>
      </c>
      <c r="E51" s="9">
        <v>12</v>
      </c>
      <c r="F51" s="12">
        <v>3208</v>
      </c>
      <c r="H51" s="16" t="s">
        <v>134</v>
      </c>
      <c r="I51" s="16" t="s">
        <v>197</v>
      </c>
      <c r="J51" s="16" t="s">
        <v>188</v>
      </c>
      <c r="K51" s="5" t="s">
        <v>135</v>
      </c>
      <c r="L51" s="64">
        <v>42356</v>
      </c>
      <c r="M51" s="13">
        <v>3</v>
      </c>
    </row>
    <row r="52" spans="1:13" x14ac:dyDescent="0.2">
      <c r="A52" s="5" t="s">
        <v>5</v>
      </c>
      <c r="B52" s="13">
        <v>5</v>
      </c>
      <c r="C52" s="14">
        <v>13</v>
      </c>
      <c r="D52" s="1">
        <v>3</v>
      </c>
      <c r="E52" s="9">
        <v>11</v>
      </c>
      <c r="F52" s="12">
        <v>2986.5</v>
      </c>
      <c r="H52" s="16" t="s">
        <v>134</v>
      </c>
      <c r="I52" s="16" t="s">
        <v>197</v>
      </c>
      <c r="J52" s="16" t="s">
        <v>188</v>
      </c>
      <c r="K52" s="5" t="s">
        <v>135</v>
      </c>
      <c r="L52" s="64">
        <v>42356</v>
      </c>
      <c r="M52" s="13">
        <v>3</v>
      </c>
    </row>
    <row r="53" spans="1:13" x14ac:dyDescent="0.2">
      <c r="A53" s="5" t="s">
        <v>5</v>
      </c>
      <c r="B53" s="13">
        <v>5</v>
      </c>
      <c r="C53" s="14">
        <v>13</v>
      </c>
      <c r="D53" s="1">
        <v>4</v>
      </c>
      <c r="E53" s="9">
        <v>14</v>
      </c>
      <c r="F53" s="12">
        <v>2906.4</v>
      </c>
      <c r="H53" s="16" t="s">
        <v>134</v>
      </c>
      <c r="I53" s="16" t="s">
        <v>197</v>
      </c>
      <c r="J53" s="16" t="s">
        <v>188</v>
      </c>
      <c r="K53" s="5" t="s">
        <v>135</v>
      </c>
      <c r="L53" s="64">
        <v>42356</v>
      </c>
      <c r="M53" s="13">
        <v>3</v>
      </c>
    </row>
    <row r="54" spans="1:13" x14ac:dyDescent="0.2">
      <c r="A54" s="6" t="s">
        <v>17</v>
      </c>
      <c r="B54" s="13">
        <v>5</v>
      </c>
      <c r="C54" s="14">
        <v>14</v>
      </c>
      <c r="D54" s="1">
        <v>1</v>
      </c>
      <c r="E54" s="9">
        <v>15</v>
      </c>
      <c r="F54" s="12">
        <v>2845.3</v>
      </c>
      <c r="H54" s="16" t="s">
        <v>134</v>
      </c>
      <c r="I54" s="16" t="s">
        <v>197</v>
      </c>
      <c r="J54" s="16" t="s">
        <v>188</v>
      </c>
      <c r="K54" s="5" t="s">
        <v>135</v>
      </c>
      <c r="L54" s="64">
        <v>42356</v>
      </c>
      <c r="M54" s="13">
        <v>3</v>
      </c>
    </row>
    <row r="55" spans="1:13" x14ac:dyDescent="0.2">
      <c r="A55" s="6" t="s">
        <v>17</v>
      </c>
      <c r="B55" s="13">
        <v>5</v>
      </c>
      <c r="C55" s="14">
        <v>14</v>
      </c>
      <c r="D55" s="1">
        <v>2</v>
      </c>
      <c r="E55" s="9">
        <v>15</v>
      </c>
      <c r="F55" s="12">
        <v>3345.2</v>
      </c>
      <c r="H55" s="16" t="s">
        <v>134</v>
      </c>
      <c r="I55" s="16" t="s">
        <v>197</v>
      </c>
      <c r="J55" s="16" t="s">
        <v>188</v>
      </c>
      <c r="K55" s="5" t="s">
        <v>135</v>
      </c>
      <c r="L55" s="64">
        <v>42356</v>
      </c>
      <c r="M55" s="13">
        <v>3</v>
      </c>
    </row>
    <row r="56" spans="1:13" x14ac:dyDescent="0.2">
      <c r="A56" s="6" t="s">
        <v>17</v>
      </c>
      <c r="B56" s="13">
        <v>5</v>
      </c>
      <c r="C56" s="14">
        <v>14</v>
      </c>
      <c r="D56" s="1">
        <v>3</v>
      </c>
      <c r="E56" s="9">
        <v>13</v>
      </c>
      <c r="F56" s="12">
        <v>3067.4</v>
      </c>
      <c r="H56" s="16" t="s">
        <v>134</v>
      </c>
      <c r="I56" s="16" t="s">
        <v>197</v>
      </c>
      <c r="J56" s="16" t="s">
        <v>188</v>
      </c>
      <c r="K56" s="5" t="s">
        <v>135</v>
      </c>
      <c r="L56" s="64">
        <v>42356</v>
      </c>
      <c r="M56" s="13">
        <v>3</v>
      </c>
    </row>
    <row r="57" spans="1:13" x14ac:dyDescent="0.2">
      <c r="A57" s="6" t="s">
        <v>17</v>
      </c>
      <c r="B57" s="13">
        <v>5</v>
      </c>
      <c r="C57" s="14">
        <v>14</v>
      </c>
      <c r="D57" s="1">
        <v>4</v>
      </c>
      <c r="E57" s="9">
        <v>15</v>
      </c>
      <c r="F57" s="12">
        <v>2970</v>
      </c>
      <c r="H57" s="16" t="s">
        <v>134</v>
      </c>
      <c r="I57" s="16" t="s">
        <v>197</v>
      </c>
      <c r="J57" s="16" t="s">
        <v>188</v>
      </c>
      <c r="K57" s="5" t="s">
        <v>135</v>
      </c>
      <c r="L57" s="64">
        <v>42356</v>
      </c>
      <c r="M57" s="13">
        <v>3</v>
      </c>
    </row>
    <row r="58" spans="1:13" x14ac:dyDescent="0.2">
      <c r="A58" s="4" t="s">
        <v>18</v>
      </c>
      <c r="B58" s="13">
        <v>5</v>
      </c>
      <c r="C58" s="14">
        <v>15</v>
      </c>
      <c r="D58" s="1">
        <v>1</v>
      </c>
      <c r="E58" s="38">
        <v>11</v>
      </c>
      <c r="F58" s="37">
        <v>2807.6</v>
      </c>
      <c r="H58" s="16" t="s">
        <v>134</v>
      </c>
      <c r="I58" s="16" t="s">
        <v>197</v>
      </c>
      <c r="J58" s="16" t="s">
        <v>188</v>
      </c>
      <c r="K58" s="5" t="s">
        <v>135</v>
      </c>
      <c r="L58" s="64">
        <v>42356</v>
      </c>
      <c r="M58" s="13">
        <v>3</v>
      </c>
    </row>
    <row r="59" spans="1:13" x14ac:dyDescent="0.2">
      <c r="A59" s="4" t="s">
        <v>18</v>
      </c>
      <c r="B59" s="13">
        <v>5</v>
      </c>
      <c r="C59" s="14">
        <v>15</v>
      </c>
      <c r="D59" s="1">
        <v>2</v>
      </c>
      <c r="E59" s="38">
        <v>13</v>
      </c>
      <c r="F59" s="37">
        <v>3145.3</v>
      </c>
      <c r="H59" s="16" t="s">
        <v>134</v>
      </c>
      <c r="I59" s="16" t="s">
        <v>197</v>
      </c>
      <c r="J59" s="16" t="s">
        <v>188</v>
      </c>
      <c r="K59" s="5" t="s">
        <v>135</v>
      </c>
      <c r="L59" s="64">
        <v>42356</v>
      </c>
      <c r="M59" s="13">
        <v>3</v>
      </c>
    </row>
    <row r="60" spans="1:13" x14ac:dyDescent="0.2">
      <c r="A60" s="4" t="s">
        <v>18</v>
      </c>
      <c r="B60" s="13">
        <v>5</v>
      </c>
      <c r="C60" s="14">
        <v>15</v>
      </c>
      <c r="D60" s="1">
        <v>3</v>
      </c>
      <c r="E60" s="38">
        <v>12</v>
      </c>
      <c r="F60" s="37">
        <v>3087.3</v>
      </c>
      <c r="H60" s="16" t="s">
        <v>134</v>
      </c>
      <c r="I60" s="16" t="s">
        <v>197</v>
      </c>
      <c r="J60" s="16" t="s">
        <v>188</v>
      </c>
      <c r="K60" s="5" t="s">
        <v>135</v>
      </c>
      <c r="L60" s="64">
        <v>42356</v>
      </c>
      <c r="M60" s="13">
        <v>3</v>
      </c>
    </row>
    <row r="61" spans="1:13" x14ac:dyDescent="0.2">
      <c r="A61" s="4" t="s">
        <v>18</v>
      </c>
      <c r="B61" s="13">
        <v>5</v>
      </c>
      <c r="C61" s="14">
        <v>15</v>
      </c>
      <c r="D61" s="1">
        <v>4</v>
      </c>
      <c r="E61" s="38">
        <v>12</v>
      </c>
      <c r="F61" s="37">
        <v>3387.4</v>
      </c>
      <c r="H61" s="16" t="s">
        <v>134</v>
      </c>
      <c r="I61" s="16" t="s">
        <v>197</v>
      </c>
      <c r="J61" s="16" t="s">
        <v>188</v>
      </c>
      <c r="K61" s="5" t="s">
        <v>135</v>
      </c>
      <c r="L61" s="64">
        <v>42356</v>
      </c>
      <c r="M61" s="13">
        <v>3</v>
      </c>
    </row>
    <row r="62" spans="1:13" x14ac:dyDescent="0.2">
      <c r="A62" s="5" t="s">
        <v>19</v>
      </c>
      <c r="B62" s="13">
        <v>5</v>
      </c>
      <c r="C62" s="14">
        <v>16</v>
      </c>
      <c r="D62" s="1">
        <v>1</v>
      </c>
      <c r="E62" s="38">
        <v>12</v>
      </c>
      <c r="F62" s="37">
        <v>3076.2</v>
      </c>
      <c r="H62" s="16" t="s">
        <v>134</v>
      </c>
      <c r="I62" s="16" t="s">
        <v>197</v>
      </c>
      <c r="J62" s="16" t="s">
        <v>188</v>
      </c>
      <c r="K62" s="5" t="s">
        <v>135</v>
      </c>
      <c r="L62" s="64">
        <v>42356</v>
      </c>
      <c r="M62" s="13">
        <v>3</v>
      </c>
    </row>
    <row r="63" spans="1:13" x14ac:dyDescent="0.2">
      <c r="A63" s="5" t="s">
        <v>19</v>
      </c>
      <c r="B63" s="13">
        <v>5</v>
      </c>
      <c r="C63" s="14">
        <v>16</v>
      </c>
      <c r="D63" s="1">
        <v>2</v>
      </c>
      <c r="E63" s="38">
        <v>15</v>
      </c>
      <c r="F63" s="37">
        <v>2989.2</v>
      </c>
      <c r="H63" s="16" t="s">
        <v>134</v>
      </c>
      <c r="I63" s="16" t="s">
        <v>197</v>
      </c>
      <c r="J63" s="16" t="s">
        <v>188</v>
      </c>
      <c r="K63" s="5" t="s">
        <v>135</v>
      </c>
      <c r="L63" s="64">
        <v>42356</v>
      </c>
      <c r="M63" s="13">
        <v>3</v>
      </c>
    </row>
    <row r="64" spans="1:13" x14ac:dyDescent="0.2">
      <c r="A64" s="5" t="s">
        <v>19</v>
      </c>
      <c r="B64" s="13">
        <v>5</v>
      </c>
      <c r="C64" s="14">
        <v>16</v>
      </c>
      <c r="D64" s="1">
        <v>3</v>
      </c>
      <c r="E64" s="38">
        <v>18</v>
      </c>
      <c r="F64" s="37">
        <v>2902</v>
      </c>
      <c r="H64" s="16" t="s">
        <v>134</v>
      </c>
      <c r="I64" s="16" t="s">
        <v>197</v>
      </c>
      <c r="J64" s="16" t="s">
        <v>188</v>
      </c>
      <c r="K64" s="5" t="s">
        <v>135</v>
      </c>
      <c r="L64" s="64">
        <v>42356</v>
      </c>
      <c r="M64" s="13">
        <v>3</v>
      </c>
    </row>
    <row r="65" spans="1:13" x14ac:dyDescent="0.2">
      <c r="A65" s="5" t="s">
        <v>19</v>
      </c>
      <c r="B65" s="13">
        <v>5</v>
      </c>
      <c r="C65" s="14">
        <v>16</v>
      </c>
      <c r="D65" s="1">
        <v>4</v>
      </c>
      <c r="E65" s="38">
        <v>23</v>
      </c>
      <c r="F65" s="37">
        <v>2796.3</v>
      </c>
      <c r="H65" s="16" t="s">
        <v>134</v>
      </c>
      <c r="I65" s="16" t="s">
        <v>197</v>
      </c>
      <c r="J65" s="16" t="s">
        <v>188</v>
      </c>
      <c r="K65" s="5" t="s">
        <v>135</v>
      </c>
      <c r="L65" s="64">
        <v>42356</v>
      </c>
      <c r="M65" s="13">
        <v>3</v>
      </c>
    </row>
    <row r="66" spans="1:13" x14ac:dyDescent="0.2">
      <c r="A66" s="5" t="s">
        <v>20</v>
      </c>
      <c r="B66" s="13">
        <v>5</v>
      </c>
      <c r="C66" s="14">
        <v>17</v>
      </c>
      <c r="D66" s="1">
        <v>1</v>
      </c>
      <c r="E66" s="38">
        <v>12</v>
      </c>
      <c r="F66" s="37">
        <v>3345.3</v>
      </c>
      <c r="H66" s="16" t="s">
        <v>134</v>
      </c>
      <c r="I66" s="16" t="s">
        <v>197</v>
      </c>
      <c r="J66" s="16" t="s">
        <v>188</v>
      </c>
      <c r="K66" s="5" t="s">
        <v>135</v>
      </c>
      <c r="L66" s="64">
        <v>42356</v>
      </c>
      <c r="M66" s="13">
        <v>3</v>
      </c>
    </row>
    <row r="67" spans="1:13" x14ac:dyDescent="0.2">
      <c r="A67" s="5" t="s">
        <v>20</v>
      </c>
      <c r="B67" s="13">
        <v>5</v>
      </c>
      <c r="C67" s="14">
        <v>17</v>
      </c>
      <c r="D67" s="1">
        <v>2</v>
      </c>
      <c r="E67" s="38">
        <v>8</v>
      </c>
      <c r="F67" s="37">
        <v>3087.5</v>
      </c>
      <c r="H67" s="16" t="s">
        <v>134</v>
      </c>
      <c r="I67" s="16" t="s">
        <v>197</v>
      </c>
      <c r="J67" s="16" t="s">
        <v>188</v>
      </c>
      <c r="K67" s="5" t="s">
        <v>135</v>
      </c>
      <c r="L67" s="64">
        <v>42356</v>
      </c>
      <c r="M67" s="13">
        <v>3</v>
      </c>
    </row>
    <row r="68" spans="1:13" x14ac:dyDescent="0.2">
      <c r="A68" s="5" t="s">
        <v>20</v>
      </c>
      <c r="B68" s="13">
        <v>5</v>
      </c>
      <c r="C68" s="14">
        <v>17</v>
      </c>
      <c r="D68" s="1">
        <v>3</v>
      </c>
      <c r="E68" s="38">
        <v>10</v>
      </c>
      <c r="F68" s="37">
        <v>3125.6</v>
      </c>
      <c r="H68" s="16" t="s">
        <v>134</v>
      </c>
      <c r="I68" s="16" t="s">
        <v>197</v>
      </c>
      <c r="J68" s="16" t="s">
        <v>188</v>
      </c>
      <c r="K68" s="5" t="s">
        <v>135</v>
      </c>
      <c r="L68" s="64">
        <v>42356</v>
      </c>
      <c r="M68" s="13">
        <v>3</v>
      </c>
    </row>
    <row r="69" spans="1:13" x14ac:dyDescent="0.2">
      <c r="A69" s="5" t="s">
        <v>20</v>
      </c>
      <c r="B69" s="13">
        <v>5</v>
      </c>
      <c r="C69" s="14">
        <v>17</v>
      </c>
      <c r="D69" s="1">
        <v>4</v>
      </c>
      <c r="E69" s="38">
        <v>10</v>
      </c>
      <c r="F69" s="37">
        <v>3567.8</v>
      </c>
      <c r="H69" s="16" t="s">
        <v>134</v>
      </c>
      <c r="I69" s="16" t="s">
        <v>197</v>
      </c>
      <c r="J69" s="16" t="s">
        <v>188</v>
      </c>
      <c r="K69" s="5" t="s">
        <v>135</v>
      </c>
      <c r="L69" s="64">
        <v>42356</v>
      </c>
      <c r="M69" s="13">
        <v>3</v>
      </c>
    </row>
    <row r="70" spans="1:13" x14ac:dyDescent="0.2">
      <c r="A70" s="5" t="s">
        <v>21</v>
      </c>
      <c r="B70" s="13">
        <v>5</v>
      </c>
      <c r="C70" s="14">
        <v>18</v>
      </c>
      <c r="D70" s="1">
        <v>1</v>
      </c>
      <c r="E70" s="38">
        <v>12</v>
      </c>
      <c r="F70" s="37">
        <v>3124.5</v>
      </c>
      <c r="H70" s="16" t="s">
        <v>134</v>
      </c>
      <c r="I70" s="16" t="s">
        <v>197</v>
      </c>
      <c r="J70" s="16" t="s">
        <v>188</v>
      </c>
      <c r="K70" s="5" t="s">
        <v>135</v>
      </c>
      <c r="L70" s="64">
        <v>42356</v>
      </c>
      <c r="M70" s="13">
        <v>3</v>
      </c>
    </row>
    <row r="71" spans="1:13" x14ac:dyDescent="0.2">
      <c r="A71" s="5" t="s">
        <v>21</v>
      </c>
      <c r="B71" s="13">
        <v>5</v>
      </c>
      <c r="C71" s="14">
        <v>18</v>
      </c>
      <c r="D71" s="1">
        <v>2</v>
      </c>
      <c r="E71" s="38">
        <v>15</v>
      </c>
      <c r="F71" s="37">
        <v>2875.4</v>
      </c>
      <c r="H71" s="16" t="s">
        <v>134</v>
      </c>
      <c r="I71" s="16" t="s">
        <v>197</v>
      </c>
      <c r="J71" s="16" t="s">
        <v>188</v>
      </c>
      <c r="K71" s="5" t="s">
        <v>135</v>
      </c>
      <c r="L71" s="64">
        <v>42356</v>
      </c>
      <c r="M71" s="13">
        <v>3</v>
      </c>
    </row>
    <row r="72" spans="1:13" x14ac:dyDescent="0.2">
      <c r="A72" s="5" t="s">
        <v>21</v>
      </c>
      <c r="B72" s="13">
        <v>5</v>
      </c>
      <c r="C72" s="14">
        <v>18</v>
      </c>
      <c r="D72" s="1">
        <v>3</v>
      </c>
      <c r="E72" s="38">
        <v>15</v>
      </c>
      <c r="F72" s="37">
        <v>2997.6</v>
      </c>
      <c r="H72" s="16" t="s">
        <v>134</v>
      </c>
      <c r="I72" s="16" t="s">
        <v>197</v>
      </c>
      <c r="J72" s="16" t="s">
        <v>188</v>
      </c>
      <c r="K72" s="5" t="s">
        <v>135</v>
      </c>
      <c r="L72" s="64">
        <v>42356</v>
      </c>
      <c r="M72" s="13">
        <v>3</v>
      </c>
    </row>
    <row r="73" spans="1:13" x14ac:dyDescent="0.2">
      <c r="A73" s="5" t="s">
        <v>21</v>
      </c>
      <c r="B73" s="13">
        <v>5</v>
      </c>
      <c r="C73" s="14">
        <v>18</v>
      </c>
      <c r="D73" s="1">
        <v>4</v>
      </c>
      <c r="E73" s="38">
        <v>12</v>
      </c>
      <c r="F73" s="37">
        <v>3176.4</v>
      </c>
      <c r="H73" s="16" t="s">
        <v>134</v>
      </c>
      <c r="I73" s="16" t="s">
        <v>197</v>
      </c>
      <c r="J73" s="16" t="s">
        <v>188</v>
      </c>
      <c r="K73" s="5" t="s">
        <v>135</v>
      </c>
      <c r="L73" s="64">
        <v>42356</v>
      </c>
      <c r="M73" s="13">
        <v>3</v>
      </c>
    </row>
    <row r="74" spans="1:13" x14ac:dyDescent="0.2">
      <c r="A74" s="5" t="s">
        <v>22</v>
      </c>
      <c r="B74" s="13">
        <v>5</v>
      </c>
      <c r="C74" s="14">
        <v>19</v>
      </c>
      <c r="D74" s="1">
        <v>1</v>
      </c>
      <c r="E74" s="38">
        <v>14</v>
      </c>
      <c r="F74" s="37">
        <v>2865.3</v>
      </c>
      <c r="H74" s="16" t="s">
        <v>134</v>
      </c>
      <c r="I74" s="16" t="s">
        <v>197</v>
      </c>
      <c r="J74" s="16" t="s">
        <v>188</v>
      </c>
      <c r="K74" s="5" t="s">
        <v>135</v>
      </c>
      <c r="L74" s="64">
        <v>42356</v>
      </c>
      <c r="M74" s="13">
        <v>3</v>
      </c>
    </row>
    <row r="75" spans="1:13" x14ac:dyDescent="0.2">
      <c r="A75" s="5" t="s">
        <v>22</v>
      </c>
      <c r="B75" s="13">
        <v>5</v>
      </c>
      <c r="C75" s="14">
        <v>19</v>
      </c>
      <c r="D75" s="1">
        <v>2</v>
      </c>
      <c r="E75" s="38">
        <v>15</v>
      </c>
      <c r="F75" s="37">
        <v>3045</v>
      </c>
      <c r="H75" s="16" t="s">
        <v>134</v>
      </c>
      <c r="I75" s="16" t="s">
        <v>197</v>
      </c>
      <c r="J75" s="16" t="s">
        <v>188</v>
      </c>
      <c r="K75" s="5" t="s">
        <v>135</v>
      </c>
      <c r="L75" s="64">
        <v>42356</v>
      </c>
      <c r="M75" s="13">
        <v>3</v>
      </c>
    </row>
    <row r="76" spans="1:13" x14ac:dyDescent="0.2">
      <c r="A76" s="5" t="s">
        <v>22</v>
      </c>
      <c r="B76" s="13">
        <v>5</v>
      </c>
      <c r="C76" s="14">
        <v>19</v>
      </c>
      <c r="D76" s="1">
        <v>3</v>
      </c>
      <c r="E76" s="38">
        <v>25</v>
      </c>
      <c r="F76" s="37">
        <v>2997.6</v>
      </c>
      <c r="H76" s="16" t="s">
        <v>134</v>
      </c>
      <c r="I76" s="16" t="s">
        <v>197</v>
      </c>
      <c r="J76" s="16" t="s">
        <v>188</v>
      </c>
      <c r="K76" s="5" t="s">
        <v>135</v>
      </c>
      <c r="L76" s="64">
        <v>42356</v>
      </c>
      <c r="M76" s="13">
        <v>3</v>
      </c>
    </row>
    <row r="77" spans="1:13" x14ac:dyDescent="0.2">
      <c r="A77" s="5" t="s">
        <v>22</v>
      </c>
      <c r="B77" s="13">
        <v>5</v>
      </c>
      <c r="C77" s="14">
        <v>19</v>
      </c>
      <c r="D77" s="1">
        <v>4</v>
      </c>
      <c r="E77" s="38">
        <v>20</v>
      </c>
      <c r="F77" s="37">
        <v>3069.2</v>
      </c>
      <c r="H77" s="16" t="s">
        <v>134</v>
      </c>
      <c r="I77" s="16" t="s">
        <v>197</v>
      </c>
      <c r="J77" s="16" t="s">
        <v>188</v>
      </c>
      <c r="K77" s="5" t="s">
        <v>135</v>
      </c>
      <c r="L77" s="64">
        <v>42356</v>
      </c>
      <c r="M77" s="13">
        <v>3</v>
      </c>
    </row>
    <row r="78" spans="1:13" x14ac:dyDescent="0.2">
      <c r="A78" s="5" t="s">
        <v>23</v>
      </c>
      <c r="B78" s="13">
        <v>5</v>
      </c>
      <c r="C78" s="14">
        <v>20</v>
      </c>
      <c r="D78" s="1">
        <v>1</v>
      </c>
      <c r="E78" s="38">
        <v>13</v>
      </c>
      <c r="F78" s="37">
        <v>2887.5</v>
      </c>
      <c r="H78" s="16" t="s">
        <v>134</v>
      </c>
      <c r="I78" s="16" t="s">
        <v>197</v>
      </c>
      <c r="J78" s="16" t="s">
        <v>188</v>
      </c>
      <c r="K78" s="5" t="s">
        <v>135</v>
      </c>
      <c r="L78" s="64">
        <v>42356</v>
      </c>
      <c r="M78" s="13">
        <v>3</v>
      </c>
    </row>
    <row r="79" spans="1:13" x14ac:dyDescent="0.2">
      <c r="A79" s="5" t="s">
        <v>23</v>
      </c>
      <c r="B79" s="13">
        <v>5</v>
      </c>
      <c r="C79" s="14">
        <v>20</v>
      </c>
      <c r="D79" s="1">
        <v>2</v>
      </c>
      <c r="E79" s="38">
        <v>18</v>
      </c>
      <c r="F79" s="37">
        <v>3346.7</v>
      </c>
      <c r="H79" s="16" t="s">
        <v>134</v>
      </c>
      <c r="I79" s="16" t="s">
        <v>197</v>
      </c>
      <c r="J79" s="16" t="s">
        <v>188</v>
      </c>
      <c r="K79" s="5" t="s">
        <v>135</v>
      </c>
      <c r="L79" s="64">
        <v>42356</v>
      </c>
      <c r="M79" s="13">
        <v>3</v>
      </c>
    </row>
    <row r="80" spans="1:13" x14ac:dyDescent="0.2">
      <c r="A80" s="5" t="s">
        <v>23</v>
      </c>
      <c r="B80" s="13">
        <v>5</v>
      </c>
      <c r="C80" s="14">
        <v>20</v>
      </c>
      <c r="D80" s="1">
        <v>3</v>
      </c>
      <c r="E80" s="38">
        <v>12</v>
      </c>
      <c r="F80" s="37">
        <v>3076.2</v>
      </c>
      <c r="H80" s="16" t="s">
        <v>134</v>
      </c>
      <c r="I80" s="16" t="s">
        <v>197</v>
      </c>
      <c r="J80" s="16" t="s">
        <v>188</v>
      </c>
      <c r="K80" s="5" t="s">
        <v>135</v>
      </c>
      <c r="L80" s="64">
        <v>42356</v>
      </c>
      <c r="M80" s="13">
        <v>3</v>
      </c>
    </row>
    <row r="81" spans="1:13" x14ac:dyDescent="0.2">
      <c r="A81" s="5" t="s">
        <v>23</v>
      </c>
      <c r="B81" s="13">
        <v>5</v>
      </c>
      <c r="C81" s="14">
        <v>20</v>
      </c>
      <c r="D81" s="1">
        <v>4</v>
      </c>
      <c r="E81" s="38">
        <v>17</v>
      </c>
      <c r="F81" s="37">
        <v>3120.3</v>
      </c>
      <c r="H81" s="16" t="s">
        <v>134</v>
      </c>
      <c r="I81" s="16" t="s">
        <v>197</v>
      </c>
      <c r="J81" s="16" t="s">
        <v>188</v>
      </c>
      <c r="K81" s="5" t="s">
        <v>135</v>
      </c>
      <c r="L81" s="64">
        <v>42356</v>
      </c>
      <c r="M81" s="13">
        <v>3</v>
      </c>
    </row>
    <row r="82" spans="1:13" x14ac:dyDescent="0.2">
      <c r="A82" s="5" t="s">
        <v>24</v>
      </c>
      <c r="B82" s="13">
        <v>5</v>
      </c>
      <c r="C82" s="14">
        <v>21</v>
      </c>
      <c r="D82" s="1">
        <v>1</v>
      </c>
      <c r="E82" s="38">
        <v>12</v>
      </c>
      <c r="F82" s="37">
        <v>2765.4</v>
      </c>
      <c r="H82" s="16" t="s">
        <v>134</v>
      </c>
      <c r="I82" s="16" t="s">
        <v>197</v>
      </c>
      <c r="J82" s="16" t="s">
        <v>188</v>
      </c>
      <c r="K82" s="5" t="s">
        <v>135</v>
      </c>
      <c r="L82" s="64">
        <v>42356</v>
      </c>
      <c r="M82" s="13">
        <v>3</v>
      </c>
    </row>
    <row r="83" spans="1:13" x14ac:dyDescent="0.2">
      <c r="A83" s="5" t="s">
        <v>24</v>
      </c>
      <c r="B83" s="13">
        <v>5</v>
      </c>
      <c r="C83" s="14">
        <v>21</v>
      </c>
      <c r="D83" s="1">
        <v>2</v>
      </c>
      <c r="E83" s="38">
        <v>12</v>
      </c>
      <c r="F83" s="37">
        <v>3124.5</v>
      </c>
      <c r="H83" s="16" t="s">
        <v>134</v>
      </c>
      <c r="I83" s="16" t="s">
        <v>197</v>
      </c>
      <c r="J83" s="16" t="s">
        <v>188</v>
      </c>
      <c r="K83" s="5" t="s">
        <v>135</v>
      </c>
      <c r="L83" s="64">
        <v>42356</v>
      </c>
      <c r="M83" s="13">
        <v>3</v>
      </c>
    </row>
    <row r="84" spans="1:13" x14ac:dyDescent="0.2">
      <c r="A84" s="5" t="s">
        <v>24</v>
      </c>
      <c r="B84" s="13">
        <v>5</v>
      </c>
      <c r="C84" s="14">
        <v>21</v>
      </c>
      <c r="D84" s="1">
        <v>3</v>
      </c>
      <c r="E84" s="38">
        <v>25</v>
      </c>
      <c r="F84" s="37">
        <v>2987.4</v>
      </c>
      <c r="H84" s="16" t="s">
        <v>134</v>
      </c>
      <c r="I84" s="16" t="s">
        <v>197</v>
      </c>
      <c r="J84" s="16" t="s">
        <v>188</v>
      </c>
      <c r="K84" s="5" t="s">
        <v>135</v>
      </c>
      <c r="L84" s="64">
        <v>42356</v>
      </c>
      <c r="M84" s="13">
        <v>3</v>
      </c>
    </row>
    <row r="85" spans="1:13" x14ac:dyDescent="0.2">
      <c r="A85" s="5" t="s">
        <v>24</v>
      </c>
      <c r="B85" s="13">
        <v>5</v>
      </c>
      <c r="C85" s="14">
        <v>21</v>
      </c>
      <c r="D85" s="1">
        <v>4</v>
      </c>
      <c r="E85" s="38">
        <v>20</v>
      </c>
      <c r="F85" s="37">
        <v>2807.2</v>
      </c>
      <c r="H85" s="16" t="s">
        <v>134</v>
      </c>
      <c r="I85" s="16" t="s">
        <v>197</v>
      </c>
      <c r="J85" s="16" t="s">
        <v>188</v>
      </c>
      <c r="K85" s="5" t="s">
        <v>135</v>
      </c>
      <c r="L85" s="64">
        <v>42356</v>
      </c>
      <c r="M85" s="13">
        <v>3</v>
      </c>
    </row>
    <row r="86" spans="1:13" x14ac:dyDescent="0.2">
      <c r="A86" s="5" t="s">
        <v>25</v>
      </c>
      <c r="B86" s="13">
        <v>5</v>
      </c>
      <c r="C86" s="14">
        <v>22</v>
      </c>
      <c r="D86" s="1">
        <v>1</v>
      </c>
      <c r="E86" s="38">
        <v>15</v>
      </c>
      <c r="F86" s="37">
        <v>3098.3</v>
      </c>
      <c r="H86" s="16" t="s">
        <v>134</v>
      </c>
      <c r="I86" s="16" t="s">
        <v>197</v>
      </c>
      <c r="J86" s="16" t="s">
        <v>188</v>
      </c>
      <c r="K86" s="5" t="s">
        <v>135</v>
      </c>
      <c r="L86" s="64">
        <v>42356</v>
      </c>
      <c r="M86" s="13">
        <v>3</v>
      </c>
    </row>
    <row r="87" spans="1:13" x14ac:dyDescent="0.2">
      <c r="A87" s="5" t="s">
        <v>25</v>
      </c>
      <c r="B87" s="13">
        <v>5</v>
      </c>
      <c r="C87" s="14">
        <v>22</v>
      </c>
      <c r="D87" s="1">
        <v>2</v>
      </c>
      <c r="E87" s="38">
        <v>19</v>
      </c>
      <c r="F87" s="37">
        <v>3187.2</v>
      </c>
      <c r="H87" s="16" t="s">
        <v>134</v>
      </c>
      <c r="I87" s="16" t="s">
        <v>197</v>
      </c>
      <c r="J87" s="16" t="s">
        <v>188</v>
      </c>
      <c r="K87" s="5" t="s">
        <v>135</v>
      </c>
      <c r="L87" s="64">
        <v>42356</v>
      </c>
      <c r="M87" s="13">
        <v>3</v>
      </c>
    </row>
    <row r="88" spans="1:13" x14ac:dyDescent="0.2">
      <c r="A88" s="5" t="s">
        <v>25</v>
      </c>
      <c r="B88" s="13">
        <v>5</v>
      </c>
      <c r="C88" s="14">
        <v>22</v>
      </c>
      <c r="D88" s="1">
        <v>3</v>
      </c>
      <c r="E88" s="38">
        <v>17</v>
      </c>
      <c r="F88" s="37">
        <v>2873.2</v>
      </c>
      <c r="H88" s="16" t="s">
        <v>134</v>
      </c>
      <c r="I88" s="16" t="s">
        <v>197</v>
      </c>
      <c r="J88" s="16" t="s">
        <v>188</v>
      </c>
      <c r="K88" s="5" t="s">
        <v>135</v>
      </c>
      <c r="L88" s="64">
        <v>42356</v>
      </c>
      <c r="M88" s="13">
        <v>3</v>
      </c>
    </row>
    <row r="89" spans="1:13" x14ac:dyDescent="0.2">
      <c r="A89" s="5" t="s">
        <v>25</v>
      </c>
      <c r="B89" s="13">
        <v>5</v>
      </c>
      <c r="C89" s="14">
        <v>22</v>
      </c>
      <c r="D89" s="1">
        <v>4</v>
      </c>
      <c r="E89" s="38">
        <v>20</v>
      </c>
      <c r="F89" s="37">
        <v>2810.4</v>
      </c>
      <c r="H89" s="16" t="s">
        <v>134</v>
      </c>
      <c r="I89" s="16" t="s">
        <v>197</v>
      </c>
      <c r="J89" s="16" t="s">
        <v>188</v>
      </c>
      <c r="K89" s="5" t="s">
        <v>135</v>
      </c>
      <c r="L89" s="64">
        <v>42356</v>
      </c>
      <c r="M89" s="13">
        <v>3</v>
      </c>
    </row>
    <row r="90" spans="1:13" x14ac:dyDescent="0.2">
      <c r="A90" s="5" t="s">
        <v>26</v>
      </c>
      <c r="B90" s="13">
        <v>5</v>
      </c>
      <c r="C90" s="14">
        <v>23</v>
      </c>
      <c r="D90" s="1">
        <v>1</v>
      </c>
      <c r="E90" s="38">
        <v>12</v>
      </c>
      <c r="F90" s="37">
        <v>3053</v>
      </c>
      <c r="H90" s="16" t="s">
        <v>134</v>
      </c>
      <c r="I90" s="16" t="s">
        <v>197</v>
      </c>
      <c r="J90" s="16" t="s">
        <v>188</v>
      </c>
      <c r="K90" s="5" t="s">
        <v>135</v>
      </c>
      <c r="L90" s="64">
        <v>42356</v>
      </c>
      <c r="M90" s="13">
        <v>3</v>
      </c>
    </row>
    <row r="91" spans="1:13" x14ac:dyDescent="0.2">
      <c r="A91" s="5" t="s">
        <v>26</v>
      </c>
      <c r="B91" s="13">
        <v>5</v>
      </c>
      <c r="C91" s="14">
        <v>23</v>
      </c>
      <c r="D91" s="1">
        <v>2</v>
      </c>
      <c r="E91" s="38">
        <v>10</v>
      </c>
      <c r="F91" s="37">
        <v>3124.5</v>
      </c>
      <c r="H91" s="16" t="s">
        <v>134</v>
      </c>
      <c r="I91" s="16" t="s">
        <v>197</v>
      </c>
      <c r="J91" s="16" t="s">
        <v>188</v>
      </c>
      <c r="K91" s="5" t="s">
        <v>135</v>
      </c>
      <c r="L91" s="64">
        <v>42356</v>
      </c>
      <c r="M91" s="13">
        <v>3</v>
      </c>
    </row>
    <row r="92" spans="1:13" x14ac:dyDescent="0.2">
      <c r="A92" s="5" t="s">
        <v>26</v>
      </c>
      <c r="B92" s="13">
        <v>5</v>
      </c>
      <c r="C92" s="14">
        <v>23</v>
      </c>
      <c r="D92" s="1">
        <v>3</v>
      </c>
      <c r="E92" s="38">
        <v>15</v>
      </c>
      <c r="F92" s="37">
        <v>2897.4</v>
      </c>
      <c r="H92" s="16" t="s">
        <v>134</v>
      </c>
      <c r="I92" s="16" t="s">
        <v>197</v>
      </c>
      <c r="J92" s="16" t="s">
        <v>188</v>
      </c>
      <c r="K92" s="5" t="s">
        <v>135</v>
      </c>
      <c r="L92" s="64">
        <v>42356</v>
      </c>
      <c r="M92" s="13">
        <v>3</v>
      </c>
    </row>
    <row r="93" spans="1:13" x14ac:dyDescent="0.2">
      <c r="A93" s="5" t="s">
        <v>26</v>
      </c>
      <c r="B93" s="13">
        <v>5</v>
      </c>
      <c r="C93" s="14">
        <v>23</v>
      </c>
      <c r="D93" s="1">
        <v>4</v>
      </c>
      <c r="E93" s="38">
        <v>10</v>
      </c>
      <c r="F93" s="37">
        <v>3214.6</v>
      </c>
      <c r="H93" s="16" t="s">
        <v>134</v>
      </c>
      <c r="I93" s="16" t="s">
        <v>197</v>
      </c>
      <c r="J93" s="16" t="s">
        <v>188</v>
      </c>
      <c r="K93" s="5" t="s">
        <v>135</v>
      </c>
      <c r="L93" s="64">
        <v>42356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6</v>
      </c>
      <c r="C2" s="14">
        <v>1</v>
      </c>
      <c r="D2" s="1">
        <v>1</v>
      </c>
      <c r="E2" s="39">
        <v>87.25</v>
      </c>
      <c r="F2" s="40">
        <v>1965.3814655172412</v>
      </c>
      <c r="G2" s="3">
        <f>CORREL(F2:F93,E2:E93)</f>
        <v>-0.8239380583024426</v>
      </c>
      <c r="H2" s="13" t="s">
        <v>138</v>
      </c>
      <c r="I2" s="13" t="s">
        <v>200</v>
      </c>
      <c r="J2" s="13" t="s">
        <v>182</v>
      </c>
      <c r="K2" s="13" t="s">
        <v>139</v>
      </c>
      <c r="L2" s="65">
        <v>42345</v>
      </c>
      <c r="M2" s="13">
        <v>3</v>
      </c>
    </row>
    <row r="3" spans="1:13" ht="17" x14ac:dyDescent="0.2">
      <c r="A3" s="2" t="s">
        <v>4</v>
      </c>
      <c r="B3" s="13">
        <v>6</v>
      </c>
      <c r="C3" s="14">
        <v>1</v>
      </c>
      <c r="D3" s="1">
        <v>2</v>
      </c>
      <c r="E3" s="39">
        <v>87</v>
      </c>
      <c r="F3" s="40">
        <v>2344.1379310344828</v>
      </c>
      <c r="H3" s="13" t="s">
        <v>138</v>
      </c>
      <c r="I3" s="13" t="s">
        <v>200</v>
      </c>
      <c r="J3" s="13" t="s">
        <v>182</v>
      </c>
      <c r="K3" s="13" t="s">
        <v>139</v>
      </c>
      <c r="L3" s="65">
        <v>42345</v>
      </c>
      <c r="M3" s="13">
        <v>3</v>
      </c>
    </row>
    <row r="4" spans="1:13" ht="17" x14ac:dyDescent="0.2">
      <c r="A4" s="2" t="s">
        <v>4</v>
      </c>
      <c r="B4" s="13">
        <v>6</v>
      </c>
      <c r="C4" s="14">
        <v>1</v>
      </c>
      <c r="D4" s="1">
        <v>3</v>
      </c>
      <c r="E4" s="39">
        <v>88</v>
      </c>
      <c r="F4" s="40">
        <v>2332.7586206896549</v>
      </c>
      <c r="H4" s="13" t="s">
        <v>138</v>
      </c>
      <c r="I4" s="13" t="s">
        <v>200</v>
      </c>
      <c r="J4" s="13" t="s">
        <v>182</v>
      </c>
      <c r="K4" s="13" t="s">
        <v>139</v>
      </c>
      <c r="L4" s="65">
        <v>42345</v>
      </c>
      <c r="M4" s="13">
        <v>3</v>
      </c>
    </row>
    <row r="5" spans="1:13" ht="17" x14ac:dyDescent="0.2">
      <c r="A5" s="2" t="s">
        <v>4</v>
      </c>
      <c r="B5" s="13">
        <v>6</v>
      </c>
      <c r="C5" s="14">
        <v>1</v>
      </c>
      <c r="D5" s="1">
        <v>4</v>
      </c>
      <c r="E5" s="39">
        <v>88</v>
      </c>
      <c r="F5" s="40">
        <v>2153.6896551724139</v>
      </c>
      <c r="H5" s="13" t="s">
        <v>138</v>
      </c>
      <c r="I5" s="13" t="s">
        <v>200</v>
      </c>
      <c r="J5" s="13" t="s">
        <v>182</v>
      </c>
      <c r="K5" s="13" t="s">
        <v>139</v>
      </c>
      <c r="L5" s="65">
        <v>42345</v>
      </c>
      <c r="M5" s="13">
        <v>3</v>
      </c>
    </row>
    <row r="6" spans="1:13" x14ac:dyDescent="0.2">
      <c r="A6" s="4" t="s">
        <v>6</v>
      </c>
      <c r="B6" s="13">
        <v>6</v>
      </c>
      <c r="C6" s="14">
        <v>2</v>
      </c>
      <c r="D6" s="1">
        <v>1</v>
      </c>
      <c r="E6" s="39">
        <v>65</v>
      </c>
      <c r="F6" s="40">
        <v>2741.4310344827591</v>
      </c>
      <c r="H6" s="13" t="s">
        <v>138</v>
      </c>
      <c r="I6" s="13" t="s">
        <v>200</v>
      </c>
      <c r="J6" s="13" t="s">
        <v>182</v>
      </c>
      <c r="K6" s="13" t="s">
        <v>139</v>
      </c>
      <c r="L6" s="65">
        <v>42345</v>
      </c>
      <c r="M6" s="13">
        <v>3</v>
      </c>
    </row>
    <row r="7" spans="1:13" x14ac:dyDescent="0.2">
      <c r="A7" s="4" t="s">
        <v>6</v>
      </c>
      <c r="B7" s="13">
        <v>6</v>
      </c>
      <c r="C7" s="14">
        <v>2</v>
      </c>
      <c r="D7" s="1">
        <v>2</v>
      </c>
      <c r="E7" s="39">
        <v>64</v>
      </c>
      <c r="F7" s="40">
        <v>2818.5905172413791</v>
      </c>
      <c r="H7" s="13" t="s">
        <v>138</v>
      </c>
      <c r="I7" s="13" t="s">
        <v>200</v>
      </c>
      <c r="J7" s="13" t="s">
        <v>182</v>
      </c>
      <c r="K7" s="13" t="s">
        <v>139</v>
      </c>
      <c r="L7" s="65">
        <v>42345</v>
      </c>
      <c r="M7" s="13">
        <v>3</v>
      </c>
    </row>
    <row r="8" spans="1:13" x14ac:dyDescent="0.2">
      <c r="A8" s="4" t="s">
        <v>6</v>
      </c>
      <c r="B8" s="13">
        <v>6</v>
      </c>
      <c r="C8" s="14">
        <v>2</v>
      </c>
      <c r="D8" s="1">
        <v>3</v>
      </c>
      <c r="E8" s="39">
        <v>65.625</v>
      </c>
      <c r="F8" s="40">
        <v>2895.8275862068967</v>
      </c>
      <c r="H8" s="13" t="s">
        <v>138</v>
      </c>
      <c r="I8" s="13" t="s">
        <v>200</v>
      </c>
      <c r="J8" s="13" t="s">
        <v>182</v>
      </c>
      <c r="K8" s="13" t="s">
        <v>139</v>
      </c>
      <c r="L8" s="65">
        <v>42345</v>
      </c>
      <c r="M8" s="13">
        <v>3</v>
      </c>
    </row>
    <row r="9" spans="1:13" x14ac:dyDescent="0.2">
      <c r="A9" s="4" t="s">
        <v>6</v>
      </c>
      <c r="B9" s="13">
        <v>6</v>
      </c>
      <c r="C9" s="14">
        <v>2</v>
      </c>
      <c r="D9" s="1">
        <v>4</v>
      </c>
      <c r="E9" s="39">
        <v>65.5</v>
      </c>
      <c r="F9" s="40">
        <v>2794.719827586207</v>
      </c>
      <c r="H9" s="13" t="s">
        <v>138</v>
      </c>
      <c r="I9" s="13" t="s">
        <v>200</v>
      </c>
      <c r="J9" s="13" t="s">
        <v>182</v>
      </c>
      <c r="K9" s="13" t="s">
        <v>139</v>
      </c>
      <c r="L9" s="65">
        <v>42345</v>
      </c>
      <c r="M9" s="13">
        <v>3</v>
      </c>
    </row>
    <row r="10" spans="1:13" x14ac:dyDescent="0.2">
      <c r="A10" s="6" t="s">
        <v>7</v>
      </c>
      <c r="B10" s="13">
        <v>6</v>
      </c>
      <c r="C10" s="14">
        <v>3</v>
      </c>
      <c r="D10" s="1">
        <v>1</v>
      </c>
      <c r="E10" s="39">
        <v>62.875</v>
      </c>
      <c r="F10" s="40">
        <v>2971.0086206896553</v>
      </c>
      <c r="H10" s="13" t="s">
        <v>138</v>
      </c>
      <c r="I10" s="13" t="s">
        <v>200</v>
      </c>
      <c r="J10" s="13" t="s">
        <v>182</v>
      </c>
      <c r="K10" s="13" t="s">
        <v>139</v>
      </c>
      <c r="L10" s="65">
        <v>42345</v>
      </c>
      <c r="M10" s="13">
        <v>3</v>
      </c>
    </row>
    <row r="11" spans="1:13" x14ac:dyDescent="0.2">
      <c r="A11" s="6" t="s">
        <v>7</v>
      </c>
      <c r="B11" s="13">
        <v>6</v>
      </c>
      <c r="C11" s="14">
        <v>3</v>
      </c>
      <c r="D11" s="1">
        <v>2</v>
      </c>
      <c r="E11" s="39">
        <v>63.875</v>
      </c>
      <c r="F11" s="40">
        <v>2637</v>
      </c>
      <c r="H11" s="13" t="s">
        <v>138</v>
      </c>
      <c r="I11" s="13" t="s">
        <v>200</v>
      </c>
      <c r="J11" s="13" t="s">
        <v>182</v>
      </c>
      <c r="K11" s="13" t="s">
        <v>139</v>
      </c>
      <c r="L11" s="65">
        <v>42345</v>
      </c>
      <c r="M11" s="13">
        <v>3</v>
      </c>
    </row>
    <row r="12" spans="1:13" x14ac:dyDescent="0.2">
      <c r="A12" s="6" t="s">
        <v>7</v>
      </c>
      <c r="B12" s="13">
        <v>6</v>
      </c>
      <c r="C12" s="14">
        <v>3</v>
      </c>
      <c r="D12" s="1">
        <v>3</v>
      </c>
      <c r="E12" s="39">
        <v>64.375</v>
      </c>
      <c r="F12" s="40">
        <v>2969.7090517241377</v>
      </c>
      <c r="H12" s="13" t="s">
        <v>138</v>
      </c>
      <c r="I12" s="13" t="s">
        <v>200</v>
      </c>
      <c r="J12" s="13" t="s">
        <v>182</v>
      </c>
      <c r="K12" s="13" t="s">
        <v>139</v>
      </c>
      <c r="L12" s="65">
        <v>42345</v>
      </c>
      <c r="M12" s="13">
        <v>3</v>
      </c>
    </row>
    <row r="13" spans="1:13" x14ac:dyDescent="0.2">
      <c r="A13" s="6" t="s">
        <v>7</v>
      </c>
      <c r="B13" s="13">
        <v>6</v>
      </c>
      <c r="C13" s="14">
        <v>3</v>
      </c>
      <c r="D13" s="1">
        <v>4</v>
      </c>
      <c r="E13" s="39">
        <v>63.875</v>
      </c>
      <c r="F13" s="40">
        <v>3008.4827586206898</v>
      </c>
      <c r="H13" s="13" t="s">
        <v>138</v>
      </c>
      <c r="I13" s="13" t="s">
        <v>200</v>
      </c>
      <c r="J13" s="13" t="s">
        <v>182</v>
      </c>
      <c r="K13" s="13" t="s">
        <v>139</v>
      </c>
      <c r="L13" s="65">
        <v>42345</v>
      </c>
      <c r="M13" s="13">
        <v>3</v>
      </c>
    </row>
    <row r="14" spans="1:13" x14ac:dyDescent="0.2">
      <c r="A14" s="4" t="s">
        <v>8</v>
      </c>
      <c r="B14" s="13">
        <v>6</v>
      </c>
      <c r="C14" s="14">
        <v>4</v>
      </c>
      <c r="D14" s="1">
        <v>1</v>
      </c>
      <c r="E14" s="39">
        <v>60.25</v>
      </c>
      <c r="F14" s="40">
        <v>2870.844827586207</v>
      </c>
      <c r="H14" s="13" t="s">
        <v>138</v>
      </c>
      <c r="I14" s="13" t="s">
        <v>200</v>
      </c>
      <c r="J14" s="13" t="s">
        <v>182</v>
      </c>
      <c r="K14" s="13" t="s">
        <v>139</v>
      </c>
      <c r="L14" s="65">
        <v>42345</v>
      </c>
      <c r="M14" s="13">
        <v>3</v>
      </c>
    </row>
    <row r="15" spans="1:13" x14ac:dyDescent="0.2">
      <c r="A15" s="4" t="s">
        <v>8</v>
      </c>
      <c r="B15" s="13">
        <v>6</v>
      </c>
      <c r="C15" s="14">
        <v>4</v>
      </c>
      <c r="D15" s="1">
        <v>2</v>
      </c>
      <c r="E15" s="39">
        <v>60.5</v>
      </c>
      <c r="F15" s="40">
        <v>2877.9310344827586</v>
      </c>
      <c r="H15" s="13" t="s">
        <v>138</v>
      </c>
      <c r="I15" s="13" t="s">
        <v>200</v>
      </c>
      <c r="J15" s="13" t="s">
        <v>182</v>
      </c>
      <c r="K15" s="13" t="s">
        <v>139</v>
      </c>
      <c r="L15" s="65">
        <v>42345</v>
      </c>
      <c r="M15" s="13">
        <v>3</v>
      </c>
    </row>
    <row r="16" spans="1:13" x14ac:dyDescent="0.2">
      <c r="A16" s="4" t="s">
        <v>8</v>
      </c>
      <c r="B16" s="13">
        <v>6</v>
      </c>
      <c r="C16" s="14">
        <v>4</v>
      </c>
      <c r="D16" s="1">
        <v>3</v>
      </c>
      <c r="E16" s="39">
        <v>61</v>
      </c>
      <c r="F16" s="40">
        <v>3215.1724137931033</v>
      </c>
      <c r="H16" s="13" t="s">
        <v>138</v>
      </c>
      <c r="I16" s="13" t="s">
        <v>200</v>
      </c>
      <c r="J16" s="13" t="s">
        <v>182</v>
      </c>
      <c r="K16" s="13" t="s">
        <v>139</v>
      </c>
      <c r="L16" s="65">
        <v>42345</v>
      </c>
      <c r="M16" s="13">
        <v>3</v>
      </c>
    </row>
    <row r="17" spans="1:13" x14ac:dyDescent="0.2">
      <c r="A17" s="4" t="s">
        <v>8</v>
      </c>
      <c r="B17" s="13">
        <v>6</v>
      </c>
      <c r="C17" s="14">
        <v>4</v>
      </c>
      <c r="D17" s="1">
        <v>4</v>
      </c>
      <c r="E17" s="39">
        <v>60.625</v>
      </c>
      <c r="F17" s="40">
        <v>3107.9094827586209</v>
      </c>
      <c r="H17" s="13" t="s">
        <v>138</v>
      </c>
      <c r="I17" s="13" t="s">
        <v>200</v>
      </c>
      <c r="J17" s="13" t="s">
        <v>182</v>
      </c>
      <c r="K17" s="13" t="s">
        <v>139</v>
      </c>
      <c r="L17" s="65">
        <v>42345</v>
      </c>
      <c r="M17" s="13">
        <v>3</v>
      </c>
    </row>
    <row r="18" spans="1:13" x14ac:dyDescent="0.2">
      <c r="A18" s="5" t="s">
        <v>9</v>
      </c>
      <c r="B18" s="13">
        <v>6</v>
      </c>
      <c r="C18" s="14">
        <v>5</v>
      </c>
      <c r="D18" s="1">
        <v>1</v>
      </c>
      <c r="E18" s="39">
        <v>68.875</v>
      </c>
      <c r="F18" s="40">
        <v>2969.9482758620688</v>
      </c>
      <c r="H18" s="13" t="s">
        <v>138</v>
      </c>
      <c r="I18" s="13" t="s">
        <v>200</v>
      </c>
      <c r="J18" s="13" t="s">
        <v>182</v>
      </c>
      <c r="K18" s="13" t="s">
        <v>139</v>
      </c>
      <c r="L18" s="65">
        <v>42345</v>
      </c>
      <c r="M18" s="13">
        <v>3</v>
      </c>
    </row>
    <row r="19" spans="1:13" x14ac:dyDescent="0.2">
      <c r="A19" s="5" t="s">
        <v>9</v>
      </c>
      <c r="B19" s="13">
        <v>6</v>
      </c>
      <c r="C19" s="14">
        <v>5</v>
      </c>
      <c r="D19" s="1">
        <v>2</v>
      </c>
      <c r="E19" s="39">
        <v>70.375</v>
      </c>
      <c r="F19" s="40">
        <v>2977.3836206896558</v>
      </c>
      <c r="H19" s="13" t="s">
        <v>138</v>
      </c>
      <c r="I19" s="13" t="s">
        <v>200</v>
      </c>
      <c r="J19" s="13" t="s">
        <v>182</v>
      </c>
      <c r="K19" s="13" t="s">
        <v>139</v>
      </c>
      <c r="L19" s="65">
        <v>42345</v>
      </c>
      <c r="M19" s="13">
        <v>3</v>
      </c>
    </row>
    <row r="20" spans="1:13" x14ac:dyDescent="0.2">
      <c r="A20" s="5" t="s">
        <v>9</v>
      </c>
      <c r="B20" s="13">
        <v>6</v>
      </c>
      <c r="C20" s="14">
        <v>5</v>
      </c>
      <c r="D20" s="1">
        <v>3</v>
      </c>
      <c r="E20" s="39">
        <v>71.5</v>
      </c>
      <c r="F20" s="40">
        <v>2750.0754310344828</v>
      </c>
      <c r="H20" s="13" t="s">
        <v>138</v>
      </c>
      <c r="I20" s="13" t="s">
        <v>200</v>
      </c>
      <c r="J20" s="13" t="s">
        <v>182</v>
      </c>
      <c r="K20" s="13" t="s">
        <v>139</v>
      </c>
      <c r="L20" s="65">
        <v>42345</v>
      </c>
      <c r="M20" s="13">
        <v>3</v>
      </c>
    </row>
    <row r="21" spans="1:13" x14ac:dyDescent="0.2">
      <c r="A21" s="5" t="s">
        <v>9</v>
      </c>
      <c r="B21" s="13">
        <v>6</v>
      </c>
      <c r="C21" s="14">
        <v>5</v>
      </c>
      <c r="D21" s="1">
        <v>4</v>
      </c>
      <c r="E21" s="39">
        <v>71.75</v>
      </c>
      <c r="F21" s="40">
        <v>2634.3103448275865</v>
      </c>
      <c r="H21" s="13" t="s">
        <v>138</v>
      </c>
      <c r="I21" s="13" t="s">
        <v>200</v>
      </c>
      <c r="J21" s="13" t="s">
        <v>182</v>
      </c>
      <c r="K21" s="13" t="s">
        <v>139</v>
      </c>
      <c r="L21" s="65">
        <v>42345</v>
      </c>
      <c r="M21" s="13">
        <v>3</v>
      </c>
    </row>
    <row r="22" spans="1:13" x14ac:dyDescent="0.2">
      <c r="A22" s="5" t="s">
        <v>10</v>
      </c>
      <c r="B22" s="13">
        <v>6</v>
      </c>
      <c r="C22" s="14">
        <v>6</v>
      </c>
      <c r="D22" s="1">
        <v>1</v>
      </c>
      <c r="E22" s="39">
        <v>59.375</v>
      </c>
      <c r="F22" s="40">
        <v>3089.8706896551726</v>
      </c>
      <c r="H22" s="13" t="s">
        <v>138</v>
      </c>
      <c r="I22" s="13" t="s">
        <v>200</v>
      </c>
      <c r="J22" s="13" t="s">
        <v>182</v>
      </c>
      <c r="K22" s="13" t="s">
        <v>139</v>
      </c>
      <c r="L22" s="65">
        <v>42345</v>
      </c>
      <c r="M22" s="13">
        <v>3</v>
      </c>
    </row>
    <row r="23" spans="1:13" x14ac:dyDescent="0.2">
      <c r="A23" s="5" t="s">
        <v>10</v>
      </c>
      <c r="B23" s="13">
        <v>6</v>
      </c>
      <c r="C23" s="14">
        <v>6</v>
      </c>
      <c r="D23" s="1">
        <v>2</v>
      </c>
      <c r="E23" s="39">
        <v>60.125</v>
      </c>
      <c r="F23" s="40">
        <v>3428.7413793103451</v>
      </c>
      <c r="H23" s="13" t="s">
        <v>138</v>
      </c>
      <c r="I23" s="13" t="s">
        <v>200</v>
      </c>
      <c r="J23" s="13" t="s">
        <v>182</v>
      </c>
      <c r="K23" s="13" t="s">
        <v>139</v>
      </c>
      <c r="L23" s="65">
        <v>42345</v>
      </c>
      <c r="M23" s="13">
        <v>3</v>
      </c>
    </row>
    <row r="24" spans="1:13" x14ac:dyDescent="0.2">
      <c r="A24" s="5" t="s">
        <v>10</v>
      </c>
      <c r="B24" s="13">
        <v>6</v>
      </c>
      <c r="C24" s="14">
        <v>6</v>
      </c>
      <c r="D24" s="1">
        <v>3</v>
      </c>
      <c r="E24" s="39">
        <v>59</v>
      </c>
      <c r="F24" s="40">
        <v>3023.4568965517242</v>
      </c>
      <c r="H24" s="13" t="s">
        <v>138</v>
      </c>
      <c r="I24" s="13" t="s">
        <v>200</v>
      </c>
      <c r="J24" s="13" t="s">
        <v>182</v>
      </c>
      <c r="K24" s="13" t="s">
        <v>139</v>
      </c>
      <c r="L24" s="65">
        <v>42345</v>
      </c>
      <c r="M24" s="13">
        <v>3</v>
      </c>
    </row>
    <row r="25" spans="1:13" x14ac:dyDescent="0.2">
      <c r="A25" s="5" t="s">
        <v>10</v>
      </c>
      <c r="B25" s="13">
        <v>6</v>
      </c>
      <c r="C25" s="14">
        <v>6</v>
      </c>
      <c r="D25" s="1">
        <v>4</v>
      </c>
      <c r="E25" s="39">
        <v>60.625</v>
      </c>
      <c r="F25" s="40">
        <v>2331</v>
      </c>
      <c r="H25" s="13" t="s">
        <v>138</v>
      </c>
      <c r="I25" s="13" t="s">
        <v>200</v>
      </c>
      <c r="J25" s="13" t="s">
        <v>182</v>
      </c>
      <c r="K25" s="13" t="s">
        <v>139</v>
      </c>
      <c r="L25" s="65">
        <v>42345</v>
      </c>
      <c r="M25" s="13">
        <v>3</v>
      </c>
    </row>
    <row r="26" spans="1:13" x14ac:dyDescent="0.2">
      <c r="A26" s="5" t="s">
        <v>11</v>
      </c>
      <c r="B26" s="13">
        <v>6</v>
      </c>
      <c r="C26" s="14">
        <v>7</v>
      </c>
      <c r="D26" s="1">
        <v>1</v>
      </c>
      <c r="E26" s="39">
        <v>67.875</v>
      </c>
      <c r="F26" s="40">
        <v>2716.2413793103451</v>
      </c>
      <c r="H26" s="13" t="s">
        <v>138</v>
      </c>
      <c r="I26" s="13" t="s">
        <v>200</v>
      </c>
      <c r="J26" s="13" t="s">
        <v>182</v>
      </c>
      <c r="K26" s="13" t="s">
        <v>139</v>
      </c>
      <c r="L26" s="65">
        <v>42345</v>
      </c>
      <c r="M26" s="13">
        <v>3</v>
      </c>
    </row>
    <row r="27" spans="1:13" x14ac:dyDescent="0.2">
      <c r="A27" s="5" t="s">
        <v>11</v>
      </c>
      <c r="B27" s="13">
        <v>6</v>
      </c>
      <c r="C27" s="14">
        <v>7</v>
      </c>
      <c r="D27" s="1">
        <v>2</v>
      </c>
      <c r="E27" s="39">
        <v>69.375</v>
      </c>
      <c r="F27" s="40">
        <v>2806.9396551724139</v>
      </c>
      <c r="H27" s="13" t="s">
        <v>138</v>
      </c>
      <c r="I27" s="13" t="s">
        <v>200</v>
      </c>
      <c r="J27" s="13" t="s">
        <v>182</v>
      </c>
      <c r="K27" s="13" t="s">
        <v>139</v>
      </c>
      <c r="L27" s="65">
        <v>42345</v>
      </c>
      <c r="M27" s="13">
        <v>3</v>
      </c>
    </row>
    <row r="28" spans="1:13" x14ac:dyDescent="0.2">
      <c r="A28" s="5" t="s">
        <v>11</v>
      </c>
      <c r="B28" s="13">
        <v>6</v>
      </c>
      <c r="C28" s="14">
        <v>7</v>
      </c>
      <c r="D28" s="1">
        <v>3</v>
      </c>
      <c r="E28" s="39">
        <v>70.25</v>
      </c>
      <c r="F28" s="40">
        <v>2782.9267241379307</v>
      </c>
      <c r="H28" s="13" t="s">
        <v>138</v>
      </c>
      <c r="I28" s="13" t="s">
        <v>200</v>
      </c>
      <c r="J28" s="13" t="s">
        <v>182</v>
      </c>
      <c r="K28" s="13" t="s">
        <v>139</v>
      </c>
      <c r="L28" s="65">
        <v>42345</v>
      </c>
      <c r="M28" s="13">
        <v>3</v>
      </c>
    </row>
    <row r="29" spans="1:13" x14ac:dyDescent="0.2">
      <c r="A29" s="5" t="s">
        <v>11</v>
      </c>
      <c r="B29" s="13">
        <v>6</v>
      </c>
      <c r="C29" s="14">
        <v>7</v>
      </c>
      <c r="D29" s="1">
        <v>4</v>
      </c>
      <c r="E29" s="39">
        <v>69.5</v>
      </c>
      <c r="F29" s="40">
        <v>2956.2090517241377</v>
      </c>
      <c r="H29" s="13" t="s">
        <v>138</v>
      </c>
      <c r="I29" s="13" t="s">
        <v>200</v>
      </c>
      <c r="J29" s="13" t="s">
        <v>182</v>
      </c>
      <c r="K29" s="13" t="s">
        <v>139</v>
      </c>
      <c r="L29" s="65">
        <v>42345</v>
      </c>
      <c r="M29" s="13">
        <v>3</v>
      </c>
    </row>
    <row r="30" spans="1:13" x14ac:dyDescent="0.2">
      <c r="A30" s="5" t="s">
        <v>12</v>
      </c>
      <c r="B30" s="13">
        <v>6</v>
      </c>
      <c r="C30" s="14">
        <v>8</v>
      </c>
      <c r="D30" s="1">
        <v>1</v>
      </c>
      <c r="E30" s="39">
        <v>62.75</v>
      </c>
      <c r="F30" s="40">
        <v>3478.5775862068967</v>
      </c>
      <c r="H30" s="13" t="s">
        <v>138</v>
      </c>
      <c r="I30" s="13" t="s">
        <v>200</v>
      </c>
      <c r="J30" s="13" t="s">
        <v>182</v>
      </c>
      <c r="K30" s="13" t="s">
        <v>139</v>
      </c>
      <c r="L30" s="65">
        <v>42345</v>
      </c>
      <c r="M30" s="13">
        <v>3</v>
      </c>
    </row>
    <row r="31" spans="1:13" x14ac:dyDescent="0.2">
      <c r="A31" s="5" t="s">
        <v>12</v>
      </c>
      <c r="B31" s="13">
        <v>6</v>
      </c>
      <c r="C31" s="14">
        <v>8</v>
      </c>
      <c r="D31" s="1">
        <v>2</v>
      </c>
      <c r="E31" s="39">
        <v>62.875</v>
      </c>
      <c r="F31" s="40">
        <v>2313.4655172413791</v>
      </c>
      <c r="H31" s="13" t="s">
        <v>138</v>
      </c>
      <c r="I31" s="13" t="s">
        <v>200</v>
      </c>
      <c r="J31" s="13" t="s">
        <v>182</v>
      </c>
      <c r="K31" s="13" t="s">
        <v>139</v>
      </c>
      <c r="L31" s="65">
        <v>42345</v>
      </c>
      <c r="M31" s="13">
        <v>3</v>
      </c>
    </row>
    <row r="32" spans="1:13" x14ac:dyDescent="0.2">
      <c r="A32" s="5" t="s">
        <v>12</v>
      </c>
      <c r="B32" s="13">
        <v>6</v>
      </c>
      <c r="C32" s="14">
        <v>8</v>
      </c>
      <c r="D32" s="1">
        <v>3</v>
      </c>
      <c r="E32" s="39">
        <v>62.5</v>
      </c>
      <c r="F32" s="40">
        <v>2964.4396551724139</v>
      </c>
      <c r="H32" s="13" t="s">
        <v>138</v>
      </c>
      <c r="I32" s="13" t="s">
        <v>200</v>
      </c>
      <c r="J32" s="13" t="s">
        <v>182</v>
      </c>
      <c r="K32" s="13" t="s">
        <v>139</v>
      </c>
      <c r="L32" s="65">
        <v>42345</v>
      </c>
      <c r="M32" s="13">
        <v>3</v>
      </c>
    </row>
    <row r="33" spans="1:13" x14ac:dyDescent="0.2">
      <c r="A33" s="5" t="s">
        <v>12</v>
      </c>
      <c r="B33" s="13">
        <v>6</v>
      </c>
      <c r="C33" s="14">
        <v>8</v>
      </c>
      <c r="D33" s="1">
        <v>4</v>
      </c>
      <c r="E33" s="39">
        <v>63.125</v>
      </c>
      <c r="F33" s="40">
        <v>2638.125</v>
      </c>
      <c r="H33" s="13" t="s">
        <v>138</v>
      </c>
      <c r="I33" s="13" t="s">
        <v>200</v>
      </c>
      <c r="J33" s="13" t="s">
        <v>182</v>
      </c>
      <c r="K33" s="13" t="s">
        <v>139</v>
      </c>
      <c r="L33" s="65">
        <v>42345</v>
      </c>
      <c r="M33" s="13">
        <v>3</v>
      </c>
    </row>
    <row r="34" spans="1:13" x14ac:dyDescent="0.2">
      <c r="A34" s="5" t="s">
        <v>13</v>
      </c>
      <c r="B34" s="13">
        <v>6</v>
      </c>
      <c r="C34" s="14">
        <v>9</v>
      </c>
      <c r="D34" s="1">
        <v>1</v>
      </c>
      <c r="E34" s="39">
        <v>67.125</v>
      </c>
      <c r="F34" s="40">
        <v>2811.8068965517245</v>
      </c>
      <c r="H34" s="13" t="s">
        <v>138</v>
      </c>
      <c r="I34" s="13" t="s">
        <v>200</v>
      </c>
      <c r="J34" s="13" t="s">
        <v>182</v>
      </c>
      <c r="K34" s="13" t="s">
        <v>139</v>
      </c>
      <c r="L34" s="65">
        <v>42345</v>
      </c>
      <c r="M34" s="13">
        <v>3</v>
      </c>
    </row>
    <row r="35" spans="1:13" x14ac:dyDescent="0.2">
      <c r="A35" s="5" t="s">
        <v>13</v>
      </c>
      <c r="B35" s="13">
        <v>6</v>
      </c>
      <c r="C35" s="14">
        <v>9</v>
      </c>
      <c r="D35" s="1">
        <v>2</v>
      </c>
      <c r="E35" s="39">
        <v>65.5</v>
      </c>
      <c r="F35" s="40">
        <v>2703.0387931034484</v>
      </c>
      <c r="H35" s="13" t="s">
        <v>138</v>
      </c>
      <c r="I35" s="13" t="s">
        <v>200</v>
      </c>
      <c r="J35" s="13" t="s">
        <v>182</v>
      </c>
      <c r="K35" s="13" t="s">
        <v>139</v>
      </c>
      <c r="L35" s="65">
        <v>42345</v>
      </c>
      <c r="M35" s="13">
        <v>3</v>
      </c>
    </row>
    <row r="36" spans="1:13" x14ac:dyDescent="0.2">
      <c r="A36" s="5" t="s">
        <v>13</v>
      </c>
      <c r="B36" s="13">
        <v>6</v>
      </c>
      <c r="C36" s="14">
        <v>9</v>
      </c>
      <c r="D36" s="1">
        <v>3</v>
      </c>
      <c r="E36" s="39">
        <v>66.625</v>
      </c>
      <c r="F36" s="40">
        <v>2673.3103448275865</v>
      </c>
      <c r="H36" s="13" t="s">
        <v>138</v>
      </c>
      <c r="I36" s="13" t="s">
        <v>200</v>
      </c>
      <c r="J36" s="13" t="s">
        <v>182</v>
      </c>
      <c r="K36" s="13" t="s">
        <v>139</v>
      </c>
      <c r="L36" s="65">
        <v>42345</v>
      </c>
      <c r="M36" s="13">
        <v>3</v>
      </c>
    </row>
    <row r="37" spans="1:13" x14ac:dyDescent="0.2">
      <c r="A37" s="5" t="s">
        <v>13</v>
      </c>
      <c r="B37" s="13">
        <v>6</v>
      </c>
      <c r="C37" s="14">
        <v>9</v>
      </c>
      <c r="D37" s="1">
        <v>4</v>
      </c>
      <c r="E37" s="39">
        <v>66.125</v>
      </c>
      <c r="F37" s="40">
        <v>2674.1379310344828</v>
      </c>
      <c r="H37" s="13" t="s">
        <v>138</v>
      </c>
      <c r="I37" s="13" t="s">
        <v>200</v>
      </c>
      <c r="J37" s="13" t="s">
        <v>182</v>
      </c>
      <c r="K37" s="13" t="s">
        <v>139</v>
      </c>
      <c r="L37" s="65">
        <v>42345</v>
      </c>
      <c r="M37" s="13">
        <v>3</v>
      </c>
    </row>
    <row r="38" spans="1:13" x14ac:dyDescent="0.2">
      <c r="A38" s="5" t="s">
        <v>14</v>
      </c>
      <c r="B38" s="13">
        <v>6</v>
      </c>
      <c r="C38" s="14">
        <v>10</v>
      </c>
      <c r="D38" s="1">
        <v>1</v>
      </c>
      <c r="E38" s="39">
        <v>67.875</v>
      </c>
      <c r="F38" s="40">
        <v>3064.7198275862065</v>
      </c>
      <c r="H38" s="13" t="s">
        <v>138</v>
      </c>
      <c r="I38" s="13" t="s">
        <v>200</v>
      </c>
      <c r="J38" s="13" t="s">
        <v>182</v>
      </c>
      <c r="K38" s="13" t="s">
        <v>139</v>
      </c>
      <c r="L38" s="65">
        <v>42345</v>
      </c>
      <c r="M38" s="13">
        <v>3</v>
      </c>
    </row>
    <row r="39" spans="1:13" x14ac:dyDescent="0.2">
      <c r="A39" s="5" t="s">
        <v>14</v>
      </c>
      <c r="B39" s="13">
        <v>6</v>
      </c>
      <c r="C39" s="14">
        <v>10</v>
      </c>
      <c r="D39" s="1">
        <v>2</v>
      </c>
      <c r="E39" s="39">
        <v>66.125</v>
      </c>
      <c r="F39" s="40">
        <v>2622.9310344827591</v>
      </c>
      <c r="H39" s="13" t="s">
        <v>138</v>
      </c>
      <c r="I39" s="13" t="s">
        <v>200</v>
      </c>
      <c r="J39" s="13" t="s">
        <v>182</v>
      </c>
      <c r="K39" s="13" t="s">
        <v>139</v>
      </c>
      <c r="L39" s="65">
        <v>42345</v>
      </c>
      <c r="M39" s="13">
        <v>3</v>
      </c>
    </row>
    <row r="40" spans="1:13" x14ac:dyDescent="0.2">
      <c r="A40" s="5" t="s">
        <v>14</v>
      </c>
      <c r="B40" s="13">
        <v>6</v>
      </c>
      <c r="C40" s="14">
        <v>10</v>
      </c>
      <c r="D40" s="1">
        <v>3</v>
      </c>
      <c r="E40" s="39">
        <v>67.5</v>
      </c>
      <c r="F40" s="40">
        <v>2903.1724137931033</v>
      </c>
      <c r="H40" s="13" t="s">
        <v>138</v>
      </c>
      <c r="I40" s="13" t="s">
        <v>200</v>
      </c>
      <c r="J40" s="13" t="s">
        <v>182</v>
      </c>
      <c r="K40" s="13" t="s">
        <v>139</v>
      </c>
      <c r="L40" s="65">
        <v>42345</v>
      </c>
      <c r="M40" s="13">
        <v>3</v>
      </c>
    </row>
    <row r="41" spans="1:13" x14ac:dyDescent="0.2">
      <c r="A41" s="5" t="s">
        <v>14</v>
      </c>
      <c r="B41" s="13">
        <v>6</v>
      </c>
      <c r="C41" s="14">
        <v>10</v>
      </c>
      <c r="D41" s="1">
        <v>4</v>
      </c>
      <c r="E41" s="39">
        <v>66.375</v>
      </c>
      <c r="F41" s="40">
        <v>2588.7931034482758</v>
      </c>
      <c r="H41" s="13" t="s">
        <v>138</v>
      </c>
      <c r="I41" s="13" t="s">
        <v>200</v>
      </c>
      <c r="J41" s="13" t="s">
        <v>182</v>
      </c>
      <c r="K41" s="13" t="s">
        <v>139</v>
      </c>
      <c r="L41" s="65">
        <v>42345</v>
      </c>
      <c r="M41" s="13">
        <v>3</v>
      </c>
    </row>
    <row r="42" spans="1:13" x14ac:dyDescent="0.2">
      <c r="A42" s="5" t="s">
        <v>15</v>
      </c>
      <c r="B42" s="13">
        <v>6</v>
      </c>
      <c r="C42" s="14">
        <v>11</v>
      </c>
      <c r="D42" s="1">
        <v>1</v>
      </c>
      <c r="E42" s="39">
        <v>62.875</v>
      </c>
      <c r="F42" s="40">
        <v>2838.782327586207</v>
      </c>
      <c r="H42" s="13" t="s">
        <v>138</v>
      </c>
      <c r="I42" s="13" t="s">
        <v>200</v>
      </c>
      <c r="J42" s="13" t="s">
        <v>182</v>
      </c>
      <c r="K42" s="13" t="s">
        <v>139</v>
      </c>
      <c r="L42" s="65">
        <v>42345</v>
      </c>
      <c r="M42" s="13">
        <v>3</v>
      </c>
    </row>
    <row r="43" spans="1:13" x14ac:dyDescent="0.2">
      <c r="A43" s="5" t="s">
        <v>15</v>
      </c>
      <c r="B43" s="13">
        <v>6</v>
      </c>
      <c r="C43" s="14">
        <v>11</v>
      </c>
      <c r="D43" s="1">
        <v>2</v>
      </c>
      <c r="E43" s="39">
        <v>63</v>
      </c>
      <c r="F43" s="40">
        <v>2901.724137931034</v>
      </c>
      <c r="H43" s="13" t="s">
        <v>138</v>
      </c>
      <c r="I43" s="13" t="s">
        <v>200</v>
      </c>
      <c r="J43" s="13" t="s">
        <v>182</v>
      </c>
      <c r="K43" s="13" t="s">
        <v>139</v>
      </c>
      <c r="L43" s="65">
        <v>42345</v>
      </c>
      <c r="M43" s="13">
        <v>3</v>
      </c>
    </row>
    <row r="44" spans="1:13" x14ac:dyDescent="0.2">
      <c r="A44" s="5" t="s">
        <v>15</v>
      </c>
      <c r="B44" s="13">
        <v>6</v>
      </c>
      <c r="C44" s="14">
        <v>11</v>
      </c>
      <c r="D44" s="1">
        <v>3</v>
      </c>
      <c r="E44" s="39">
        <v>61.5</v>
      </c>
      <c r="F44" s="40">
        <v>3024.4655172413791</v>
      </c>
      <c r="H44" s="13" t="s">
        <v>138</v>
      </c>
      <c r="I44" s="13" t="s">
        <v>200</v>
      </c>
      <c r="J44" s="13" t="s">
        <v>182</v>
      </c>
      <c r="K44" s="13" t="s">
        <v>139</v>
      </c>
      <c r="L44" s="65">
        <v>42345</v>
      </c>
      <c r="M44" s="13">
        <v>3</v>
      </c>
    </row>
    <row r="45" spans="1:13" x14ac:dyDescent="0.2">
      <c r="A45" s="5" t="s">
        <v>15</v>
      </c>
      <c r="B45" s="13">
        <v>6</v>
      </c>
      <c r="C45" s="14">
        <v>11</v>
      </c>
      <c r="D45" s="1">
        <v>4</v>
      </c>
      <c r="E45" s="39">
        <v>62.875</v>
      </c>
      <c r="F45" s="40">
        <v>2741.275862068966</v>
      </c>
      <c r="H45" s="13" t="s">
        <v>138</v>
      </c>
      <c r="I45" s="13" t="s">
        <v>200</v>
      </c>
      <c r="J45" s="13" t="s">
        <v>182</v>
      </c>
      <c r="K45" s="13" t="s">
        <v>139</v>
      </c>
      <c r="L45" s="65">
        <v>42345</v>
      </c>
      <c r="M45" s="13">
        <v>3</v>
      </c>
    </row>
    <row r="46" spans="1:13" x14ac:dyDescent="0.2">
      <c r="A46" s="5" t="s">
        <v>16</v>
      </c>
      <c r="B46" s="13">
        <v>6</v>
      </c>
      <c r="C46" s="14">
        <v>12</v>
      </c>
      <c r="D46" s="1">
        <v>1</v>
      </c>
      <c r="E46" s="39">
        <v>59</v>
      </c>
      <c r="F46" s="40">
        <v>3322.5</v>
      </c>
      <c r="H46" s="13" t="s">
        <v>138</v>
      </c>
      <c r="I46" s="13" t="s">
        <v>200</v>
      </c>
      <c r="J46" s="13" t="s">
        <v>182</v>
      </c>
      <c r="K46" s="13" t="s">
        <v>139</v>
      </c>
      <c r="L46" s="65">
        <v>42345</v>
      </c>
      <c r="M46" s="13">
        <v>3</v>
      </c>
    </row>
    <row r="47" spans="1:13" x14ac:dyDescent="0.2">
      <c r="A47" s="5" t="s">
        <v>16</v>
      </c>
      <c r="B47" s="13">
        <v>6</v>
      </c>
      <c r="C47" s="14">
        <v>12</v>
      </c>
      <c r="D47" s="1">
        <v>2</v>
      </c>
      <c r="E47" s="39">
        <v>59.125</v>
      </c>
      <c r="F47" s="40">
        <v>3043.9655172413791</v>
      </c>
      <c r="H47" s="13" t="s">
        <v>138</v>
      </c>
      <c r="I47" s="13" t="s">
        <v>200</v>
      </c>
      <c r="J47" s="13" t="s">
        <v>182</v>
      </c>
      <c r="K47" s="13" t="s">
        <v>139</v>
      </c>
      <c r="L47" s="65">
        <v>42345</v>
      </c>
      <c r="M47" s="13">
        <v>3</v>
      </c>
    </row>
    <row r="48" spans="1:13" x14ac:dyDescent="0.2">
      <c r="A48" s="5" t="s">
        <v>16</v>
      </c>
      <c r="B48" s="13">
        <v>6</v>
      </c>
      <c r="C48" s="14">
        <v>12</v>
      </c>
      <c r="D48" s="1">
        <v>3</v>
      </c>
      <c r="E48" s="39">
        <v>45</v>
      </c>
      <c r="F48" s="40">
        <v>3125.1724137931033</v>
      </c>
      <c r="H48" s="13" t="s">
        <v>138</v>
      </c>
      <c r="I48" s="13" t="s">
        <v>200</v>
      </c>
      <c r="J48" s="13" t="s">
        <v>182</v>
      </c>
      <c r="K48" s="13" t="s">
        <v>139</v>
      </c>
      <c r="L48" s="65">
        <v>42345</v>
      </c>
      <c r="M48" s="13">
        <v>3</v>
      </c>
    </row>
    <row r="49" spans="1:13" x14ac:dyDescent="0.2">
      <c r="A49" s="5" t="s">
        <v>16</v>
      </c>
      <c r="B49" s="13">
        <v>6</v>
      </c>
      <c r="C49" s="14">
        <v>12</v>
      </c>
      <c r="D49" s="1">
        <v>4</v>
      </c>
      <c r="E49" s="39">
        <v>60.125</v>
      </c>
      <c r="F49" s="40">
        <v>2493.1357758620693</v>
      </c>
      <c r="H49" s="13" t="s">
        <v>138</v>
      </c>
      <c r="I49" s="13" t="s">
        <v>200</v>
      </c>
      <c r="J49" s="13" t="s">
        <v>182</v>
      </c>
      <c r="K49" s="13" t="s">
        <v>139</v>
      </c>
      <c r="L49" s="65">
        <v>42345</v>
      </c>
      <c r="M49" s="13">
        <v>3</v>
      </c>
    </row>
    <row r="50" spans="1:13" x14ac:dyDescent="0.2">
      <c r="A50" s="5" t="s">
        <v>5</v>
      </c>
      <c r="B50" s="13">
        <v>6</v>
      </c>
      <c r="C50" s="14">
        <v>13</v>
      </c>
      <c r="D50" s="1">
        <v>1</v>
      </c>
      <c r="E50" s="39">
        <v>3.09</v>
      </c>
      <c r="F50" s="40">
        <v>3479.8318965517246</v>
      </c>
      <c r="H50" s="13" t="s">
        <v>138</v>
      </c>
      <c r="I50" s="13" t="s">
        <v>200</v>
      </c>
      <c r="J50" s="13" t="s">
        <v>182</v>
      </c>
      <c r="K50" s="13" t="s">
        <v>139</v>
      </c>
      <c r="L50" s="65">
        <v>42345</v>
      </c>
      <c r="M50" s="13">
        <v>3</v>
      </c>
    </row>
    <row r="51" spans="1:13" x14ac:dyDescent="0.2">
      <c r="A51" s="5" t="s">
        <v>5</v>
      </c>
      <c r="B51" s="13">
        <v>6</v>
      </c>
      <c r="C51" s="14">
        <v>13</v>
      </c>
      <c r="D51" s="1">
        <v>2</v>
      </c>
      <c r="E51" s="39">
        <v>3.0350000000000001</v>
      </c>
      <c r="F51" s="40">
        <v>3372.1551724137935</v>
      </c>
      <c r="H51" s="13" t="s">
        <v>138</v>
      </c>
      <c r="I51" s="13" t="s">
        <v>200</v>
      </c>
      <c r="J51" s="13" t="s">
        <v>182</v>
      </c>
      <c r="K51" s="13" t="s">
        <v>139</v>
      </c>
      <c r="L51" s="65">
        <v>42345</v>
      </c>
      <c r="M51" s="13">
        <v>3</v>
      </c>
    </row>
    <row r="52" spans="1:13" x14ac:dyDescent="0.2">
      <c r="A52" s="5" t="s">
        <v>5</v>
      </c>
      <c r="B52" s="13">
        <v>6</v>
      </c>
      <c r="C52" s="14">
        <v>13</v>
      </c>
      <c r="D52" s="1">
        <v>3</v>
      </c>
      <c r="E52" s="39">
        <v>3.1749999999999998</v>
      </c>
      <c r="F52" s="40">
        <v>3264.4396551724139</v>
      </c>
      <c r="H52" s="13" t="s">
        <v>138</v>
      </c>
      <c r="I52" s="13" t="s">
        <v>200</v>
      </c>
      <c r="J52" s="13" t="s">
        <v>182</v>
      </c>
      <c r="K52" s="13" t="s">
        <v>139</v>
      </c>
      <c r="L52" s="65">
        <v>42345</v>
      </c>
      <c r="M52" s="13">
        <v>3</v>
      </c>
    </row>
    <row r="53" spans="1:13" x14ac:dyDescent="0.2">
      <c r="A53" s="5" t="s">
        <v>5</v>
      </c>
      <c r="B53" s="13">
        <v>6</v>
      </c>
      <c r="C53" s="14">
        <v>13</v>
      </c>
      <c r="D53" s="1">
        <v>4</v>
      </c>
      <c r="E53" s="39">
        <v>3.0350000000000001</v>
      </c>
      <c r="F53" s="40">
        <v>3480.75</v>
      </c>
      <c r="H53" s="13" t="s">
        <v>138</v>
      </c>
      <c r="I53" s="13" t="s">
        <v>200</v>
      </c>
      <c r="J53" s="13" t="s">
        <v>182</v>
      </c>
      <c r="K53" s="13" t="s">
        <v>139</v>
      </c>
      <c r="L53" s="65">
        <v>42345</v>
      </c>
      <c r="M53" s="13">
        <v>3</v>
      </c>
    </row>
    <row r="54" spans="1:13" x14ac:dyDescent="0.2">
      <c r="A54" s="6" t="s">
        <v>17</v>
      </c>
      <c r="B54" s="13">
        <v>6</v>
      </c>
      <c r="C54" s="14">
        <v>14</v>
      </c>
      <c r="D54" s="1">
        <v>1</v>
      </c>
      <c r="E54" s="39">
        <v>3.0249999999999999</v>
      </c>
      <c r="F54" s="40">
        <v>3616.6487068965516</v>
      </c>
      <c r="H54" s="13" t="s">
        <v>138</v>
      </c>
      <c r="I54" s="13" t="s">
        <v>200</v>
      </c>
      <c r="J54" s="13" t="s">
        <v>182</v>
      </c>
      <c r="K54" s="13" t="s">
        <v>139</v>
      </c>
      <c r="L54" s="65">
        <v>42345</v>
      </c>
      <c r="M54" s="13">
        <v>3</v>
      </c>
    </row>
    <row r="55" spans="1:13" x14ac:dyDescent="0.2">
      <c r="A55" s="6" t="s">
        <v>17</v>
      </c>
      <c r="B55" s="13">
        <v>6</v>
      </c>
      <c r="C55" s="14">
        <v>14</v>
      </c>
      <c r="D55" s="1">
        <v>2</v>
      </c>
      <c r="E55" s="39">
        <v>2.0499999999999998</v>
      </c>
      <c r="F55" s="40">
        <v>3584.9353448275865</v>
      </c>
      <c r="H55" s="13" t="s">
        <v>138</v>
      </c>
      <c r="I55" s="13" t="s">
        <v>200</v>
      </c>
      <c r="J55" s="13" t="s">
        <v>182</v>
      </c>
      <c r="K55" s="13" t="s">
        <v>139</v>
      </c>
      <c r="L55" s="65">
        <v>42345</v>
      </c>
      <c r="M55" s="13">
        <v>3</v>
      </c>
    </row>
    <row r="56" spans="1:13" x14ac:dyDescent="0.2">
      <c r="A56" s="6" t="s">
        <v>17</v>
      </c>
      <c r="B56" s="13">
        <v>6</v>
      </c>
      <c r="C56" s="14">
        <v>14</v>
      </c>
      <c r="D56" s="1">
        <v>3</v>
      </c>
      <c r="E56" s="39">
        <v>3.5350000000000001</v>
      </c>
      <c r="F56" s="40">
        <v>3083.9482758620693</v>
      </c>
      <c r="H56" s="13" t="s">
        <v>138</v>
      </c>
      <c r="I56" s="13" t="s">
        <v>200</v>
      </c>
      <c r="J56" s="13" t="s">
        <v>182</v>
      </c>
      <c r="K56" s="13" t="s">
        <v>139</v>
      </c>
      <c r="L56" s="65">
        <v>42345</v>
      </c>
      <c r="M56" s="13">
        <v>3</v>
      </c>
    </row>
    <row r="57" spans="1:13" x14ac:dyDescent="0.2">
      <c r="A57" s="6" t="s">
        <v>17</v>
      </c>
      <c r="B57" s="13">
        <v>6</v>
      </c>
      <c r="C57" s="14">
        <v>14</v>
      </c>
      <c r="D57" s="1">
        <v>4</v>
      </c>
      <c r="E57" s="39">
        <v>2.5499999999999998</v>
      </c>
      <c r="F57" s="40">
        <v>3311.3017241379312</v>
      </c>
      <c r="H57" s="13" t="s">
        <v>138</v>
      </c>
      <c r="I57" s="13" t="s">
        <v>200</v>
      </c>
      <c r="J57" s="13" t="s">
        <v>182</v>
      </c>
      <c r="K57" s="13" t="s">
        <v>139</v>
      </c>
      <c r="L57" s="65">
        <v>42345</v>
      </c>
      <c r="M57" s="13">
        <v>3</v>
      </c>
    </row>
    <row r="58" spans="1:13" x14ac:dyDescent="0.2">
      <c r="A58" s="4" t="s">
        <v>18</v>
      </c>
      <c r="B58" s="13">
        <v>6</v>
      </c>
      <c r="C58" s="14">
        <v>15</v>
      </c>
      <c r="D58" s="1">
        <v>1</v>
      </c>
      <c r="E58" s="40">
        <v>2.0099999999999998</v>
      </c>
      <c r="F58" s="40">
        <v>3625.9202586206902</v>
      </c>
      <c r="H58" s="13" t="s">
        <v>138</v>
      </c>
      <c r="I58" s="13" t="s">
        <v>200</v>
      </c>
      <c r="J58" s="13" t="s">
        <v>182</v>
      </c>
      <c r="K58" s="13" t="s">
        <v>139</v>
      </c>
      <c r="L58" s="65">
        <v>42345</v>
      </c>
      <c r="M58" s="13">
        <v>3</v>
      </c>
    </row>
    <row r="59" spans="1:13" x14ac:dyDescent="0.2">
      <c r="A59" s="4" t="s">
        <v>18</v>
      </c>
      <c r="B59" s="13">
        <v>6</v>
      </c>
      <c r="C59" s="14">
        <v>15</v>
      </c>
      <c r="D59" s="1">
        <v>2</v>
      </c>
      <c r="E59" s="40">
        <v>2.0499999999999998</v>
      </c>
      <c r="F59" s="40">
        <v>3180.5172413793107</v>
      </c>
      <c r="H59" s="13" t="s">
        <v>138</v>
      </c>
      <c r="I59" s="13" t="s">
        <v>200</v>
      </c>
      <c r="J59" s="13" t="s">
        <v>182</v>
      </c>
      <c r="K59" s="13" t="s">
        <v>139</v>
      </c>
      <c r="L59" s="65">
        <v>42345</v>
      </c>
      <c r="M59" s="13">
        <v>3</v>
      </c>
    </row>
    <row r="60" spans="1:13" x14ac:dyDescent="0.2">
      <c r="A60" s="4" t="s">
        <v>18</v>
      </c>
      <c r="B60" s="13">
        <v>6</v>
      </c>
      <c r="C60" s="14">
        <v>15</v>
      </c>
      <c r="D60" s="1">
        <v>3</v>
      </c>
      <c r="E60" s="40">
        <v>2.2000000000000002</v>
      </c>
      <c r="F60" s="40">
        <v>3804.0064655172423</v>
      </c>
      <c r="H60" s="13" t="s">
        <v>138</v>
      </c>
      <c r="I60" s="13" t="s">
        <v>200</v>
      </c>
      <c r="J60" s="13" t="s">
        <v>182</v>
      </c>
      <c r="K60" s="13" t="s">
        <v>139</v>
      </c>
      <c r="L60" s="65">
        <v>42345</v>
      </c>
      <c r="M60" s="13">
        <v>3</v>
      </c>
    </row>
    <row r="61" spans="1:13" x14ac:dyDescent="0.2">
      <c r="A61" s="4" t="s">
        <v>18</v>
      </c>
      <c r="B61" s="13">
        <v>6</v>
      </c>
      <c r="C61" s="14">
        <v>15</v>
      </c>
      <c r="D61" s="1">
        <v>4</v>
      </c>
      <c r="E61" s="40">
        <v>2.0249999999999999</v>
      </c>
      <c r="F61" s="40">
        <v>3402.4137931034484</v>
      </c>
      <c r="H61" s="13" t="s">
        <v>138</v>
      </c>
      <c r="I61" s="13" t="s">
        <v>200</v>
      </c>
      <c r="J61" s="13" t="s">
        <v>182</v>
      </c>
      <c r="K61" s="13" t="s">
        <v>139</v>
      </c>
      <c r="L61" s="65">
        <v>42345</v>
      </c>
      <c r="M61" s="13">
        <v>3</v>
      </c>
    </row>
    <row r="62" spans="1:13" x14ac:dyDescent="0.2">
      <c r="A62" s="5" t="s">
        <v>19</v>
      </c>
      <c r="B62" s="13">
        <v>6</v>
      </c>
      <c r="C62" s="14">
        <v>16</v>
      </c>
      <c r="D62" s="1">
        <v>1</v>
      </c>
      <c r="E62" s="40">
        <v>2.7749999999999999</v>
      </c>
      <c r="F62" s="40">
        <v>3692.7931034482763</v>
      </c>
      <c r="H62" s="13" t="s">
        <v>138</v>
      </c>
      <c r="I62" s="13" t="s">
        <v>200</v>
      </c>
      <c r="J62" s="13" t="s">
        <v>182</v>
      </c>
      <c r="K62" s="13" t="s">
        <v>139</v>
      </c>
      <c r="L62" s="65">
        <v>42345</v>
      </c>
      <c r="M62" s="13">
        <v>3</v>
      </c>
    </row>
    <row r="63" spans="1:13" x14ac:dyDescent="0.2">
      <c r="A63" s="5" t="s">
        <v>19</v>
      </c>
      <c r="B63" s="13">
        <v>6</v>
      </c>
      <c r="C63" s="14">
        <v>16</v>
      </c>
      <c r="D63" s="1">
        <v>2</v>
      </c>
      <c r="E63" s="40">
        <v>3.16</v>
      </c>
      <c r="F63" s="40">
        <v>3202.2155172413795</v>
      </c>
      <c r="H63" s="13" t="s">
        <v>138</v>
      </c>
      <c r="I63" s="13" t="s">
        <v>200</v>
      </c>
      <c r="J63" s="13" t="s">
        <v>182</v>
      </c>
      <c r="K63" s="13" t="s">
        <v>139</v>
      </c>
      <c r="L63" s="65">
        <v>42345</v>
      </c>
      <c r="M63" s="13">
        <v>3</v>
      </c>
    </row>
    <row r="64" spans="1:13" x14ac:dyDescent="0.2">
      <c r="A64" s="5" t="s">
        <v>19</v>
      </c>
      <c r="B64" s="13">
        <v>6</v>
      </c>
      <c r="C64" s="14">
        <v>16</v>
      </c>
      <c r="D64" s="1">
        <v>3</v>
      </c>
      <c r="E64" s="40">
        <v>3.91</v>
      </c>
      <c r="F64" s="40">
        <v>3179.4181034482758</v>
      </c>
      <c r="H64" s="13" t="s">
        <v>138</v>
      </c>
      <c r="I64" s="13" t="s">
        <v>200</v>
      </c>
      <c r="J64" s="13" t="s">
        <v>182</v>
      </c>
      <c r="K64" s="13" t="s">
        <v>139</v>
      </c>
      <c r="L64" s="65">
        <v>42345</v>
      </c>
      <c r="M64" s="13">
        <v>3</v>
      </c>
    </row>
    <row r="65" spans="1:13" x14ac:dyDescent="0.2">
      <c r="A65" s="5" t="s">
        <v>19</v>
      </c>
      <c r="B65" s="13">
        <v>6</v>
      </c>
      <c r="C65" s="14">
        <v>16</v>
      </c>
      <c r="D65" s="1">
        <v>4</v>
      </c>
      <c r="E65" s="40">
        <v>4.26</v>
      </c>
      <c r="F65" s="40">
        <v>3496.907327586207</v>
      </c>
      <c r="H65" s="13" t="s">
        <v>138</v>
      </c>
      <c r="I65" s="13" t="s">
        <v>200</v>
      </c>
      <c r="J65" s="13" t="s">
        <v>182</v>
      </c>
      <c r="K65" s="13" t="s">
        <v>139</v>
      </c>
      <c r="L65" s="65">
        <v>42345</v>
      </c>
      <c r="M65" s="13">
        <v>3</v>
      </c>
    </row>
    <row r="66" spans="1:13" x14ac:dyDescent="0.2">
      <c r="A66" s="5" t="s">
        <v>20</v>
      </c>
      <c r="B66" s="13">
        <v>6</v>
      </c>
      <c r="C66" s="14">
        <v>17</v>
      </c>
      <c r="D66" s="1">
        <v>1</v>
      </c>
      <c r="E66" s="40">
        <v>3.01</v>
      </c>
      <c r="F66" s="40">
        <v>3503.6120689655177</v>
      </c>
      <c r="H66" s="13" t="s">
        <v>138</v>
      </c>
      <c r="I66" s="13" t="s">
        <v>200</v>
      </c>
      <c r="J66" s="13" t="s">
        <v>182</v>
      </c>
      <c r="K66" s="13" t="s">
        <v>139</v>
      </c>
      <c r="L66" s="65">
        <v>42345</v>
      </c>
      <c r="M66" s="13">
        <v>3</v>
      </c>
    </row>
    <row r="67" spans="1:13" x14ac:dyDescent="0.2">
      <c r="A67" s="5" t="s">
        <v>20</v>
      </c>
      <c r="B67" s="13">
        <v>6</v>
      </c>
      <c r="C67" s="14">
        <v>17</v>
      </c>
      <c r="D67" s="1">
        <v>2</v>
      </c>
      <c r="E67" s="40">
        <v>2.5350000000000001</v>
      </c>
      <c r="F67" s="40">
        <v>3239.8836206896549</v>
      </c>
      <c r="H67" s="13" t="s">
        <v>138</v>
      </c>
      <c r="I67" s="13" t="s">
        <v>200</v>
      </c>
      <c r="J67" s="13" t="s">
        <v>182</v>
      </c>
      <c r="K67" s="13" t="s">
        <v>139</v>
      </c>
      <c r="L67" s="65">
        <v>42345</v>
      </c>
      <c r="M67" s="13">
        <v>3</v>
      </c>
    </row>
    <row r="68" spans="1:13" x14ac:dyDescent="0.2">
      <c r="A68" s="5" t="s">
        <v>20</v>
      </c>
      <c r="B68" s="13">
        <v>6</v>
      </c>
      <c r="C68" s="14">
        <v>17</v>
      </c>
      <c r="D68" s="1">
        <v>3</v>
      </c>
      <c r="E68" s="40">
        <v>2.6999999999999997</v>
      </c>
      <c r="F68" s="40">
        <v>3627.4267241379312</v>
      </c>
      <c r="H68" s="13" t="s">
        <v>138</v>
      </c>
      <c r="I68" s="13" t="s">
        <v>200</v>
      </c>
      <c r="J68" s="13" t="s">
        <v>182</v>
      </c>
      <c r="K68" s="13" t="s">
        <v>139</v>
      </c>
      <c r="L68" s="65">
        <v>42345</v>
      </c>
      <c r="M68" s="13">
        <v>3</v>
      </c>
    </row>
    <row r="69" spans="1:13" x14ac:dyDescent="0.2">
      <c r="A69" s="5" t="s">
        <v>20</v>
      </c>
      <c r="B69" s="13">
        <v>6</v>
      </c>
      <c r="C69" s="14">
        <v>17</v>
      </c>
      <c r="D69" s="1">
        <v>4</v>
      </c>
      <c r="E69" s="40">
        <v>3.25</v>
      </c>
      <c r="F69" s="40">
        <v>3504.219827586207</v>
      </c>
      <c r="H69" s="13" t="s">
        <v>138</v>
      </c>
      <c r="I69" s="13" t="s">
        <v>200</v>
      </c>
      <c r="J69" s="13" t="s">
        <v>182</v>
      </c>
      <c r="K69" s="13" t="s">
        <v>139</v>
      </c>
      <c r="L69" s="65">
        <v>42345</v>
      </c>
      <c r="M69" s="13">
        <v>3</v>
      </c>
    </row>
    <row r="70" spans="1:13" x14ac:dyDescent="0.2">
      <c r="A70" s="5" t="s">
        <v>21</v>
      </c>
      <c r="B70" s="13">
        <v>6</v>
      </c>
      <c r="C70" s="14">
        <v>18</v>
      </c>
      <c r="D70" s="1">
        <v>1</v>
      </c>
      <c r="E70" s="40">
        <v>2.61</v>
      </c>
      <c r="F70" s="40">
        <v>3261.8793103448274</v>
      </c>
      <c r="H70" s="13" t="s">
        <v>138</v>
      </c>
      <c r="I70" s="13" t="s">
        <v>200</v>
      </c>
      <c r="J70" s="13" t="s">
        <v>182</v>
      </c>
      <c r="K70" s="13" t="s">
        <v>139</v>
      </c>
      <c r="L70" s="65">
        <v>42345</v>
      </c>
      <c r="M70" s="13">
        <v>3</v>
      </c>
    </row>
    <row r="71" spans="1:13" x14ac:dyDescent="0.2">
      <c r="A71" s="5" t="s">
        <v>21</v>
      </c>
      <c r="B71" s="13">
        <v>6</v>
      </c>
      <c r="C71" s="14">
        <v>18</v>
      </c>
      <c r="D71" s="1">
        <v>2</v>
      </c>
      <c r="E71" s="40">
        <v>3.0750000000000002</v>
      </c>
      <c r="F71" s="40">
        <v>3807.7370689655177</v>
      </c>
      <c r="H71" s="13" t="s">
        <v>138</v>
      </c>
      <c r="I71" s="13" t="s">
        <v>200</v>
      </c>
      <c r="J71" s="13" t="s">
        <v>182</v>
      </c>
      <c r="K71" s="13" t="s">
        <v>139</v>
      </c>
      <c r="L71" s="65">
        <v>42345</v>
      </c>
      <c r="M71" s="13">
        <v>3</v>
      </c>
    </row>
    <row r="72" spans="1:13" x14ac:dyDescent="0.2">
      <c r="A72" s="5" t="s">
        <v>21</v>
      </c>
      <c r="B72" s="13">
        <v>6</v>
      </c>
      <c r="C72" s="14">
        <v>18</v>
      </c>
      <c r="D72" s="1">
        <v>3</v>
      </c>
      <c r="E72" s="40">
        <v>3.4350000000000001</v>
      </c>
      <c r="F72" s="40">
        <v>3326.5086206896553</v>
      </c>
      <c r="H72" s="13" t="s">
        <v>138</v>
      </c>
      <c r="I72" s="13" t="s">
        <v>200</v>
      </c>
      <c r="J72" s="13" t="s">
        <v>182</v>
      </c>
      <c r="K72" s="13" t="s">
        <v>139</v>
      </c>
      <c r="L72" s="65">
        <v>42345</v>
      </c>
      <c r="M72" s="13">
        <v>3</v>
      </c>
    </row>
    <row r="73" spans="1:13" x14ac:dyDescent="0.2">
      <c r="A73" s="5" t="s">
        <v>21</v>
      </c>
      <c r="B73" s="13">
        <v>6</v>
      </c>
      <c r="C73" s="14">
        <v>18</v>
      </c>
      <c r="D73" s="1">
        <v>4</v>
      </c>
      <c r="E73" s="40">
        <v>2.335</v>
      </c>
      <c r="F73" s="40">
        <v>3237.4137931034484</v>
      </c>
      <c r="H73" s="13" t="s">
        <v>138</v>
      </c>
      <c r="I73" s="13" t="s">
        <v>200</v>
      </c>
      <c r="J73" s="13" t="s">
        <v>182</v>
      </c>
      <c r="K73" s="13" t="s">
        <v>139</v>
      </c>
      <c r="L73" s="65">
        <v>42345</v>
      </c>
      <c r="M73" s="13">
        <v>3</v>
      </c>
    </row>
    <row r="74" spans="1:13" x14ac:dyDescent="0.2">
      <c r="A74" s="5" t="s">
        <v>22</v>
      </c>
      <c r="B74" s="13">
        <v>6</v>
      </c>
      <c r="C74" s="14">
        <v>19</v>
      </c>
      <c r="D74" s="1">
        <v>1</v>
      </c>
      <c r="E74" s="40">
        <v>2.5350000000000001</v>
      </c>
      <c r="F74" s="40">
        <v>3252.8017241379312</v>
      </c>
      <c r="H74" s="13" t="s">
        <v>138</v>
      </c>
      <c r="I74" s="13" t="s">
        <v>200</v>
      </c>
      <c r="J74" s="13" t="s">
        <v>182</v>
      </c>
      <c r="K74" s="13" t="s">
        <v>139</v>
      </c>
      <c r="L74" s="65">
        <v>42345</v>
      </c>
      <c r="M74" s="13">
        <v>3</v>
      </c>
    </row>
    <row r="75" spans="1:13" x14ac:dyDescent="0.2">
      <c r="A75" s="5" t="s">
        <v>22</v>
      </c>
      <c r="B75" s="13">
        <v>6</v>
      </c>
      <c r="C75" s="14">
        <v>19</v>
      </c>
      <c r="D75" s="1">
        <v>2</v>
      </c>
      <c r="E75" s="40">
        <v>1.65</v>
      </c>
      <c r="F75" s="40">
        <v>3433.344827586207</v>
      </c>
      <c r="H75" s="13" t="s">
        <v>138</v>
      </c>
      <c r="I75" s="13" t="s">
        <v>200</v>
      </c>
      <c r="J75" s="13" t="s">
        <v>182</v>
      </c>
      <c r="K75" s="13" t="s">
        <v>139</v>
      </c>
      <c r="L75" s="65">
        <v>42345</v>
      </c>
      <c r="M75" s="13">
        <v>3</v>
      </c>
    </row>
    <row r="76" spans="1:13" x14ac:dyDescent="0.2">
      <c r="A76" s="5" t="s">
        <v>22</v>
      </c>
      <c r="B76" s="13">
        <v>6</v>
      </c>
      <c r="C76" s="14">
        <v>19</v>
      </c>
      <c r="D76" s="1">
        <v>3</v>
      </c>
      <c r="E76" s="40">
        <v>2.0249999999999999</v>
      </c>
      <c r="F76" s="40">
        <v>3604.0344827586209</v>
      </c>
      <c r="H76" s="13" t="s">
        <v>138</v>
      </c>
      <c r="I76" s="13" t="s">
        <v>200</v>
      </c>
      <c r="J76" s="13" t="s">
        <v>182</v>
      </c>
      <c r="K76" s="13" t="s">
        <v>139</v>
      </c>
      <c r="L76" s="65">
        <v>42345</v>
      </c>
      <c r="M76" s="13">
        <v>3</v>
      </c>
    </row>
    <row r="77" spans="1:13" x14ac:dyDescent="0.2">
      <c r="A77" s="5" t="s">
        <v>22</v>
      </c>
      <c r="B77" s="13">
        <v>6</v>
      </c>
      <c r="C77" s="14">
        <v>19</v>
      </c>
      <c r="D77" s="1">
        <v>4</v>
      </c>
      <c r="E77" s="40">
        <v>2.0099999999999998</v>
      </c>
      <c r="F77" s="40">
        <v>3672.0775862068967</v>
      </c>
      <c r="H77" s="13" t="s">
        <v>138</v>
      </c>
      <c r="I77" s="13" t="s">
        <v>200</v>
      </c>
      <c r="J77" s="13" t="s">
        <v>182</v>
      </c>
      <c r="K77" s="13" t="s">
        <v>139</v>
      </c>
      <c r="L77" s="65">
        <v>42345</v>
      </c>
      <c r="M77" s="13">
        <v>3</v>
      </c>
    </row>
    <row r="78" spans="1:13" x14ac:dyDescent="0.2">
      <c r="A78" s="5" t="s">
        <v>23</v>
      </c>
      <c r="B78" s="13">
        <v>6</v>
      </c>
      <c r="C78" s="14">
        <v>20</v>
      </c>
      <c r="D78" s="1">
        <v>1</v>
      </c>
      <c r="E78" s="40">
        <v>2.46</v>
      </c>
      <c r="F78" s="40">
        <v>3649.0215517241381</v>
      </c>
      <c r="H78" s="13" t="s">
        <v>138</v>
      </c>
      <c r="I78" s="13" t="s">
        <v>200</v>
      </c>
      <c r="J78" s="13" t="s">
        <v>182</v>
      </c>
      <c r="K78" s="13" t="s">
        <v>139</v>
      </c>
      <c r="L78" s="65">
        <v>42345</v>
      </c>
      <c r="M78" s="13">
        <v>3</v>
      </c>
    </row>
    <row r="79" spans="1:13" x14ac:dyDescent="0.2">
      <c r="A79" s="5" t="s">
        <v>23</v>
      </c>
      <c r="B79" s="13">
        <v>6</v>
      </c>
      <c r="C79" s="14">
        <v>20</v>
      </c>
      <c r="D79" s="1">
        <v>2</v>
      </c>
      <c r="E79" s="40">
        <v>2.1</v>
      </c>
      <c r="F79" s="40">
        <v>3752.3211206896558</v>
      </c>
      <c r="H79" s="13" t="s">
        <v>138</v>
      </c>
      <c r="I79" s="13" t="s">
        <v>200</v>
      </c>
      <c r="J79" s="13" t="s">
        <v>182</v>
      </c>
      <c r="K79" s="13" t="s">
        <v>139</v>
      </c>
      <c r="L79" s="65">
        <v>42345</v>
      </c>
      <c r="M79" s="13">
        <v>3</v>
      </c>
    </row>
    <row r="80" spans="1:13" x14ac:dyDescent="0.2">
      <c r="A80" s="5" t="s">
        <v>23</v>
      </c>
      <c r="B80" s="13">
        <v>6</v>
      </c>
      <c r="C80" s="14">
        <v>20</v>
      </c>
      <c r="D80" s="1">
        <v>3</v>
      </c>
      <c r="E80" s="40">
        <v>1.9750000000000001</v>
      </c>
      <c r="F80" s="40">
        <v>3404.3469827586209</v>
      </c>
      <c r="H80" s="13" t="s">
        <v>138</v>
      </c>
      <c r="I80" s="13" t="s">
        <v>200</v>
      </c>
      <c r="J80" s="13" t="s">
        <v>182</v>
      </c>
      <c r="K80" s="13" t="s">
        <v>139</v>
      </c>
      <c r="L80" s="65">
        <v>42345</v>
      </c>
      <c r="M80" s="13">
        <v>3</v>
      </c>
    </row>
    <row r="81" spans="1:13" x14ac:dyDescent="0.2">
      <c r="A81" s="5" t="s">
        <v>23</v>
      </c>
      <c r="B81" s="13">
        <v>6</v>
      </c>
      <c r="C81" s="14">
        <v>20</v>
      </c>
      <c r="D81" s="1">
        <v>4</v>
      </c>
      <c r="E81" s="40">
        <v>2.0499999999999998</v>
      </c>
      <c r="F81" s="40">
        <v>3221.7284482758623</v>
      </c>
      <c r="H81" s="13" t="s">
        <v>138</v>
      </c>
      <c r="I81" s="13" t="s">
        <v>200</v>
      </c>
      <c r="J81" s="13" t="s">
        <v>182</v>
      </c>
      <c r="K81" s="13" t="s">
        <v>139</v>
      </c>
      <c r="L81" s="65">
        <v>42345</v>
      </c>
      <c r="M81" s="13">
        <v>3</v>
      </c>
    </row>
    <row r="82" spans="1:13" x14ac:dyDescent="0.2">
      <c r="A82" s="5" t="s">
        <v>24</v>
      </c>
      <c r="B82" s="13">
        <v>6</v>
      </c>
      <c r="C82" s="14">
        <v>21</v>
      </c>
      <c r="D82" s="1">
        <v>1</v>
      </c>
      <c r="E82" s="40">
        <v>1.4350000000000001</v>
      </c>
      <c r="F82" s="40">
        <v>3754.8232758620693</v>
      </c>
      <c r="H82" s="13" t="s">
        <v>138</v>
      </c>
      <c r="I82" s="13" t="s">
        <v>200</v>
      </c>
      <c r="J82" s="13" t="s">
        <v>182</v>
      </c>
      <c r="K82" s="13" t="s">
        <v>139</v>
      </c>
      <c r="L82" s="65">
        <v>42345</v>
      </c>
      <c r="M82" s="13">
        <v>3</v>
      </c>
    </row>
    <row r="83" spans="1:13" x14ac:dyDescent="0.2">
      <c r="A83" s="5" t="s">
        <v>24</v>
      </c>
      <c r="B83" s="13">
        <v>6</v>
      </c>
      <c r="C83" s="14">
        <v>21</v>
      </c>
      <c r="D83" s="1">
        <v>2</v>
      </c>
      <c r="E83" s="40">
        <v>1.4</v>
      </c>
      <c r="F83" s="40">
        <v>3235.7650862068967</v>
      </c>
      <c r="H83" s="13" t="s">
        <v>138</v>
      </c>
      <c r="I83" s="13" t="s">
        <v>200</v>
      </c>
      <c r="J83" s="13" t="s">
        <v>182</v>
      </c>
      <c r="K83" s="13" t="s">
        <v>139</v>
      </c>
      <c r="L83" s="65">
        <v>42345</v>
      </c>
      <c r="M83" s="13">
        <v>3</v>
      </c>
    </row>
    <row r="84" spans="1:13" x14ac:dyDescent="0.2">
      <c r="A84" s="5" t="s">
        <v>24</v>
      </c>
      <c r="B84" s="13">
        <v>6</v>
      </c>
      <c r="C84" s="14">
        <v>21</v>
      </c>
      <c r="D84" s="1">
        <v>3</v>
      </c>
      <c r="E84" s="40">
        <v>2.0750000000000002</v>
      </c>
      <c r="F84" s="40">
        <v>3234.7306034482758</v>
      </c>
      <c r="H84" s="13" t="s">
        <v>138</v>
      </c>
      <c r="I84" s="13" t="s">
        <v>200</v>
      </c>
      <c r="J84" s="13" t="s">
        <v>182</v>
      </c>
      <c r="K84" s="13" t="s">
        <v>139</v>
      </c>
      <c r="L84" s="65">
        <v>42345</v>
      </c>
      <c r="M84" s="13">
        <v>3</v>
      </c>
    </row>
    <row r="85" spans="1:13" x14ac:dyDescent="0.2">
      <c r="A85" s="5" t="s">
        <v>24</v>
      </c>
      <c r="B85" s="13">
        <v>6</v>
      </c>
      <c r="C85" s="14">
        <v>21</v>
      </c>
      <c r="D85" s="1">
        <v>4</v>
      </c>
      <c r="E85" s="40">
        <v>2.0350000000000001</v>
      </c>
      <c r="F85" s="40">
        <v>3328.2284482758619</v>
      </c>
      <c r="H85" s="13" t="s">
        <v>138</v>
      </c>
      <c r="I85" s="13" t="s">
        <v>200</v>
      </c>
      <c r="J85" s="13" t="s">
        <v>182</v>
      </c>
      <c r="K85" s="13" t="s">
        <v>139</v>
      </c>
      <c r="L85" s="65">
        <v>42345</v>
      </c>
      <c r="M85" s="13">
        <v>3</v>
      </c>
    </row>
    <row r="86" spans="1:13" x14ac:dyDescent="0.2">
      <c r="A86" s="5" t="s">
        <v>25</v>
      </c>
      <c r="B86" s="13">
        <v>6</v>
      </c>
      <c r="C86" s="14">
        <v>22</v>
      </c>
      <c r="D86" s="1">
        <v>1</v>
      </c>
      <c r="E86" s="40">
        <v>2.41</v>
      </c>
      <c r="F86" s="40">
        <v>3689.592672413793</v>
      </c>
      <c r="H86" s="13" t="s">
        <v>138</v>
      </c>
      <c r="I86" s="13" t="s">
        <v>200</v>
      </c>
      <c r="J86" s="13" t="s">
        <v>182</v>
      </c>
      <c r="K86" s="13" t="s">
        <v>139</v>
      </c>
      <c r="L86" s="65">
        <v>42345</v>
      </c>
      <c r="M86" s="13">
        <v>3</v>
      </c>
    </row>
    <row r="87" spans="1:13" x14ac:dyDescent="0.2">
      <c r="A87" s="5" t="s">
        <v>25</v>
      </c>
      <c r="B87" s="13">
        <v>6</v>
      </c>
      <c r="C87" s="14">
        <v>22</v>
      </c>
      <c r="D87" s="1">
        <v>2</v>
      </c>
      <c r="E87" s="40">
        <v>1.91</v>
      </c>
      <c r="F87" s="40">
        <v>3271.5517241379312</v>
      </c>
      <c r="H87" s="13" t="s">
        <v>138</v>
      </c>
      <c r="I87" s="13" t="s">
        <v>200</v>
      </c>
      <c r="J87" s="13" t="s">
        <v>182</v>
      </c>
      <c r="K87" s="13" t="s">
        <v>139</v>
      </c>
      <c r="L87" s="65">
        <v>42345</v>
      </c>
      <c r="M87" s="13">
        <v>3</v>
      </c>
    </row>
    <row r="88" spans="1:13" x14ac:dyDescent="0.2">
      <c r="A88" s="5" t="s">
        <v>25</v>
      </c>
      <c r="B88" s="13">
        <v>6</v>
      </c>
      <c r="C88" s="14">
        <v>22</v>
      </c>
      <c r="D88" s="1">
        <v>3</v>
      </c>
      <c r="E88" s="40">
        <v>2.4</v>
      </c>
      <c r="F88" s="40">
        <v>3265.8620689655172</v>
      </c>
      <c r="H88" s="13" t="s">
        <v>138</v>
      </c>
      <c r="I88" s="13" t="s">
        <v>200</v>
      </c>
      <c r="J88" s="13" t="s">
        <v>182</v>
      </c>
      <c r="K88" s="13" t="s">
        <v>139</v>
      </c>
      <c r="L88" s="65">
        <v>42345</v>
      </c>
      <c r="M88" s="13">
        <v>3</v>
      </c>
    </row>
    <row r="89" spans="1:13" x14ac:dyDescent="0.2">
      <c r="A89" s="5" t="s">
        <v>25</v>
      </c>
      <c r="B89" s="13">
        <v>6</v>
      </c>
      <c r="C89" s="14">
        <v>22</v>
      </c>
      <c r="D89" s="1">
        <v>4</v>
      </c>
      <c r="E89" s="40">
        <v>2.7749999999999999</v>
      </c>
      <c r="F89" s="40">
        <v>3508.2155172413791</v>
      </c>
      <c r="H89" s="13" t="s">
        <v>138</v>
      </c>
      <c r="I89" s="13" t="s">
        <v>200</v>
      </c>
      <c r="J89" s="13" t="s">
        <v>182</v>
      </c>
      <c r="K89" s="13" t="s">
        <v>139</v>
      </c>
      <c r="L89" s="65">
        <v>42345</v>
      </c>
      <c r="M89" s="13">
        <v>3</v>
      </c>
    </row>
    <row r="90" spans="1:13" x14ac:dyDescent="0.2">
      <c r="A90" s="5" t="s">
        <v>26</v>
      </c>
      <c r="B90" s="13">
        <v>6</v>
      </c>
      <c r="C90" s="14">
        <v>23</v>
      </c>
      <c r="D90" s="1">
        <v>1</v>
      </c>
      <c r="E90" s="40">
        <v>3.085</v>
      </c>
      <c r="F90" s="40">
        <v>3698.0689655172418</v>
      </c>
      <c r="H90" s="13" t="s">
        <v>138</v>
      </c>
      <c r="I90" s="13" t="s">
        <v>200</v>
      </c>
      <c r="J90" s="13" t="s">
        <v>182</v>
      </c>
      <c r="K90" s="13" t="s">
        <v>139</v>
      </c>
      <c r="L90" s="65">
        <v>42345</v>
      </c>
      <c r="M90" s="13">
        <v>3</v>
      </c>
    </row>
    <row r="91" spans="1:13" x14ac:dyDescent="0.2">
      <c r="A91" s="5" t="s">
        <v>26</v>
      </c>
      <c r="B91" s="13">
        <v>6</v>
      </c>
      <c r="C91" s="14">
        <v>23</v>
      </c>
      <c r="D91" s="1">
        <v>2</v>
      </c>
      <c r="E91" s="40">
        <v>3.0249999999999999</v>
      </c>
      <c r="F91" s="40">
        <v>3392.9612068965521</v>
      </c>
      <c r="H91" s="13" t="s">
        <v>138</v>
      </c>
      <c r="I91" s="13" t="s">
        <v>200</v>
      </c>
      <c r="J91" s="13" t="s">
        <v>182</v>
      </c>
      <c r="K91" s="13" t="s">
        <v>139</v>
      </c>
      <c r="L91" s="65">
        <v>42345</v>
      </c>
      <c r="M91" s="13">
        <v>3</v>
      </c>
    </row>
    <row r="92" spans="1:13" x14ac:dyDescent="0.2">
      <c r="A92" s="5" t="s">
        <v>26</v>
      </c>
      <c r="B92" s="13">
        <v>6</v>
      </c>
      <c r="C92" s="14">
        <v>23</v>
      </c>
      <c r="D92" s="1">
        <v>3</v>
      </c>
      <c r="E92" s="40">
        <v>3.1850000000000001</v>
      </c>
      <c r="F92" s="40">
        <v>3403.125</v>
      </c>
      <c r="H92" s="13" t="s">
        <v>138</v>
      </c>
      <c r="I92" s="13" t="s">
        <v>200</v>
      </c>
      <c r="J92" s="13" t="s">
        <v>182</v>
      </c>
      <c r="K92" s="13" t="s">
        <v>139</v>
      </c>
      <c r="L92" s="65">
        <v>42345</v>
      </c>
      <c r="M92" s="13">
        <v>3</v>
      </c>
    </row>
    <row r="93" spans="1:13" x14ac:dyDescent="0.2">
      <c r="A93" s="5" t="s">
        <v>26</v>
      </c>
      <c r="B93" s="13">
        <v>6</v>
      </c>
      <c r="C93" s="14">
        <v>23</v>
      </c>
      <c r="D93" s="1">
        <v>4</v>
      </c>
      <c r="E93" s="40">
        <v>3.15</v>
      </c>
      <c r="F93" s="40">
        <v>3381.497844827587</v>
      </c>
      <c r="H93" s="13" t="s">
        <v>138</v>
      </c>
      <c r="I93" s="13" t="s">
        <v>200</v>
      </c>
      <c r="J93" s="13" t="s">
        <v>182</v>
      </c>
      <c r="K93" s="13" t="s">
        <v>139</v>
      </c>
      <c r="L93" s="65">
        <v>42345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7</v>
      </c>
      <c r="C2" s="14">
        <v>1</v>
      </c>
      <c r="D2" s="1">
        <v>1</v>
      </c>
      <c r="E2" s="39">
        <v>64</v>
      </c>
      <c r="F2" s="41">
        <v>1713.237037037037</v>
      </c>
      <c r="G2" s="3">
        <f>CORREL(F2:F93,E2:E93)</f>
        <v>-0.75086185926713478</v>
      </c>
      <c r="H2" s="16" t="s">
        <v>140</v>
      </c>
      <c r="I2" s="13" t="s">
        <v>199</v>
      </c>
      <c r="J2" s="13" t="s">
        <v>180</v>
      </c>
      <c r="K2" s="16" t="s">
        <v>141</v>
      </c>
      <c r="L2" s="65">
        <v>42347</v>
      </c>
      <c r="M2" s="13">
        <v>3</v>
      </c>
    </row>
    <row r="3" spans="1:13" ht="17" x14ac:dyDescent="0.2">
      <c r="A3" s="2" t="s">
        <v>4</v>
      </c>
      <c r="B3" s="13">
        <v>7</v>
      </c>
      <c r="C3" s="14">
        <v>1</v>
      </c>
      <c r="D3" s="1">
        <v>2</v>
      </c>
      <c r="E3" s="39">
        <v>63</v>
      </c>
      <c r="F3" s="41">
        <v>2185.2444444444445</v>
      </c>
      <c r="H3" s="16" t="s">
        <v>140</v>
      </c>
      <c r="I3" s="13" t="s">
        <v>199</v>
      </c>
      <c r="J3" s="13" t="s">
        <v>180</v>
      </c>
      <c r="K3" s="16" t="s">
        <v>141</v>
      </c>
      <c r="L3" s="65">
        <v>42347</v>
      </c>
      <c r="M3" s="13">
        <v>3</v>
      </c>
    </row>
    <row r="4" spans="1:13" ht="17" x14ac:dyDescent="0.2">
      <c r="A4" s="2" t="s">
        <v>4</v>
      </c>
      <c r="B4" s="13">
        <v>7</v>
      </c>
      <c r="C4" s="14">
        <v>1</v>
      </c>
      <c r="D4" s="1">
        <v>3</v>
      </c>
      <c r="E4" s="39">
        <v>63.5</v>
      </c>
      <c r="F4" s="41">
        <v>2002.5432098765434</v>
      </c>
      <c r="H4" s="16" t="s">
        <v>140</v>
      </c>
      <c r="I4" s="13" t="s">
        <v>199</v>
      </c>
      <c r="J4" s="13" t="s">
        <v>180</v>
      </c>
      <c r="K4" s="16" t="s">
        <v>141</v>
      </c>
      <c r="L4" s="65">
        <v>42347</v>
      </c>
      <c r="M4" s="13">
        <v>3</v>
      </c>
    </row>
    <row r="5" spans="1:13" ht="17" x14ac:dyDescent="0.2">
      <c r="A5" s="2" t="s">
        <v>4</v>
      </c>
      <c r="B5" s="13">
        <v>7</v>
      </c>
      <c r="C5" s="14">
        <v>1</v>
      </c>
      <c r="D5" s="1">
        <v>4</v>
      </c>
      <c r="E5" s="39">
        <v>65</v>
      </c>
      <c r="F5" s="41">
        <v>2439.437037037037</v>
      </c>
      <c r="H5" s="16" t="s">
        <v>140</v>
      </c>
      <c r="I5" s="13" t="s">
        <v>199</v>
      </c>
      <c r="J5" s="13" t="s">
        <v>180</v>
      </c>
      <c r="K5" s="16" t="s">
        <v>141</v>
      </c>
      <c r="L5" s="65">
        <v>42347</v>
      </c>
      <c r="M5" s="13">
        <v>3</v>
      </c>
    </row>
    <row r="6" spans="1:13" x14ac:dyDescent="0.2">
      <c r="A6" s="4" t="s">
        <v>6</v>
      </c>
      <c r="B6" s="13">
        <v>7</v>
      </c>
      <c r="C6" s="14">
        <v>2</v>
      </c>
      <c r="D6" s="1">
        <v>1</v>
      </c>
      <c r="E6" s="39">
        <v>21.5</v>
      </c>
      <c r="F6" s="41">
        <v>2954.7777777777778</v>
      </c>
      <c r="H6" s="16" t="s">
        <v>140</v>
      </c>
      <c r="I6" s="13" t="s">
        <v>199</v>
      </c>
      <c r="J6" s="13" t="s">
        <v>180</v>
      </c>
      <c r="K6" s="16" t="s">
        <v>141</v>
      </c>
      <c r="L6" s="65">
        <v>42347</v>
      </c>
      <c r="M6" s="13">
        <v>3</v>
      </c>
    </row>
    <row r="7" spans="1:13" x14ac:dyDescent="0.2">
      <c r="A7" s="4" t="s">
        <v>6</v>
      </c>
      <c r="B7" s="13">
        <v>7</v>
      </c>
      <c r="C7" s="14">
        <v>2</v>
      </c>
      <c r="D7" s="1">
        <v>2</v>
      </c>
      <c r="E7" s="39">
        <v>22</v>
      </c>
      <c r="F7" s="41">
        <v>2780.0197530864202</v>
      </c>
      <c r="H7" s="16" t="s">
        <v>140</v>
      </c>
      <c r="I7" s="13" t="s">
        <v>199</v>
      </c>
      <c r="J7" s="13" t="s">
        <v>180</v>
      </c>
      <c r="K7" s="16" t="s">
        <v>141</v>
      </c>
      <c r="L7" s="65">
        <v>42347</v>
      </c>
      <c r="M7" s="13">
        <v>3</v>
      </c>
    </row>
    <row r="8" spans="1:13" x14ac:dyDescent="0.2">
      <c r="A8" s="4" t="s">
        <v>6</v>
      </c>
      <c r="B8" s="13">
        <v>7</v>
      </c>
      <c r="C8" s="14">
        <v>2</v>
      </c>
      <c r="D8" s="1">
        <v>3</v>
      </c>
      <c r="E8" s="39">
        <v>23</v>
      </c>
      <c r="F8" s="41">
        <v>2983.4012345679016</v>
      </c>
      <c r="H8" s="16" t="s">
        <v>140</v>
      </c>
      <c r="I8" s="13" t="s">
        <v>199</v>
      </c>
      <c r="J8" s="13" t="s">
        <v>180</v>
      </c>
      <c r="K8" s="16" t="s">
        <v>141</v>
      </c>
      <c r="L8" s="65">
        <v>42347</v>
      </c>
      <c r="M8" s="13">
        <v>3</v>
      </c>
    </row>
    <row r="9" spans="1:13" x14ac:dyDescent="0.2">
      <c r="A9" s="4" t="s">
        <v>6</v>
      </c>
      <c r="B9" s="13">
        <v>7</v>
      </c>
      <c r="C9" s="14">
        <v>2</v>
      </c>
      <c r="D9" s="1">
        <v>4</v>
      </c>
      <c r="E9" s="39">
        <v>23.5</v>
      </c>
      <c r="F9" s="41">
        <v>2963.5493827160494</v>
      </c>
      <c r="H9" s="16" t="s">
        <v>140</v>
      </c>
      <c r="I9" s="13" t="s">
        <v>199</v>
      </c>
      <c r="J9" s="13" t="s">
        <v>180</v>
      </c>
      <c r="K9" s="16" t="s">
        <v>141</v>
      </c>
      <c r="L9" s="65">
        <v>42347</v>
      </c>
      <c r="M9" s="13">
        <v>3</v>
      </c>
    </row>
    <row r="10" spans="1:13" x14ac:dyDescent="0.2">
      <c r="A10" s="6" t="s">
        <v>7</v>
      </c>
      <c r="B10" s="13">
        <v>7</v>
      </c>
      <c r="C10" s="14">
        <v>3</v>
      </c>
      <c r="D10" s="1">
        <v>1</v>
      </c>
      <c r="E10" s="39">
        <v>19.5</v>
      </c>
      <c r="F10" s="41">
        <v>2924.0592592592593</v>
      </c>
      <c r="H10" s="16" t="s">
        <v>140</v>
      </c>
      <c r="I10" s="13" t="s">
        <v>199</v>
      </c>
      <c r="J10" s="13" t="s">
        <v>180</v>
      </c>
      <c r="K10" s="16" t="s">
        <v>141</v>
      </c>
      <c r="L10" s="65">
        <v>42347</v>
      </c>
      <c r="M10" s="13">
        <v>3</v>
      </c>
    </row>
    <row r="11" spans="1:13" x14ac:dyDescent="0.2">
      <c r="A11" s="6" t="s">
        <v>7</v>
      </c>
      <c r="B11" s="13">
        <v>7</v>
      </c>
      <c r="C11" s="14">
        <v>3</v>
      </c>
      <c r="D11" s="1">
        <v>2</v>
      </c>
      <c r="E11" s="39">
        <v>22</v>
      </c>
      <c r="F11" s="41">
        <v>2928.2469135802471</v>
      </c>
      <c r="H11" s="16" t="s">
        <v>140</v>
      </c>
      <c r="I11" s="13" t="s">
        <v>199</v>
      </c>
      <c r="J11" s="13" t="s">
        <v>180</v>
      </c>
      <c r="K11" s="16" t="s">
        <v>141</v>
      </c>
      <c r="L11" s="65">
        <v>42347</v>
      </c>
      <c r="M11" s="13">
        <v>3</v>
      </c>
    </row>
    <row r="12" spans="1:13" x14ac:dyDescent="0.2">
      <c r="A12" s="6" t="s">
        <v>7</v>
      </c>
      <c r="B12" s="13">
        <v>7</v>
      </c>
      <c r="C12" s="14">
        <v>3</v>
      </c>
      <c r="D12" s="1">
        <v>3</v>
      </c>
      <c r="E12" s="39">
        <v>17</v>
      </c>
      <c r="F12" s="41">
        <v>3013.7135802469138</v>
      </c>
      <c r="H12" s="16" t="s">
        <v>140</v>
      </c>
      <c r="I12" s="13" t="s">
        <v>199</v>
      </c>
      <c r="J12" s="13" t="s">
        <v>180</v>
      </c>
      <c r="K12" s="16" t="s">
        <v>141</v>
      </c>
      <c r="L12" s="65">
        <v>42347</v>
      </c>
      <c r="M12" s="13">
        <v>3</v>
      </c>
    </row>
    <row r="13" spans="1:13" x14ac:dyDescent="0.2">
      <c r="A13" s="6" t="s">
        <v>7</v>
      </c>
      <c r="B13" s="13">
        <v>7</v>
      </c>
      <c r="C13" s="14">
        <v>3</v>
      </c>
      <c r="D13" s="1">
        <v>4</v>
      </c>
      <c r="E13" s="39">
        <v>21.5</v>
      </c>
      <c r="F13" s="41">
        <v>2871.7629629629628</v>
      </c>
      <c r="H13" s="16" t="s">
        <v>140</v>
      </c>
      <c r="I13" s="13" t="s">
        <v>199</v>
      </c>
      <c r="J13" s="13" t="s">
        <v>180</v>
      </c>
      <c r="K13" s="16" t="s">
        <v>141</v>
      </c>
      <c r="L13" s="65">
        <v>42347</v>
      </c>
      <c r="M13" s="13">
        <v>3</v>
      </c>
    </row>
    <row r="14" spans="1:13" x14ac:dyDescent="0.2">
      <c r="A14" s="4" t="s">
        <v>8</v>
      </c>
      <c r="B14" s="13">
        <v>7</v>
      </c>
      <c r="C14" s="14">
        <v>4</v>
      </c>
      <c r="D14" s="1">
        <v>1</v>
      </c>
      <c r="E14" s="39">
        <v>15.5</v>
      </c>
      <c r="F14" s="41">
        <v>3092.911111111111</v>
      </c>
      <c r="H14" s="16" t="s">
        <v>140</v>
      </c>
      <c r="I14" s="13" t="s">
        <v>199</v>
      </c>
      <c r="J14" s="13" t="s">
        <v>180</v>
      </c>
      <c r="K14" s="16" t="s">
        <v>141</v>
      </c>
      <c r="L14" s="65">
        <v>42347</v>
      </c>
      <c r="M14" s="13">
        <v>3</v>
      </c>
    </row>
    <row r="15" spans="1:13" x14ac:dyDescent="0.2">
      <c r="A15" s="4" t="s">
        <v>8</v>
      </c>
      <c r="B15" s="13">
        <v>7</v>
      </c>
      <c r="C15" s="14">
        <v>4</v>
      </c>
      <c r="D15" s="1">
        <v>2</v>
      </c>
      <c r="E15" s="39">
        <v>20.5</v>
      </c>
      <c r="F15" s="41">
        <v>2951.0419753086426</v>
      </c>
      <c r="H15" s="16" t="s">
        <v>140</v>
      </c>
      <c r="I15" s="13" t="s">
        <v>199</v>
      </c>
      <c r="J15" s="13" t="s">
        <v>180</v>
      </c>
      <c r="K15" s="16" t="s">
        <v>141</v>
      </c>
      <c r="L15" s="65">
        <v>42347</v>
      </c>
      <c r="M15" s="13">
        <v>3</v>
      </c>
    </row>
    <row r="16" spans="1:13" x14ac:dyDescent="0.2">
      <c r="A16" s="4" t="s">
        <v>8</v>
      </c>
      <c r="B16" s="13">
        <v>7</v>
      </c>
      <c r="C16" s="14">
        <v>4</v>
      </c>
      <c r="D16" s="1">
        <v>3</v>
      </c>
      <c r="E16" s="39">
        <v>23</v>
      </c>
      <c r="F16" s="41">
        <v>2994.4999999999995</v>
      </c>
      <c r="H16" s="16" t="s">
        <v>140</v>
      </c>
      <c r="I16" s="13" t="s">
        <v>199</v>
      </c>
      <c r="J16" s="13" t="s">
        <v>180</v>
      </c>
      <c r="K16" s="16" t="s">
        <v>141</v>
      </c>
      <c r="L16" s="65">
        <v>42347</v>
      </c>
      <c r="M16" s="13">
        <v>3</v>
      </c>
    </row>
    <row r="17" spans="1:13" x14ac:dyDescent="0.2">
      <c r="A17" s="4" t="s">
        <v>8</v>
      </c>
      <c r="B17" s="13">
        <v>7</v>
      </c>
      <c r="C17" s="14">
        <v>4</v>
      </c>
      <c r="D17" s="1">
        <v>4</v>
      </c>
      <c r="E17" s="39">
        <v>23</v>
      </c>
      <c r="F17" s="41">
        <v>3245.0320987654327</v>
      </c>
      <c r="H17" s="16" t="s">
        <v>140</v>
      </c>
      <c r="I17" s="13" t="s">
        <v>199</v>
      </c>
      <c r="J17" s="13" t="s">
        <v>180</v>
      </c>
      <c r="K17" s="16" t="s">
        <v>141</v>
      </c>
      <c r="L17" s="65">
        <v>42347</v>
      </c>
      <c r="M17" s="13">
        <v>3</v>
      </c>
    </row>
    <row r="18" spans="1:13" x14ac:dyDescent="0.2">
      <c r="A18" s="5" t="s">
        <v>9</v>
      </c>
      <c r="B18" s="13">
        <v>7</v>
      </c>
      <c r="C18" s="14">
        <v>5</v>
      </c>
      <c r="D18" s="1">
        <v>1</v>
      </c>
      <c r="E18" s="39">
        <v>14</v>
      </c>
      <c r="F18" s="41">
        <v>3241.1654320987659</v>
      </c>
      <c r="H18" s="16" t="s">
        <v>140</v>
      </c>
      <c r="I18" s="13" t="s">
        <v>199</v>
      </c>
      <c r="J18" s="13" t="s">
        <v>180</v>
      </c>
      <c r="K18" s="16" t="s">
        <v>141</v>
      </c>
      <c r="L18" s="65">
        <v>42347</v>
      </c>
      <c r="M18" s="13">
        <v>3</v>
      </c>
    </row>
    <row r="19" spans="1:13" x14ac:dyDescent="0.2">
      <c r="A19" s="5" t="s">
        <v>9</v>
      </c>
      <c r="B19" s="13">
        <v>7</v>
      </c>
      <c r="C19" s="14">
        <v>5</v>
      </c>
      <c r="D19" s="1">
        <v>2</v>
      </c>
      <c r="E19" s="39">
        <v>10</v>
      </c>
      <c r="F19" s="41">
        <v>2995.3185185185184</v>
      </c>
      <c r="H19" s="16" t="s">
        <v>140</v>
      </c>
      <c r="I19" s="13" t="s">
        <v>199</v>
      </c>
      <c r="J19" s="13" t="s">
        <v>180</v>
      </c>
      <c r="K19" s="16" t="s">
        <v>141</v>
      </c>
      <c r="L19" s="65">
        <v>42347</v>
      </c>
      <c r="M19" s="13">
        <v>3</v>
      </c>
    </row>
    <row r="20" spans="1:13" x14ac:dyDescent="0.2">
      <c r="A20" s="5" t="s">
        <v>9</v>
      </c>
      <c r="B20" s="13">
        <v>7</v>
      </c>
      <c r="C20" s="14">
        <v>5</v>
      </c>
      <c r="D20" s="1">
        <v>3</v>
      </c>
      <c r="E20" s="39">
        <v>15</v>
      </c>
      <c r="F20" s="41">
        <v>3086.155555555556</v>
      </c>
      <c r="H20" s="16" t="s">
        <v>140</v>
      </c>
      <c r="I20" s="13" t="s">
        <v>199</v>
      </c>
      <c r="J20" s="13" t="s">
        <v>180</v>
      </c>
      <c r="K20" s="16" t="s">
        <v>141</v>
      </c>
      <c r="L20" s="65">
        <v>42347</v>
      </c>
      <c r="M20" s="13">
        <v>3</v>
      </c>
    </row>
    <row r="21" spans="1:13" x14ac:dyDescent="0.2">
      <c r="A21" s="5" t="s">
        <v>9</v>
      </c>
      <c r="B21" s="13">
        <v>7</v>
      </c>
      <c r="C21" s="14">
        <v>5</v>
      </c>
      <c r="D21" s="1">
        <v>4</v>
      </c>
      <c r="E21" s="39">
        <v>15</v>
      </c>
      <c r="F21" s="41">
        <v>3019.938271604939</v>
      </c>
      <c r="H21" s="16" t="s">
        <v>140</v>
      </c>
      <c r="I21" s="13" t="s">
        <v>199</v>
      </c>
      <c r="J21" s="13" t="s">
        <v>180</v>
      </c>
      <c r="K21" s="16" t="s">
        <v>141</v>
      </c>
      <c r="L21" s="65">
        <v>42347</v>
      </c>
      <c r="M21" s="13">
        <v>3</v>
      </c>
    </row>
    <row r="22" spans="1:13" x14ac:dyDescent="0.2">
      <c r="A22" s="5" t="s">
        <v>10</v>
      </c>
      <c r="B22" s="13">
        <v>7</v>
      </c>
      <c r="C22" s="14">
        <v>6</v>
      </c>
      <c r="D22" s="1">
        <v>1</v>
      </c>
      <c r="E22" s="39">
        <v>10</v>
      </c>
      <c r="F22" s="41">
        <v>3072.9407407407411</v>
      </c>
      <c r="H22" s="16" t="s">
        <v>140</v>
      </c>
      <c r="I22" s="13" t="s">
        <v>199</v>
      </c>
      <c r="J22" s="13" t="s">
        <v>180</v>
      </c>
      <c r="K22" s="16" t="s">
        <v>141</v>
      </c>
      <c r="L22" s="65">
        <v>42347</v>
      </c>
      <c r="M22" s="13">
        <v>3</v>
      </c>
    </row>
    <row r="23" spans="1:13" x14ac:dyDescent="0.2">
      <c r="A23" s="5" t="s">
        <v>10</v>
      </c>
      <c r="B23" s="13">
        <v>7</v>
      </c>
      <c r="C23" s="14">
        <v>6</v>
      </c>
      <c r="D23" s="1">
        <v>2</v>
      </c>
      <c r="E23" s="39">
        <v>10</v>
      </c>
      <c r="F23" s="41">
        <v>3234.4938271604938</v>
      </c>
      <c r="H23" s="16" t="s">
        <v>140</v>
      </c>
      <c r="I23" s="13" t="s">
        <v>199</v>
      </c>
      <c r="J23" s="13" t="s">
        <v>180</v>
      </c>
      <c r="K23" s="16" t="s">
        <v>141</v>
      </c>
      <c r="L23" s="65">
        <v>42347</v>
      </c>
      <c r="M23" s="13">
        <v>3</v>
      </c>
    </row>
    <row r="24" spans="1:13" x14ac:dyDescent="0.2">
      <c r="A24" s="5" t="s">
        <v>10</v>
      </c>
      <c r="B24" s="13">
        <v>7</v>
      </c>
      <c r="C24" s="14">
        <v>6</v>
      </c>
      <c r="D24" s="1">
        <v>3</v>
      </c>
      <c r="E24" s="39">
        <v>12</v>
      </c>
      <c r="F24" s="41">
        <v>3224.6567901234566</v>
      </c>
      <c r="H24" s="16" t="s">
        <v>140</v>
      </c>
      <c r="I24" s="13" t="s">
        <v>199</v>
      </c>
      <c r="J24" s="13" t="s">
        <v>180</v>
      </c>
      <c r="K24" s="16" t="s">
        <v>141</v>
      </c>
      <c r="L24" s="65">
        <v>42347</v>
      </c>
      <c r="M24" s="13">
        <v>3</v>
      </c>
    </row>
    <row r="25" spans="1:13" x14ac:dyDescent="0.2">
      <c r="A25" s="5" t="s">
        <v>10</v>
      </c>
      <c r="B25" s="13">
        <v>7</v>
      </c>
      <c r="C25" s="14">
        <v>6</v>
      </c>
      <c r="D25" s="1">
        <v>4</v>
      </c>
      <c r="E25" s="39">
        <v>10.5</v>
      </c>
      <c r="F25" s="41">
        <v>2982.7222222222217</v>
      </c>
      <c r="H25" s="16" t="s">
        <v>140</v>
      </c>
      <c r="I25" s="13" t="s">
        <v>199</v>
      </c>
      <c r="J25" s="13" t="s">
        <v>180</v>
      </c>
      <c r="K25" s="16" t="s">
        <v>141</v>
      </c>
      <c r="L25" s="65">
        <v>42347</v>
      </c>
      <c r="M25" s="13">
        <v>3</v>
      </c>
    </row>
    <row r="26" spans="1:13" x14ac:dyDescent="0.2">
      <c r="A26" s="5" t="s">
        <v>11</v>
      </c>
      <c r="B26" s="13">
        <v>7</v>
      </c>
      <c r="C26" s="14">
        <v>7</v>
      </c>
      <c r="D26" s="1">
        <v>1</v>
      </c>
      <c r="E26" s="39">
        <v>16</v>
      </c>
      <c r="F26" s="41">
        <v>3339.7777777777778</v>
      </c>
      <c r="H26" s="16" t="s">
        <v>140</v>
      </c>
      <c r="I26" s="13" t="s">
        <v>199</v>
      </c>
      <c r="J26" s="13" t="s">
        <v>180</v>
      </c>
      <c r="K26" s="16" t="s">
        <v>141</v>
      </c>
      <c r="L26" s="65">
        <v>42347</v>
      </c>
      <c r="M26" s="13">
        <v>3</v>
      </c>
    </row>
    <row r="27" spans="1:13" x14ac:dyDescent="0.2">
      <c r="A27" s="5" t="s">
        <v>11</v>
      </c>
      <c r="B27" s="13">
        <v>7</v>
      </c>
      <c r="C27" s="14">
        <v>7</v>
      </c>
      <c r="D27" s="1">
        <v>2</v>
      </c>
      <c r="E27" s="39">
        <v>12</v>
      </c>
      <c r="F27" s="41">
        <v>2859.5432098765432</v>
      </c>
      <c r="H27" s="16" t="s">
        <v>140</v>
      </c>
      <c r="I27" s="13" t="s">
        <v>199</v>
      </c>
      <c r="J27" s="13" t="s">
        <v>180</v>
      </c>
      <c r="K27" s="16" t="s">
        <v>141</v>
      </c>
      <c r="L27" s="65">
        <v>42347</v>
      </c>
      <c r="M27" s="13">
        <v>3</v>
      </c>
    </row>
    <row r="28" spans="1:13" x14ac:dyDescent="0.2">
      <c r="A28" s="5" t="s">
        <v>11</v>
      </c>
      <c r="B28" s="13">
        <v>7</v>
      </c>
      <c r="C28" s="14">
        <v>7</v>
      </c>
      <c r="D28" s="1">
        <v>3</v>
      </c>
      <c r="E28" s="39">
        <v>12.5</v>
      </c>
      <c r="F28" s="41">
        <v>3083.1209876543212</v>
      </c>
      <c r="H28" s="16" t="s">
        <v>140</v>
      </c>
      <c r="I28" s="13" t="s">
        <v>199</v>
      </c>
      <c r="J28" s="13" t="s">
        <v>180</v>
      </c>
      <c r="K28" s="16" t="s">
        <v>141</v>
      </c>
      <c r="L28" s="65">
        <v>42347</v>
      </c>
      <c r="M28" s="13">
        <v>3</v>
      </c>
    </row>
    <row r="29" spans="1:13" x14ac:dyDescent="0.2">
      <c r="A29" s="5" t="s">
        <v>11</v>
      </c>
      <c r="B29" s="13">
        <v>7</v>
      </c>
      <c r="C29" s="14">
        <v>7</v>
      </c>
      <c r="D29" s="1">
        <v>4</v>
      </c>
      <c r="E29" s="39">
        <v>12</v>
      </c>
      <c r="F29" s="41">
        <v>3005.6962962962962</v>
      </c>
      <c r="H29" s="16" t="s">
        <v>140</v>
      </c>
      <c r="I29" s="13" t="s">
        <v>199</v>
      </c>
      <c r="J29" s="13" t="s">
        <v>180</v>
      </c>
      <c r="K29" s="16" t="s">
        <v>141</v>
      </c>
      <c r="L29" s="65">
        <v>42347</v>
      </c>
      <c r="M29" s="13">
        <v>3</v>
      </c>
    </row>
    <row r="30" spans="1:13" x14ac:dyDescent="0.2">
      <c r="A30" s="5" t="s">
        <v>12</v>
      </c>
      <c r="B30" s="13">
        <v>7</v>
      </c>
      <c r="C30" s="14">
        <v>8</v>
      </c>
      <c r="D30" s="1">
        <v>1</v>
      </c>
      <c r="E30" s="39">
        <v>22</v>
      </c>
      <c r="F30" s="41">
        <v>3016.2962962962965</v>
      </c>
      <c r="H30" s="16" t="s">
        <v>140</v>
      </c>
      <c r="I30" s="13" t="s">
        <v>199</v>
      </c>
      <c r="J30" s="13" t="s">
        <v>180</v>
      </c>
      <c r="K30" s="16" t="s">
        <v>141</v>
      </c>
      <c r="L30" s="65">
        <v>42347</v>
      </c>
      <c r="M30" s="13">
        <v>3</v>
      </c>
    </row>
    <row r="31" spans="1:13" x14ac:dyDescent="0.2">
      <c r="A31" s="5" t="s">
        <v>12</v>
      </c>
      <c r="B31" s="13">
        <v>7</v>
      </c>
      <c r="C31" s="14">
        <v>8</v>
      </c>
      <c r="D31" s="1">
        <v>2</v>
      </c>
      <c r="E31" s="39">
        <v>20</v>
      </c>
      <c r="F31" s="41">
        <v>2977.7580246913581</v>
      </c>
      <c r="H31" s="16" t="s">
        <v>140</v>
      </c>
      <c r="I31" s="13" t="s">
        <v>199</v>
      </c>
      <c r="J31" s="13" t="s">
        <v>180</v>
      </c>
      <c r="K31" s="16" t="s">
        <v>141</v>
      </c>
      <c r="L31" s="65">
        <v>42347</v>
      </c>
      <c r="M31" s="13">
        <v>3</v>
      </c>
    </row>
    <row r="32" spans="1:13" x14ac:dyDescent="0.2">
      <c r="A32" s="5" t="s">
        <v>12</v>
      </c>
      <c r="B32" s="13">
        <v>7</v>
      </c>
      <c r="C32" s="14">
        <v>8</v>
      </c>
      <c r="D32" s="1">
        <v>3</v>
      </c>
      <c r="E32" s="39">
        <v>23.5</v>
      </c>
      <c r="F32" s="41">
        <v>2900.8950617283954</v>
      </c>
      <c r="H32" s="16" t="s">
        <v>140</v>
      </c>
      <c r="I32" s="13" t="s">
        <v>199</v>
      </c>
      <c r="J32" s="13" t="s">
        <v>180</v>
      </c>
      <c r="K32" s="16" t="s">
        <v>141</v>
      </c>
      <c r="L32" s="65">
        <v>42347</v>
      </c>
      <c r="M32" s="13">
        <v>3</v>
      </c>
    </row>
    <row r="33" spans="1:13" x14ac:dyDescent="0.2">
      <c r="A33" s="5" t="s">
        <v>12</v>
      </c>
      <c r="B33" s="13">
        <v>7</v>
      </c>
      <c r="C33" s="14">
        <v>8</v>
      </c>
      <c r="D33" s="1">
        <v>4</v>
      </c>
      <c r="E33" s="39">
        <v>25</v>
      </c>
      <c r="F33" s="41">
        <v>2925.9567901234568</v>
      </c>
      <c r="H33" s="16" t="s">
        <v>140</v>
      </c>
      <c r="I33" s="13" t="s">
        <v>199</v>
      </c>
      <c r="J33" s="13" t="s">
        <v>180</v>
      </c>
      <c r="K33" s="16" t="s">
        <v>141</v>
      </c>
      <c r="L33" s="65">
        <v>42347</v>
      </c>
      <c r="M33" s="13">
        <v>3</v>
      </c>
    </row>
    <row r="34" spans="1:13" x14ac:dyDescent="0.2">
      <c r="A34" s="5" t="s">
        <v>13</v>
      </c>
      <c r="B34" s="13">
        <v>7</v>
      </c>
      <c r="C34" s="14">
        <v>9</v>
      </c>
      <c r="D34" s="1">
        <v>1</v>
      </c>
      <c r="E34" s="39">
        <v>12</v>
      </c>
      <c r="F34" s="41">
        <v>3848.1925925925925</v>
      </c>
      <c r="H34" s="16" t="s">
        <v>140</v>
      </c>
      <c r="I34" s="13" t="s">
        <v>199</v>
      </c>
      <c r="J34" s="13" t="s">
        <v>180</v>
      </c>
      <c r="K34" s="16" t="s">
        <v>141</v>
      </c>
      <c r="L34" s="65">
        <v>42347</v>
      </c>
      <c r="M34" s="13">
        <v>3</v>
      </c>
    </row>
    <row r="35" spans="1:13" x14ac:dyDescent="0.2">
      <c r="A35" s="5" t="s">
        <v>13</v>
      </c>
      <c r="B35" s="13">
        <v>7</v>
      </c>
      <c r="C35" s="14">
        <v>9</v>
      </c>
      <c r="D35" s="1">
        <v>2</v>
      </c>
      <c r="E35" s="39">
        <v>14</v>
      </c>
      <c r="F35" s="41">
        <v>2749.271604938272</v>
      </c>
      <c r="H35" s="16" t="s">
        <v>140</v>
      </c>
      <c r="I35" s="13" t="s">
        <v>199</v>
      </c>
      <c r="J35" s="13" t="s">
        <v>180</v>
      </c>
      <c r="K35" s="16" t="s">
        <v>141</v>
      </c>
      <c r="L35" s="65">
        <v>42347</v>
      </c>
      <c r="M35" s="13">
        <v>3</v>
      </c>
    </row>
    <row r="36" spans="1:13" x14ac:dyDescent="0.2">
      <c r="A36" s="5" t="s">
        <v>13</v>
      </c>
      <c r="B36" s="13">
        <v>7</v>
      </c>
      <c r="C36" s="14">
        <v>9</v>
      </c>
      <c r="D36" s="1">
        <v>3</v>
      </c>
      <c r="E36" s="39">
        <v>9</v>
      </c>
      <c r="F36" s="41">
        <v>3236.8222222222221</v>
      </c>
      <c r="H36" s="16" t="s">
        <v>140</v>
      </c>
      <c r="I36" s="13" t="s">
        <v>199</v>
      </c>
      <c r="J36" s="13" t="s">
        <v>180</v>
      </c>
      <c r="K36" s="16" t="s">
        <v>141</v>
      </c>
      <c r="L36" s="65">
        <v>42347</v>
      </c>
      <c r="M36" s="13">
        <v>3</v>
      </c>
    </row>
    <row r="37" spans="1:13" x14ac:dyDescent="0.2">
      <c r="A37" s="5" t="s">
        <v>13</v>
      </c>
      <c r="B37" s="13">
        <v>7</v>
      </c>
      <c r="C37" s="14">
        <v>9</v>
      </c>
      <c r="D37" s="1">
        <v>4</v>
      </c>
      <c r="E37" s="39">
        <v>13.5</v>
      </c>
      <c r="F37" s="41">
        <v>3374.4814814814818</v>
      </c>
      <c r="H37" s="16" t="s">
        <v>140</v>
      </c>
      <c r="I37" s="13" t="s">
        <v>199</v>
      </c>
      <c r="J37" s="13" t="s">
        <v>180</v>
      </c>
      <c r="K37" s="16" t="s">
        <v>141</v>
      </c>
      <c r="L37" s="65">
        <v>42347</v>
      </c>
      <c r="M37" s="13">
        <v>3</v>
      </c>
    </row>
    <row r="38" spans="1:13" x14ac:dyDescent="0.2">
      <c r="A38" s="5" t="s">
        <v>14</v>
      </c>
      <c r="B38" s="13">
        <v>7</v>
      </c>
      <c r="C38" s="14">
        <v>10</v>
      </c>
      <c r="D38" s="1">
        <v>1</v>
      </c>
      <c r="E38" s="39">
        <v>23.5</v>
      </c>
      <c r="F38" s="41">
        <v>3209.8419753086418</v>
      </c>
      <c r="H38" s="16" t="s">
        <v>140</v>
      </c>
      <c r="I38" s="13" t="s">
        <v>199</v>
      </c>
      <c r="J38" s="13" t="s">
        <v>180</v>
      </c>
      <c r="K38" s="16" t="s">
        <v>141</v>
      </c>
      <c r="L38" s="65">
        <v>42347</v>
      </c>
      <c r="M38" s="13">
        <v>3</v>
      </c>
    </row>
    <row r="39" spans="1:13" x14ac:dyDescent="0.2">
      <c r="A39" s="5" t="s">
        <v>14</v>
      </c>
      <c r="B39" s="13">
        <v>7</v>
      </c>
      <c r="C39" s="14">
        <v>10</v>
      </c>
      <c r="D39" s="1">
        <v>2</v>
      </c>
      <c r="E39" s="39">
        <v>22.5</v>
      </c>
      <c r="F39" s="41">
        <v>2849.8172839506169</v>
      </c>
      <c r="H39" s="16" t="s">
        <v>140</v>
      </c>
      <c r="I39" s="13" t="s">
        <v>199</v>
      </c>
      <c r="J39" s="13" t="s">
        <v>180</v>
      </c>
      <c r="K39" s="16" t="s">
        <v>141</v>
      </c>
      <c r="L39" s="65">
        <v>42347</v>
      </c>
      <c r="M39" s="13">
        <v>3</v>
      </c>
    </row>
    <row r="40" spans="1:13" x14ac:dyDescent="0.2">
      <c r="A40" s="5" t="s">
        <v>14</v>
      </c>
      <c r="B40" s="13">
        <v>7</v>
      </c>
      <c r="C40" s="14">
        <v>10</v>
      </c>
      <c r="D40" s="1">
        <v>3</v>
      </c>
      <c r="E40" s="39">
        <v>20.5</v>
      </c>
      <c r="F40" s="41">
        <v>2947.2592592592591</v>
      </c>
      <c r="H40" s="16" t="s">
        <v>140</v>
      </c>
      <c r="I40" s="13" t="s">
        <v>199</v>
      </c>
      <c r="J40" s="13" t="s">
        <v>180</v>
      </c>
      <c r="K40" s="16" t="s">
        <v>141</v>
      </c>
      <c r="L40" s="65">
        <v>42347</v>
      </c>
      <c r="M40" s="13">
        <v>3</v>
      </c>
    </row>
    <row r="41" spans="1:13" x14ac:dyDescent="0.2">
      <c r="A41" s="5" t="s">
        <v>14</v>
      </c>
      <c r="B41" s="13">
        <v>7</v>
      </c>
      <c r="C41" s="14">
        <v>10</v>
      </c>
      <c r="D41" s="1">
        <v>4</v>
      </c>
      <c r="E41" s="39">
        <v>21.5</v>
      </c>
      <c r="F41" s="41">
        <v>2944.2777777777783</v>
      </c>
      <c r="H41" s="16" t="s">
        <v>140</v>
      </c>
      <c r="I41" s="13" t="s">
        <v>199</v>
      </c>
      <c r="J41" s="13" t="s">
        <v>180</v>
      </c>
      <c r="K41" s="16" t="s">
        <v>141</v>
      </c>
      <c r="L41" s="65">
        <v>42347</v>
      </c>
      <c r="M41" s="13">
        <v>3</v>
      </c>
    </row>
    <row r="42" spans="1:13" x14ac:dyDescent="0.2">
      <c r="A42" s="5" t="s">
        <v>15</v>
      </c>
      <c r="B42" s="13">
        <v>7</v>
      </c>
      <c r="C42" s="14">
        <v>11</v>
      </c>
      <c r="D42" s="1">
        <v>1</v>
      </c>
      <c r="E42" s="39">
        <v>12.5</v>
      </c>
      <c r="F42" s="41">
        <v>3480.4</v>
      </c>
      <c r="H42" s="16" t="s">
        <v>140</v>
      </c>
      <c r="I42" s="13" t="s">
        <v>199</v>
      </c>
      <c r="J42" s="13" t="s">
        <v>180</v>
      </c>
      <c r="K42" s="16" t="s">
        <v>141</v>
      </c>
      <c r="L42" s="65">
        <v>42347</v>
      </c>
      <c r="M42" s="13">
        <v>3</v>
      </c>
    </row>
    <row r="43" spans="1:13" x14ac:dyDescent="0.2">
      <c r="A43" s="5" t="s">
        <v>15</v>
      </c>
      <c r="B43" s="13">
        <v>7</v>
      </c>
      <c r="C43" s="14">
        <v>11</v>
      </c>
      <c r="D43" s="1">
        <v>2</v>
      </c>
      <c r="E43" s="39">
        <v>10</v>
      </c>
      <c r="F43" s="41">
        <v>3270.1679012345676</v>
      </c>
      <c r="H43" s="16" t="s">
        <v>140</v>
      </c>
      <c r="I43" s="13" t="s">
        <v>199</v>
      </c>
      <c r="J43" s="13" t="s">
        <v>180</v>
      </c>
      <c r="K43" s="16" t="s">
        <v>141</v>
      </c>
      <c r="L43" s="65">
        <v>42347</v>
      </c>
      <c r="M43" s="13">
        <v>3</v>
      </c>
    </row>
    <row r="44" spans="1:13" x14ac:dyDescent="0.2">
      <c r="A44" s="5" t="s">
        <v>15</v>
      </c>
      <c r="B44" s="13">
        <v>7</v>
      </c>
      <c r="C44" s="14">
        <v>11</v>
      </c>
      <c r="D44" s="1">
        <v>3</v>
      </c>
      <c r="E44" s="39">
        <v>8</v>
      </c>
      <c r="F44" s="41">
        <v>3364.5370370370374</v>
      </c>
      <c r="H44" s="16" t="s">
        <v>140</v>
      </c>
      <c r="I44" s="13" t="s">
        <v>199</v>
      </c>
      <c r="J44" s="13" t="s">
        <v>180</v>
      </c>
      <c r="K44" s="16" t="s">
        <v>141</v>
      </c>
      <c r="L44" s="65">
        <v>42347</v>
      </c>
      <c r="M44" s="13">
        <v>3</v>
      </c>
    </row>
    <row r="45" spans="1:13" x14ac:dyDescent="0.2">
      <c r="A45" s="5" t="s">
        <v>15</v>
      </c>
      <c r="B45" s="13">
        <v>7</v>
      </c>
      <c r="C45" s="14">
        <v>11</v>
      </c>
      <c r="D45" s="1">
        <v>4</v>
      </c>
      <c r="E45" s="39">
        <v>9.5</v>
      </c>
      <c r="F45" s="41">
        <v>3262.4888888888891</v>
      </c>
      <c r="H45" s="16" t="s">
        <v>140</v>
      </c>
      <c r="I45" s="13" t="s">
        <v>199</v>
      </c>
      <c r="J45" s="13" t="s">
        <v>180</v>
      </c>
      <c r="K45" s="16" t="s">
        <v>141</v>
      </c>
      <c r="L45" s="65">
        <v>42347</v>
      </c>
      <c r="M45" s="13">
        <v>3</v>
      </c>
    </row>
    <row r="46" spans="1:13" x14ac:dyDescent="0.2">
      <c r="A46" s="5" t="s">
        <v>16</v>
      </c>
      <c r="B46" s="13">
        <v>7</v>
      </c>
      <c r="C46" s="14">
        <v>12</v>
      </c>
      <c r="D46" s="1">
        <v>1</v>
      </c>
      <c r="E46" s="39">
        <v>9</v>
      </c>
      <c r="F46" s="41">
        <v>3172.8148148148152</v>
      </c>
      <c r="H46" s="16" t="s">
        <v>140</v>
      </c>
      <c r="I46" s="13" t="s">
        <v>199</v>
      </c>
      <c r="J46" s="13" t="s">
        <v>180</v>
      </c>
      <c r="K46" s="16" t="s">
        <v>141</v>
      </c>
      <c r="L46" s="65">
        <v>42347</v>
      </c>
      <c r="M46" s="13">
        <v>3</v>
      </c>
    </row>
    <row r="47" spans="1:13" x14ac:dyDescent="0.2">
      <c r="A47" s="5" t="s">
        <v>16</v>
      </c>
      <c r="B47" s="13">
        <v>7</v>
      </c>
      <c r="C47" s="14">
        <v>12</v>
      </c>
      <c r="D47" s="1">
        <v>2</v>
      </c>
      <c r="E47" s="39">
        <v>8.5</v>
      </c>
      <c r="F47" s="41">
        <v>3048.9728395061729</v>
      </c>
      <c r="H47" s="16" t="s">
        <v>140</v>
      </c>
      <c r="I47" s="13" t="s">
        <v>199</v>
      </c>
      <c r="J47" s="13" t="s">
        <v>180</v>
      </c>
      <c r="K47" s="16" t="s">
        <v>141</v>
      </c>
      <c r="L47" s="65">
        <v>42347</v>
      </c>
      <c r="M47" s="13">
        <v>3</v>
      </c>
    </row>
    <row r="48" spans="1:13" x14ac:dyDescent="0.2">
      <c r="A48" s="5" t="s">
        <v>16</v>
      </c>
      <c r="B48" s="13">
        <v>7</v>
      </c>
      <c r="C48" s="14">
        <v>12</v>
      </c>
      <c r="D48" s="1">
        <v>3</v>
      </c>
      <c r="E48" s="39">
        <v>12</v>
      </c>
      <c r="F48" s="41">
        <v>3077.0518518518525</v>
      </c>
      <c r="H48" s="16" t="s">
        <v>140</v>
      </c>
      <c r="I48" s="13" t="s">
        <v>199</v>
      </c>
      <c r="J48" s="13" t="s">
        <v>180</v>
      </c>
      <c r="K48" s="16" t="s">
        <v>141</v>
      </c>
      <c r="L48" s="65">
        <v>42347</v>
      </c>
      <c r="M48" s="13">
        <v>3</v>
      </c>
    </row>
    <row r="49" spans="1:13" x14ac:dyDescent="0.2">
      <c r="A49" s="5" t="s">
        <v>16</v>
      </c>
      <c r="B49" s="13">
        <v>7</v>
      </c>
      <c r="C49" s="14">
        <v>12</v>
      </c>
      <c r="D49" s="1">
        <v>4</v>
      </c>
      <c r="E49" s="39">
        <v>12</v>
      </c>
      <c r="F49" s="41">
        <v>3057.2777777777778</v>
      </c>
      <c r="H49" s="16" t="s">
        <v>140</v>
      </c>
      <c r="I49" s="13" t="s">
        <v>199</v>
      </c>
      <c r="J49" s="13" t="s">
        <v>180</v>
      </c>
      <c r="K49" s="16" t="s">
        <v>141</v>
      </c>
      <c r="L49" s="65">
        <v>42347</v>
      </c>
      <c r="M49" s="13">
        <v>3</v>
      </c>
    </row>
    <row r="50" spans="1:13" x14ac:dyDescent="0.2">
      <c r="A50" s="5" t="s">
        <v>5</v>
      </c>
      <c r="B50" s="13">
        <v>7</v>
      </c>
      <c r="C50" s="14">
        <v>13</v>
      </c>
      <c r="D50" s="1">
        <v>1</v>
      </c>
      <c r="E50" s="39">
        <v>11.5</v>
      </c>
      <c r="F50" s="41">
        <v>2980.6888888888893</v>
      </c>
      <c r="H50" s="16" t="s">
        <v>140</v>
      </c>
      <c r="I50" s="13" t="s">
        <v>199</v>
      </c>
      <c r="J50" s="13" t="s">
        <v>180</v>
      </c>
      <c r="K50" s="16" t="s">
        <v>141</v>
      </c>
      <c r="L50" s="65">
        <v>42347</v>
      </c>
      <c r="M50" s="13">
        <v>3</v>
      </c>
    </row>
    <row r="51" spans="1:13" x14ac:dyDescent="0.2">
      <c r="A51" s="5" t="s">
        <v>5</v>
      </c>
      <c r="B51" s="13">
        <v>7</v>
      </c>
      <c r="C51" s="14">
        <v>13</v>
      </c>
      <c r="D51" s="1">
        <v>2</v>
      </c>
      <c r="E51" s="39">
        <v>10</v>
      </c>
      <c r="F51" s="41">
        <v>3013.5111111111109</v>
      </c>
      <c r="H51" s="16" t="s">
        <v>140</v>
      </c>
      <c r="I51" s="13" t="s">
        <v>199</v>
      </c>
      <c r="J51" s="13" t="s">
        <v>180</v>
      </c>
      <c r="K51" s="16" t="s">
        <v>141</v>
      </c>
      <c r="L51" s="65">
        <v>42347</v>
      </c>
      <c r="M51" s="13">
        <v>3</v>
      </c>
    </row>
    <row r="52" spans="1:13" x14ac:dyDescent="0.2">
      <c r="A52" s="5" t="s">
        <v>5</v>
      </c>
      <c r="B52" s="13">
        <v>7</v>
      </c>
      <c r="C52" s="14">
        <v>13</v>
      </c>
      <c r="D52" s="1">
        <v>3</v>
      </c>
      <c r="E52" s="39">
        <v>13</v>
      </c>
      <c r="F52" s="41">
        <v>2947.2592592592591</v>
      </c>
      <c r="H52" s="16" t="s">
        <v>140</v>
      </c>
      <c r="I52" s="13" t="s">
        <v>199</v>
      </c>
      <c r="J52" s="13" t="s">
        <v>180</v>
      </c>
      <c r="K52" s="16" t="s">
        <v>141</v>
      </c>
      <c r="L52" s="65">
        <v>42347</v>
      </c>
      <c r="M52" s="13">
        <v>3</v>
      </c>
    </row>
    <row r="53" spans="1:13" x14ac:dyDescent="0.2">
      <c r="A53" s="5" t="s">
        <v>5</v>
      </c>
      <c r="B53" s="13">
        <v>7</v>
      </c>
      <c r="C53" s="14">
        <v>13</v>
      </c>
      <c r="D53" s="1">
        <v>4</v>
      </c>
      <c r="E53" s="39">
        <v>16.5</v>
      </c>
      <c r="F53" s="41">
        <v>2883.0148148148151</v>
      </c>
      <c r="H53" s="16" t="s">
        <v>140</v>
      </c>
      <c r="I53" s="13" t="s">
        <v>199</v>
      </c>
      <c r="J53" s="13" t="s">
        <v>180</v>
      </c>
      <c r="K53" s="16" t="s">
        <v>141</v>
      </c>
      <c r="L53" s="65">
        <v>42347</v>
      </c>
      <c r="M53" s="13">
        <v>3</v>
      </c>
    </row>
    <row r="54" spans="1:13" x14ac:dyDescent="0.2">
      <c r="A54" s="6" t="s">
        <v>17</v>
      </c>
      <c r="B54" s="13">
        <v>7</v>
      </c>
      <c r="C54" s="14">
        <v>14</v>
      </c>
      <c r="D54" s="1">
        <v>1</v>
      </c>
      <c r="E54" s="39">
        <v>10</v>
      </c>
      <c r="F54" s="41">
        <v>3687.7037037037035</v>
      </c>
      <c r="H54" s="16" t="s">
        <v>140</v>
      </c>
      <c r="I54" s="13" t="s">
        <v>199</v>
      </c>
      <c r="J54" s="13" t="s">
        <v>180</v>
      </c>
      <c r="K54" s="16" t="s">
        <v>141</v>
      </c>
      <c r="L54" s="65">
        <v>42347</v>
      </c>
      <c r="M54" s="13">
        <v>3</v>
      </c>
    </row>
    <row r="55" spans="1:13" x14ac:dyDescent="0.2">
      <c r="A55" s="6" t="s">
        <v>17</v>
      </c>
      <c r="B55" s="13">
        <v>7</v>
      </c>
      <c r="C55" s="14">
        <v>14</v>
      </c>
      <c r="D55" s="1">
        <v>2</v>
      </c>
      <c r="E55" s="39">
        <v>13.5</v>
      </c>
      <c r="F55" s="41">
        <v>3127.44938271605</v>
      </c>
      <c r="H55" s="16" t="s">
        <v>140</v>
      </c>
      <c r="I55" s="13" t="s">
        <v>199</v>
      </c>
      <c r="J55" s="13" t="s">
        <v>180</v>
      </c>
      <c r="K55" s="16" t="s">
        <v>141</v>
      </c>
      <c r="L55" s="65">
        <v>42347</v>
      </c>
      <c r="M55" s="13">
        <v>3</v>
      </c>
    </row>
    <row r="56" spans="1:13" x14ac:dyDescent="0.2">
      <c r="A56" s="6" t="s">
        <v>17</v>
      </c>
      <c r="B56" s="13">
        <v>7</v>
      </c>
      <c r="C56" s="14">
        <v>14</v>
      </c>
      <c r="D56" s="1">
        <v>3</v>
      </c>
      <c r="E56" s="39">
        <v>10</v>
      </c>
      <c r="F56" s="41">
        <v>3268.9111111111115</v>
      </c>
      <c r="H56" s="16" t="s">
        <v>140</v>
      </c>
      <c r="I56" s="13" t="s">
        <v>199</v>
      </c>
      <c r="J56" s="13" t="s">
        <v>180</v>
      </c>
      <c r="K56" s="16" t="s">
        <v>141</v>
      </c>
      <c r="L56" s="65">
        <v>42347</v>
      </c>
      <c r="M56" s="13">
        <v>3</v>
      </c>
    </row>
    <row r="57" spans="1:13" x14ac:dyDescent="0.2">
      <c r="A57" s="6" t="s">
        <v>17</v>
      </c>
      <c r="B57" s="13">
        <v>7</v>
      </c>
      <c r="C57" s="14">
        <v>14</v>
      </c>
      <c r="D57" s="1">
        <v>4</v>
      </c>
      <c r="E57" s="39">
        <v>12.5</v>
      </c>
      <c r="F57" s="41">
        <v>3421.3888888888891</v>
      </c>
      <c r="H57" s="16" t="s">
        <v>140</v>
      </c>
      <c r="I57" s="13" t="s">
        <v>199</v>
      </c>
      <c r="J57" s="13" t="s">
        <v>180</v>
      </c>
      <c r="K57" s="16" t="s">
        <v>141</v>
      </c>
      <c r="L57" s="65">
        <v>42347</v>
      </c>
      <c r="M57" s="13">
        <v>3</v>
      </c>
    </row>
    <row r="58" spans="1:13" x14ac:dyDescent="0.2">
      <c r="A58" s="4" t="s">
        <v>18</v>
      </c>
      <c r="B58" s="13">
        <v>7</v>
      </c>
      <c r="C58" s="14">
        <v>15</v>
      </c>
      <c r="D58" s="1">
        <v>1</v>
      </c>
      <c r="E58" s="40">
        <v>7</v>
      </c>
      <c r="F58" s="41">
        <v>3480.4</v>
      </c>
      <c r="H58" s="16" t="s">
        <v>140</v>
      </c>
      <c r="I58" s="13" t="s">
        <v>199</v>
      </c>
      <c r="J58" s="13" t="s">
        <v>180</v>
      </c>
      <c r="K58" s="16" t="s">
        <v>141</v>
      </c>
      <c r="L58" s="65">
        <v>42347</v>
      </c>
      <c r="M58" s="13">
        <v>3</v>
      </c>
    </row>
    <row r="59" spans="1:13" x14ac:dyDescent="0.2">
      <c r="A59" s="4" t="s">
        <v>18</v>
      </c>
      <c r="B59" s="13">
        <v>7</v>
      </c>
      <c r="C59" s="14">
        <v>15</v>
      </c>
      <c r="D59" s="1">
        <v>2</v>
      </c>
      <c r="E59" s="40">
        <v>7</v>
      </c>
      <c r="F59" s="41">
        <v>2839.2</v>
      </c>
      <c r="H59" s="16" t="s">
        <v>140</v>
      </c>
      <c r="I59" s="13" t="s">
        <v>199</v>
      </c>
      <c r="J59" s="13" t="s">
        <v>180</v>
      </c>
      <c r="K59" s="16" t="s">
        <v>141</v>
      </c>
      <c r="L59" s="65">
        <v>42347</v>
      </c>
      <c r="M59" s="13">
        <v>3</v>
      </c>
    </row>
    <row r="60" spans="1:13" x14ac:dyDescent="0.2">
      <c r="A60" s="4" t="s">
        <v>18</v>
      </c>
      <c r="B60" s="13">
        <v>7</v>
      </c>
      <c r="C60" s="14">
        <v>15</v>
      </c>
      <c r="D60" s="1">
        <v>3</v>
      </c>
      <c r="E60" s="40">
        <v>9.5</v>
      </c>
      <c r="F60" s="41">
        <v>3070.9827160493833</v>
      </c>
      <c r="H60" s="16" t="s">
        <v>140</v>
      </c>
      <c r="I60" s="13" t="s">
        <v>199</v>
      </c>
      <c r="J60" s="13" t="s">
        <v>180</v>
      </c>
      <c r="K60" s="16" t="s">
        <v>141</v>
      </c>
      <c r="L60" s="65">
        <v>42347</v>
      </c>
      <c r="M60" s="13">
        <v>3</v>
      </c>
    </row>
    <row r="61" spans="1:13" x14ac:dyDescent="0.2">
      <c r="A61" s="4" t="s">
        <v>18</v>
      </c>
      <c r="B61" s="13">
        <v>7</v>
      </c>
      <c r="C61" s="14">
        <v>15</v>
      </c>
      <c r="D61" s="1">
        <v>4</v>
      </c>
      <c r="E61" s="40">
        <v>7.5</v>
      </c>
      <c r="F61" s="41">
        <v>3180.333333333333</v>
      </c>
      <c r="H61" s="16" t="s">
        <v>140</v>
      </c>
      <c r="I61" s="13" t="s">
        <v>199</v>
      </c>
      <c r="J61" s="13" t="s">
        <v>180</v>
      </c>
      <c r="K61" s="16" t="s">
        <v>141</v>
      </c>
      <c r="L61" s="65">
        <v>42347</v>
      </c>
      <c r="M61" s="13">
        <v>3</v>
      </c>
    </row>
    <row r="62" spans="1:13" x14ac:dyDescent="0.2">
      <c r="A62" s="5" t="s">
        <v>19</v>
      </c>
      <c r="B62" s="13">
        <v>7</v>
      </c>
      <c r="C62" s="14">
        <v>16</v>
      </c>
      <c r="D62" s="1">
        <v>1</v>
      </c>
      <c r="E62" s="40">
        <v>5</v>
      </c>
      <c r="F62" s="41">
        <v>3221.7555555555555</v>
      </c>
      <c r="H62" s="16" t="s">
        <v>140</v>
      </c>
      <c r="I62" s="13" t="s">
        <v>199</v>
      </c>
      <c r="J62" s="13" t="s">
        <v>180</v>
      </c>
      <c r="K62" s="16" t="s">
        <v>141</v>
      </c>
      <c r="L62" s="65">
        <v>42347</v>
      </c>
      <c r="M62" s="13">
        <v>3</v>
      </c>
    </row>
    <row r="63" spans="1:13" x14ac:dyDescent="0.2">
      <c r="A63" s="5" t="s">
        <v>19</v>
      </c>
      <c r="B63" s="13">
        <v>7</v>
      </c>
      <c r="C63" s="14">
        <v>16</v>
      </c>
      <c r="D63" s="1">
        <v>2</v>
      </c>
      <c r="E63" s="40">
        <v>6.5</v>
      </c>
      <c r="F63" s="41">
        <v>3164.0000000000005</v>
      </c>
      <c r="H63" s="16" t="s">
        <v>140</v>
      </c>
      <c r="I63" s="13" t="s">
        <v>199</v>
      </c>
      <c r="J63" s="13" t="s">
        <v>180</v>
      </c>
      <c r="K63" s="16" t="s">
        <v>141</v>
      </c>
      <c r="L63" s="65">
        <v>42347</v>
      </c>
      <c r="M63" s="13">
        <v>3</v>
      </c>
    </row>
    <row r="64" spans="1:13" x14ac:dyDescent="0.2">
      <c r="A64" s="5" t="s">
        <v>19</v>
      </c>
      <c r="B64" s="13">
        <v>7</v>
      </c>
      <c r="C64" s="14">
        <v>16</v>
      </c>
      <c r="D64" s="1">
        <v>3</v>
      </c>
      <c r="E64" s="40">
        <v>10.5</v>
      </c>
      <c r="F64" s="41">
        <v>3080.0864197530868</v>
      </c>
      <c r="H64" s="16" t="s">
        <v>140</v>
      </c>
      <c r="I64" s="13" t="s">
        <v>199</v>
      </c>
      <c r="J64" s="13" t="s">
        <v>180</v>
      </c>
      <c r="K64" s="16" t="s">
        <v>141</v>
      </c>
      <c r="L64" s="65">
        <v>42347</v>
      </c>
      <c r="M64" s="13">
        <v>3</v>
      </c>
    </row>
    <row r="65" spans="1:13" x14ac:dyDescent="0.2">
      <c r="A65" s="5" t="s">
        <v>19</v>
      </c>
      <c r="B65" s="13">
        <v>7</v>
      </c>
      <c r="C65" s="14">
        <v>16</v>
      </c>
      <c r="D65" s="1">
        <v>4</v>
      </c>
      <c r="E65" s="40">
        <v>7.5</v>
      </c>
      <c r="F65" s="41">
        <v>3233.6395061728394</v>
      </c>
      <c r="H65" s="16" t="s">
        <v>140</v>
      </c>
      <c r="I65" s="13" t="s">
        <v>199</v>
      </c>
      <c r="J65" s="13" t="s">
        <v>180</v>
      </c>
      <c r="K65" s="16" t="s">
        <v>141</v>
      </c>
      <c r="L65" s="65">
        <v>42347</v>
      </c>
      <c r="M65" s="13">
        <v>3</v>
      </c>
    </row>
    <row r="66" spans="1:13" x14ac:dyDescent="0.2">
      <c r="A66" s="5" t="s">
        <v>20</v>
      </c>
      <c r="B66" s="13">
        <v>7</v>
      </c>
      <c r="C66" s="14">
        <v>17</v>
      </c>
      <c r="D66" s="1">
        <v>1</v>
      </c>
      <c r="E66" s="40">
        <v>10</v>
      </c>
      <c r="F66" s="41">
        <v>3674.8543209876543</v>
      </c>
      <c r="H66" s="16" t="s">
        <v>140</v>
      </c>
      <c r="I66" s="13" t="s">
        <v>199</v>
      </c>
      <c r="J66" s="13" t="s">
        <v>180</v>
      </c>
      <c r="K66" s="16" t="s">
        <v>141</v>
      </c>
      <c r="L66" s="65">
        <v>42347</v>
      </c>
      <c r="M66" s="13">
        <v>3</v>
      </c>
    </row>
    <row r="67" spans="1:13" x14ac:dyDescent="0.2">
      <c r="A67" s="5" t="s">
        <v>20</v>
      </c>
      <c r="B67" s="13">
        <v>7</v>
      </c>
      <c r="C67" s="14">
        <v>17</v>
      </c>
      <c r="D67" s="1">
        <v>2</v>
      </c>
      <c r="E67" s="40">
        <v>11.5</v>
      </c>
      <c r="F67" s="41">
        <v>3499.5555555555557</v>
      </c>
      <c r="H67" s="16" t="s">
        <v>140</v>
      </c>
      <c r="I67" s="13" t="s">
        <v>199</v>
      </c>
      <c r="J67" s="13" t="s">
        <v>180</v>
      </c>
      <c r="K67" s="16" t="s">
        <v>141</v>
      </c>
      <c r="L67" s="65">
        <v>42347</v>
      </c>
      <c r="M67" s="13">
        <v>3</v>
      </c>
    </row>
    <row r="68" spans="1:13" x14ac:dyDescent="0.2">
      <c r="A68" s="5" t="s">
        <v>20</v>
      </c>
      <c r="B68" s="13">
        <v>7</v>
      </c>
      <c r="C68" s="14">
        <v>17</v>
      </c>
      <c r="D68" s="1">
        <v>3</v>
      </c>
      <c r="E68" s="40">
        <v>12</v>
      </c>
      <c r="F68" s="41">
        <v>3380.8271604938273</v>
      </c>
      <c r="H68" s="16" t="s">
        <v>140</v>
      </c>
      <c r="I68" s="13" t="s">
        <v>199</v>
      </c>
      <c r="J68" s="13" t="s">
        <v>180</v>
      </c>
      <c r="K68" s="16" t="s">
        <v>141</v>
      </c>
      <c r="L68" s="65">
        <v>42347</v>
      </c>
      <c r="M68" s="13">
        <v>3</v>
      </c>
    </row>
    <row r="69" spans="1:13" x14ac:dyDescent="0.2">
      <c r="A69" s="5" t="s">
        <v>20</v>
      </c>
      <c r="B69" s="13">
        <v>7</v>
      </c>
      <c r="C69" s="14">
        <v>17</v>
      </c>
      <c r="D69" s="1">
        <v>4</v>
      </c>
      <c r="E69" s="40">
        <v>12</v>
      </c>
      <c r="F69" s="41">
        <v>3391.2555555555555</v>
      </c>
      <c r="H69" s="16" t="s">
        <v>140</v>
      </c>
      <c r="I69" s="13" t="s">
        <v>199</v>
      </c>
      <c r="J69" s="13" t="s">
        <v>180</v>
      </c>
      <c r="K69" s="16" t="s">
        <v>141</v>
      </c>
      <c r="L69" s="65">
        <v>42347</v>
      </c>
      <c r="M69" s="13">
        <v>3</v>
      </c>
    </row>
    <row r="70" spans="1:13" x14ac:dyDescent="0.2">
      <c r="A70" s="5" t="s">
        <v>21</v>
      </c>
      <c r="B70" s="13">
        <v>7</v>
      </c>
      <c r="C70" s="14">
        <v>18</v>
      </c>
      <c r="D70" s="1">
        <v>1</v>
      </c>
      <c r="E70" s="40">
        <v>11.5</v>
      </c>
      <c r="F70" s="41">
        <v>3466.0370370370374</v>
      </c>
      <c r="H70" s="16" t="s">
        <v>140</v>
      </c>
      <c r="I70" s="13" t="s">
        <v>199</v>
      </c>
      <c r="J70" s="13" t="s">
        <v>180</v>
      </c>
      <c r="K70" s="16" t="s">
        <v>141</v>
      </c>
      <c r="L70" s="65">
        <v>42347</v>
      </c>
      <c r="M70" s="13">
        <v>3</v>
      </c>
    </row>
    <row r="71" spans="1:13" x14ac:dyDescent="0.2">
      <c r="A71" s="5" t="s">
        <v>21</v>
      </c>
      <c r="B71" s="13">
        <v>7</v>
      </c>
      <c r="C71" s="14">
        <v>18</v>
      </c>
      <c r="D71" s="1">
        <v>2</v>
      </c>
      <c r="E71" s="40">
        <v>12.5</v>
      </c>
      <c r="F71" s="41">
        <v>2810.1827160493831</v>
      </c>
      <c r="H71" s="16" t="s">
        <v>140</v>
      </c>
      <c r="I71" s="13" t="s">
        <v>199</v>
      </c>
      <c r="J71" s="13" t="s">
        <v>180</v>
      </c>
      <c r="K71" s="16" t="s">
        <v>141</v>
      </c>
      <c r="L71" s="65">
        <v>42347</v>
      </c>
      <c r="M71" s="13">
        <v>3</v>
      </c>
    </row>
    <row r="72" spans="1:13" x14ac:dyDescent="0.2">
      <c r="A72" s="5" t="s">
        <v>21</v>
      </c>
      <c r="B72" s="13">
        <v>7</v>
      </c>
      <c r="C72" s="14">
        <v>18</v>
      </c>
      <c r="D72" s="1">
        <v>3</v>
      </c>
      <c r="E72" s="40">
        <v>13</v>
      </c>
      <c r="F72" s="41">
        <v>3079.8777777777773</v>
      </c>
      <c r="H72" s="16" t="s">
        <v>140</v>
      </c>
      <c r="I72" s="13" t="s">
        <v>199</v>
      </c>
      <c r="J72" s="13" t="s">
        <v>180</v>
      </c>
      <c r="K72" s="16" t="s">
        <v>141</v>
      </c>
      <c r="L72" s="65">
        <v>42347</v>
      </c>
      <c r="M72" s="13">
        <v>3</v>
      </c>
    </row>
    <row r="73" spans="1:13" x14ac:dyDescent="0.2">
      <c r="A73" s="5" t="s">
        <v>21</v>
      </c>
      <c r="B73" s="13">
        <v>7</v>
      </c>
      <c r="C73" s="14">
        <v>18</v>
      </c>
      <c r="D73" s="1">
        <v>4</v>
      </c>
      <c r="E73" s="40">
        <v>10.5</v>
      </c>
      <c r="F73" s="41">
        <v>3134.5481481481484</v>
      </c>
      <c r="H73" s="16" t="s">
        <v>140</v>
      </c>
      <c r="I73" s="13" t="s">
        <v>199</v>
      </c>
      <c r="J73" s="13" t="s">
        <v>180</v>
      </c>
      <c r="K73" s="16" t="s">
        <v>141</v>
      </c>
      <c r="L73" s="65">
        <v>42347</v>
      </c>
      <c r="M73" s="13">
        <v>3</v>
      </c>
    </row>
    <row r="74" spans="1:13" x14ac:dyDescent="0.2">
      <c r="A74" s="5" t="s">
        <v>22</v>
      </c>
      <c r="B74" s="13">
        <v>7</v>
      </c>
      <c r="C74" s="14">
        <v>19</v>
      </c>
      <c r="D74" s="1">
        <v>1</v>
      </c>
      <c r="E74" s="40">
        <v>16.5</v>
      </c>
      <c r="F74" s="41">
        <v>3066.5135802469135</v>
      </c>
      <c r="H74" s="16" t="s">
        <v>140</v>
      </c>
      <c r="I74" s="13" t="s">
        <v>199</v>
      </c>
      <c r="J74" s="13" t="s">
        <v>180</v>
      </c>
      <c r="K74" s="16" t="s">
        <v>141</v>
      </c>
      <c r="L74" s="65">
        <v>42347</v>
      </c>
      <c r="M74" s="13">
        <v>3</v>
      </c>
    </row>
    <row r="75" spans="1:13" x14ac:dyDescent="0.2">
      <c r="A75" s="5" t="s">
        <v>22</v>
      </c>
      <c r="B75" s="13">
        <v>7</v>
      </c>
      <c r="C75" s="14">
        <v>19</v>
      </c>
      <c r="D75" s="1">
        <v>2</v>
      </c>
      <c r="E75" s="40">
        <v>19</v>
      </c>
      <c r="F75" s="41">
        <v>2753.7098765432097</v>
      </c>
      <c r="H75" s="16" t="s">
        <v>140</v>
      </c>
      <c r="I75" s="13" t="s">
        <v>199</v>
      </c>
      <c r="J75" s="13" t="s">
        <v>180</v>
      </c>
      <c r="K75" s="16" t="s">
        <v>141</v>
      </c>
      <c r="L75" s="65">
        <v>42347</v>
      </c>
      <c r="M75" s="13">
        <v>3</v>
      </c>
    </row>
    <row r="76" spans="1:13" x14ac:dyDescent="0.2">
      <c r="A76" s="5" t="s">
        <v>22</v>
      </c>
      <c r="B76" s="13">
        <v>7</v>
      </c>
      <c r="C76" s="14">
        <v>19</v>
      </c>
      <c r="D76" s="1">
        <v>3</v>
      </c>
      <c r="E76" s="40">
        <v>18</v>
      </c>
      <c r="F76" s="41">
        <v>3222.7185185185181</v>
      </c>
      <c r="H76" s="16" t="s">
        <v>140</v>
      </c>
      <c r="I76" s="13" t="s">
        <v>199</v>
      </c>
      <c r="J76" s="13" t="s">
        <v>180</v>
      </c>
      <c r="K76" s="16" t="s">
        <v>141</v>
      </c>
      <c r="L76" s="65">
        <v>42347</v>
      </c>
      <c r="M76" s="13">
        <v>3</v>
      </c>
    </row>
    <row r="77" spans="1:13" x14ac:dyDescent="0.2">
      <c r="A77" s="5" t="s">
        <v>22</v>
      </c>
      <c r="B77" s="13">
        <v>7</v>
      </c>
      <c r="C77" s="14">
        <v>19</v>
      </c>
      <c r="D77" s="1">
        <v>4</v>
      </c>
      <c r="E77" s="40">
        <v>17.5</v>
      </c>
      <c r="F77" s="41">
        <v>2938.5481481481479</v>
      </c>
      <c r="H77" s="16" t="s">
        <v>140</v>
      </c>
      <c r="I77" s="13" t="s">
        <v>199</v>
      </c>
      <c r="J77" s="13" t="s">
        <v>180</v>
      </c>
      <c r="K77" s="16" t="s">
        <v>141</v>
      </c>
      <c r="L77" s="65">
        <v>42347</v>
      </c>
      <c r="M77" s="13">
        <v>3</v>
      </c>
    </row>
    <row r="78" spans="1:13" x14ac:dyDescent="0.2">
      <c r="A78" s="5" t="s">
        <v>23</v>
      </c>
      <c r="B78" s="13">
        <v>7</v>
      </c>
      <c r="C78" s="14">
        <v>20</v>
      </c>
      <c r="D78" s="1">
        <v>1</v>
      </c>
      <c r="E78" s="40">
        <v>15</v>
      </c>
      <c r="F78" s="41">
        <v>2950.9432098765428</v>
      </c>
      <c r="H78" s="16" t="s">
        <v>140</v>
      </c>
      <c r="I78" s="13" t="s">
        <v>199</v>
      </c>
      <c r="J78" s="13" t="s">
        <v>180</v>
      </c>
      <c r="K78" s="16" t="s">
        <v>141</v>
      </c>
      <c r="L78" s="65">
        <v>42347</v>
      </c>
      <c r="M78" s="13">
        <v>3</v>
      </c>
    </row>
    <row r="79" spans="1:13" x14ac:dyDescent="0.2">
      <c r="A79" s="5" t="s">
        <v>23</v>
      </c>
      <c r="B79" s="13">
        <v>7</v>
      </c>
      <c r="C79" s="14">
        <v>20</v>
      </c>
      <c r="D79" s="1">
        <v>2</v>
      </c>
      <c r="E79" s="40">
        <v>15</v>
      </c>
      <c r="F79" s="41">
        <v>3068.0691358024692</v>
      </c>
      <c r="H79" s="16" t="s">
        <v>140</v>
      </c>
      <c r="I79" s="13" t="s">
        <v>199</v>
      </c>
      <c r="J79" s="13" t="s">
        <v>180</v>
      </c>
      <c r="K79" s="16" t="s">
        <v>141</v>
      </c>
      <c r="L79" s="65">
        <v>42347</v>
      </c>
      <c r="M79" s="13">
        <v>3</v>
      </c>
    </row>
    <row r="80" spans="1:13" x14ac:dyDescent="0.2">
      <c r="A80" s="5" t="s">
        <v>23</v>
      </c>
      <c r="B80" s="13">
        <v>7</v>
      </c>
      <c r="C80" s="14">
        <v>20</v>
      </c>
      <c r="D80" s="1">
        <v>3</v>
      </c>
      <c r="E80" s="40">
        <v>15</v>
      </c>
      <c r="F80" s="41">
        <v>2833.7888888888888</v>
      </c>
      <c r="H80" s="16" t="s">
        <v>140</v>
      </c>
      <c r="I80" s="13" t="s">
        <v>199</v>
      </c>
      <c r="J80" s="13" t="s">
        <v>180</v>
      </c>
      <c r="K80" s="16" t="s">
        <v>141</v>
      </c>
      <c r="L80" s="65">
        <v>42347</v>
      </c>
      <c r="M80" s="13">
        <v>3</v>
      </c>
    </row>
    <row r="81" spans="1:13" x14ac:dyDescent="0.2">
      <c r="A81" s="5" t="s">
        <v>23</v>
      </c>
      <c r="B81" s="13">
        <v>7</v>
      </c>
      <c r="C81" s="14">
        <v>20</v>
      </c>
      <c r="D81" s="1">
        <v>4</v>
      </c>
      <c r="E81" s="40">
        <v>16.5</v>
      </c>
      <c r="F81" s="41">
        <v>3001.1419753086425</v>
      </c>
      <c r="H81" s="16" t="s">
        <v>140</v>
      </c>
      <c r="I81" s="13" t="s">
        <v>199</v>
      </c>
      <c r="J81" s="13" t="s">
        <v>180</v>
      </c>
      <c r="K81" s="16" t="s">
        <v>141</v>
      </c>
      <c r="L81" s="65">
        <v>42347</v>
      </c>
      <c r="M81" s="13">
        <v>3</v>
      </c>
    </row>
    <row r="82" spans="1:13" x14ac:dyDescent="0.2">
      <c r="A82" s="5" t="s">
        <v>24</v>
      </c>
      <c r="B82" s="13">
        <v>7</v>
      </c>
      <c r="C82" s="14">
        <v>21</v>
      </c>
      <c r="D82" s="1">
        <v>1</v>
      </c>
      <c r="E82" s="40">
        <v>20</v>
      </c>
      <c r="F82" s="41">
        <v>2959.7901234567903</v>
      </c>
      <c r="H82" s="16" t="s">
        <v>140</v>
      </c>
      <c r="I82" s="13" t="s">
        <v>199</v>
      </c>
      <c r="J82" s="13" t="s">
        <v>180</v>
      </c>
      <c r="K82" s="16" t="s">
        <v>141</v>
      </c>
      <c r="L82" s="65">
        <v>42347</v>
      </c>
      <c r="M82" s="13">
        <v>3</v>
      </c>
    </row>
    <row r="83" spans="1:13" x14ac:dyDescent="0.2">
      <c r="A83" s="5" t="s">
        <v>24</v>
      </c>
      <c r="B83" s="13">
        <v>7</v>
      </c>
      <c r="C83" s="14">
        <v>21</v>
      </c>
      <c r="D83" s="1">
        <v>2</v>
      </c>
      <c r="E83" s="40">
        <v>19.5</v>
      </c>
      <c r="F83" s="41">
        <v>2942.2469135802467</v>
      </c>
      <c r="H83" s="16" t="s">
        <v>140</v>
      </c>
      <c r="I83" s="13" t="s">
        <v>199</v>
      </c>
      <c r="J83" s="13" t="s">
        <v>180</v>
      </c>
      <c r="K83" s="16" t="s">
        <v>141</v>
      </c>
      <c r="L83" s="65">
        <v>42347</v>
      </c>
      <c r="M83" s="13">
        <v>3</v>
      </c>
    </row>
    <row r="84" spans="1:13" x14ac:dyDescent="0.2">
      <c r="A84" s="5" t="s">
        <v>24</v>
      </c>
      <c r="B84" s="13">
        <v>7</v>
      </c>
      <c r="C84" s="14">
        <v>21</v>
      </c>
      <c r="D84" s="1">
        <v>3</v>
      </c>
      <c r="E84" s="40">
        <v>15.5</v>
      </c>
      <c r="F84" s="41">
        <v>3026.2037037037039</v>
      </c>
      <c r="H84" s="16" t="s">
        <v>140</v>
      </c>
      <c r="I84" s="13" t="s">
        <v>199</v>
      </c>
      <c r="J84" s="13" t="s">
        <v>180</v>
      </c>
      <c r="K84" s="16" t="s">
        <v>141</v>
      </c>
      <c r="L84" s="65">
        <v>42347</v>
      </c>
      <c r="M84" s="13">
        <v>3</v>
      </c>
    </row>
    <row r="85" spans="1:13" x14ac:dyDescent="0.2">
      <c r="A85" s="5" t="s">
        <v>24</v>
      </c>
      <c r="B85" s="13">
        <v>7</v>
      </c>
      <c r="C85" s="14">
        <v>21</v>
      </c>
      <c r="D85" s="1">
        <v>4</v>
      </c>
      <c r="E85" s="40">
        <v>18.5</v>
      </c>
      <c r="F85" s="41">
        <v>2913.4259259259261</v>
      </c>
      <c r="H85" s="16" t="s">
        <v>140</v>
      </c>
      <c r="I85" s="13" t="s">
        <v>199</v>
      </c>
      <c r="J85" s="13" t="s">
        <v>180</v>
      </c>
      <c r="K85" s="16" t="s">
        <v>141</v>
      </c>
      <c r="L85" s="65">
        <v>42347</v>
      </c>
      <c r="M85" s="13">
        <v>3</v>
      </c>
    </row>
    <row r="86" spans="1:13" x14ac:dyDescent="0.2">
      <c r="A86" s="5" t="s">
        <v>25</v>
      </c>
      <c r="B86" s="13">
        <v>7</v>
      </c>
      <c r="C86" s="14">
        <v>22</v>
      </c>
      <c r="D86" s="1">
        <v>1</v>
      </c>
      <c r="E86" s="40">
        <v>10.5</v>
      </c>
      <c r="F86" s="41">
        <v>3248.2197530864196</v>
      </c>
      <c r="H86" s="16" t="s">
        <v>140</v>
      </c>
      <c r="I86" s="13" t="s">
        <v>199</v>
      </c>
      <c r="J86" s="13" t="s">
        <v>180</v>
      </c>
      <c r="K86" s="16" t="s">
        <v>141</v>
      </c>
      <c r="L86" s="65">
        <v>42347</v>
      </c>
      <c r="M86" s="13">
        <v>3</v>
      </c>
    </row>
    <row r="87" spans="1:13" x14ac:dyDescent="0.2">
      <c r="A87" s="5" t="s">
        <v>25</v>
      </c>
      <c r="B87" s="13">
        <v>7</v>
      </c>
      <c r="C87" s="14">
        <v>22</v>
      </c>
      <c r="D87" s="1">
        <v>2</v>
      </c>
      <c r="E87" s="40">
        <v>11.5</v>
      </c>
      <c r="F87" s="41">
        <v>2963.5111111111114</v>
      </c>
      <c r="H87" s="16" t="s">
        <v>140</v>
      </c>
      <c r="I87" s="13" t="s">
        <v>199</v>
      </c>
      <c r="J87" s="13" t="s">
        <v>180</v>
      </c>
      <c r="K87" s="16" t="s">
        <v>141</v>
      </c>
      <c r="L87" s="65">
        <v>42347</v>
      </c>
      <c r="M87" s="13">
        <v>3</v>
      </c>
    </row>
    <row r="88" spans="1:13" x14ac:dyDescent="0.2">
      <c r="A88" s="5" t="s">
        <v>25</v>
      </c>
      <c r="B88" s="13">
        <v>7</v>
      </c>
      <c r="C88" s="14">
        <v>22</v>
      </c>
      <c r="D88" s="1">
        <v>3</v>
      </c>
      <c r="E88" s="40">
        <v>13.5</v>
      </c>
      <c r="F88" s="41">
        <v>3086.155555555556</v>
      </c>
      <c r="H88" s="16" t="s">
        <v>140</v>
      </c>
      <c r="I88" s="13" t="s">
        <v>199</v>
      </c>
      <c r="J88" s="13" t="s">
        <v>180</v>
      </c>
      <c r="K88" s="16" t="s">
        <v>141</v>
      </c>
      <c r="L88" s="65">
        <v>42347</v>
      </c>
      <c r="M88" s="13">
        <v>3</v>
      </c>
    </row>
    <row r="89" spans="1:13" x14ac:dyDescent="0.2">
      <c r="A89" s="5" t="s">
        <v>25</v>
      </c>
      <c r="B89" s="13">
        <v>7</v>
      </c>
      <c r="C89" s="14">
        <v>22</v>
      </c>
      <c r="D89" s="1">
        <v>4</v>
      </c>
      <c r="E89" s="40">
        <v>12</v>
      </c>
      <c r="F89" s="41">
        <v>3051.2654320987658</v>
      </c>
      <c r="H89" s="16" t="s">
        <v>140</v>
      </c>
      <c r="I89" s="13" t="s">
        <v>199</v>
      </c>
      <c r="J89" s="13" t="s">
        <v>180</v>
      </c>
      <c r="K89" s="16" t="s">
        <v>141</v>
      </c>
      <c r="L89" s="65">
        <v>42347</v>
      </c>
      <c r="M89" s="13">
        <v>3</v>
      </c>
    </row>
    <row r="90" spans="1:13" x14ac:dyDescent="0.2">
      <c r="A90" s="5" t="s">
        <v>26</v>
      </c>
      <c r="B90" s="13">
        <v>7</v>
      </c>
      <c r="C90" s="14">
        <v>23</v>
      </c>
      <c r="D90" s="1">
        <v>1</v>
      </c>
      <c r="E90" s="40">
        <v>11.05</v>
      </c>
      <c r="F90" s="41">
        <v>3135.2222222222217</v>
      </c>
      <c r="H90" s="16" t="s">
        <v>140</v>
      </c>
      <c r="I90" s="13" t="s">
        <v>199</v>
      </c>
      <c r="J90" s="13" t="s">
        <v>180</v>
      </c>
      <c r="K90" s="16" t="s">
        <v>141</v>
      </c>
      <c r="L90" s="65">
        <v>42347</v>
      </c>
      <c r="M90" s="13">
        <v>3</v>
      </c>
    </row>
    <row r="91" spans="1:13" x14ac:dyDescent="0.2">
      <c r="A91" s="5" t="s">
        <v>26</v>
      </c>
      <c r="B91" s="13">
        <v>7</v>
      </c>
      <c r="C91" s="14">
        <v>23</v>
      </c>
      <c r="D91" s="1">
        <v>2</v>
      </c>
      <c r="E91" s="40">
        <v>9.9</v>
      </c>
      <c r="F91" s="41">
        <v>3096.730864197531</v>
      </c>
      <c r="H91" s="16" t="s">
        <v>140</v>
      </c>
      <c r="I91" s="13" t="s">
        <v>199</v>
      </c>
      <c r="J91" s="13" t="s">
        <v>180</v>
      </c>
      <c r="K91" s="16" t="s">
        <v>141</v>
      </c>
      <c r="L91" s="65">
        <v>42347</v>
      </c>
      <c r="M91" s="13">
        <v>3</v>
      </c>
    </row>
    <row r="92" spans="1:13" x14ac:dyDescent="0.2">
      <c r="A92" s="5" t="s">
        <v>26</v>
      </c>
      <c r="B92" s="13">
        <v>7</v>
      </c>
      <c r="C92" s="14">
        <v>23</v>
      </c>
      <c r="D92" s="1">
        <v>3</v>
      </c>
      <c r="E92" s="40">
        <v>11</v>
      </c>
      <c r="F92" s="41">
        <v>3462.8222222222221</v>
      </c>
      <c r="H92" s="16" t="s">
        <v>140</v>
      </c>
      <c r="I92" s="13" t="s">
        <v>199</v>
      </c>
      <c r="J92" s="13" t="s">
        <v>180</v>
      </c>
      <c r="K92" s="16" t="s">
        <v>141</v>
      </c>
      <c r="L92" s="65">
        <v>42347</v>
      </c>
      <c r="M92" s="13">
        <v>3</v>
      </c>
    </row>
    <row r="93" spans="1:13" x14ac:dyDescent="0.2">
      <c r="A93" s="5" t="s">
        <v>26</v>
      </c>
      <c r="B93" s="13">
        <v>7</v>
      </c>
      <c r="C93" s="14">
        <v>23</v>
      </c>
      <c r="D93" s="1">
        <v>4</v>
      </c>
      <c r="E93" s="40">
        <v>10</v>
      </c>
      <c r="F93" s="41">
        <v>2775.5864197530859</v>
      </c>
      <c r="H93" s="16" t="s">
        <v>140</v>
      </c>
      <c r="I93" s="13" t="s">
        <v>199</v>
      </c>
      <c r="J93" s="13" t="s">
        <v>180</v>
      </c>
      <c r="K93" s="16" t="s">
        <v>141</v>
      </c>
      <c r="L93" s="65">
        <v>42347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8</v>
      </c>
      <c r="C2" s="14">
        <v>1</v>
      </c>
      <c r="D2" s="1">
        <v>1</v>
      </c>
      <c r="E2" s="43">
        <v>80</v>
      </c>
      <c r="F2" s="30">
        <v>2793.9507810197465</v>
      </c>
      <c r="G2" s="3">
        <f>CORREL(F2:F93,E2:E93)</f>
        <v>-0.84755494902118578</v>
      </c>
      <c r="H2" s="13" t="s">
        <v>142</v>
      </c>
      <c r="I2" s="13" t="s">
        <v>198</v>
      </c>
      <c r="J2" s="13" t="s">
        <v>184</v>
      </c>
      <c r="K2" s="66" t="s">
        <v>144</v>
      </c>
      <c r="L2" s="67">
        <v>42339</v>
      </c>
      <c r="M2" s="13">
        <v>3</v>
      </c>
    </row>
    <row r="3" spans="1:13" ht="17" x14ac:dyDescent="0.2">
      <c r="A3" s="2" t="s">
        <v>4</v>
      </c>
      <c r="B3" s="13">
        <v>8</v>
      </c>
      <c r="C3" s="14">
        <v>1</v>
      </c>
      <c r="D3" s="1">
        <v>2</v>
      </c>
      <c r="E3" s="43">
        <v>78</v>
      </c>
      <c r="F3" s="30">
        <v>3017.8662346679016</v>
      </c>
      <c r="H3" s="13" t="s">
        <v>142</v>
      </c>
      <c r="I3" s="13" t="s">
        <v>198</v>
      </c>
      <c r="J3" s="13" t="s">
        <v>184</v>
      </c>
      <c r="K3" s="66" t="s">
        <v>144</v>
      </c>
      <c r="L3" s="67">
        <v>42339</v>
      </c>
      <c r="M3" s="13">
        <v>3</v>
      </c>
    </row>
    <row r="4" spans="1:13" ht="17" x14ac:dyDescent="0.2">
      <c r="A4" s="2" t="s">
        <v>4</v>
      </c>
      <c r="B4" s="13">
        <v>8</v>
      </c>
      <c r="C4" s="14">
        <v>1</v>
      </c>
      <c r="D4" s="1">
        <v>3</v>
      </c>
      <c r="E4" s="43">
        <v>82</v>
      </c>
      <c r="F4" s="30">
        <v>2745.6763925729438</v>
      </c>
      <c r="H4" s="13" t="s">
        <v>142</v>
      </c>
      <c r="I4" s="13" t="s">
        <v>198</v>
      </c>
      <c r="J4" s="13" t="s">
        <v>184</v>
      </c>
      <c r="K4" s="66" t="s">
        <v>144</v>
      </c>
      <c r="L4" s="67">
        <v>42339</v>
      </c>
      <c r="M4" s="13">
        <v>3</v>
      </c>
    </row>
    <row r="5" spans="1:13" ht="17" x14ac:dyDescent="0.2">
      <c r="A5" s="2" t="s">
        <v>4</v>
      </c>
      <c r="B5" s="13">
        <v>8</v>
      </c>
      <c r="C5" s="14">
        <v>1</v>
      </c>
      <c r="D5" s="1">
        <v>4</v>
      </c>
      <c r="E5" s="43">
        <v>80</v>
      </c>
      <c r="F5" s="30">
        <v>2778.2824933687002</v>
      </c>
      <c r="H5" s="13" t="s">
        <v>142</v>
      </c>
      <c r="I5" s="13" t="s">
        <v>198</v>
      </c>
      <c r="J5" s="13" t="s">
        <v>184</v>
      </c>
      <c r="K5" s="66" t="s">
        <v>144</v>
      </c>
      <c r="L5" s="67">
        <v>42339</v>
      </c>
      <c r="M5" s="13">
        <v>3</v>
      </c>
    </row>
    <row r="6" spans="1:13" x14ac:dyDescent="0.2">
      <c r="A6" s="4" t="s">
        <v>6</v>
      </c>
      <c r="B6" s="13">
        <v>8</v>
      </c>
      <c r="C6" s="14">
        <v>2</v>
      </c>
      <c r="D6" s="1">
        <v>1</v>
      </c>
      <c r="E6" s="43">
        <v>30</v>
      </c>
      <c r="F6" s="30">
        <v>3305.4495073891621</v>
      </c>
      <c r="H6" s="13" t="s">
        <v>142</v>
      </c>
      <c r="I6" s="13" t="s">
        <v>198</v>
      </c>
      <c r="J6" s="13" t="s">
        <v>184</v>
      </c>
      <c r="K6" s="66" t="s">
        <v>144</v>
      </c>
      <c r="L6" s="67">
        <v>42339</v>
      </c>
      <c r="M6" s="13">
        <v>3</v>
      </c>
    </row>
    <row r="7" spans="1:13" x14ac:dyDescent="0.2">
      <c r="A7" s="4" t="s">
        <v>6</v>
      </c>
      <c r="B7" s="13">
        <v>8</v>
      </c>
      <c r="C7" s="14">
        <v>2</v>
      </c>
      <c r="D7" s="1">
        <v>2</v>
      </c>
      <c r="E7" s="43">
        <v>32</v>
      </c>
      <c r="F7" s="30">
        <v>3360.384724992874</v>
      </c>
      <c r="H7" s="13" t="s">
        <v>142</v>
      </c>
      <c r="I7" s="13" t="s">
        <v>198</v>
      </c>
      <c r="J7" s="13" t="s">
        <v>184</v>
      </c>
      <c r="K7" s="66" t="s">
        <v>144</v>
      </c>
      <c r="L7" s="67">
        <v>42339</v>
      </c>
      <c r="M7" s="13">
        <v>3</v>
      </c>
    </row>
    <row r="8" spans="1:13" x14ac:dyDescent="0.2">
      <c r="A8" s="4" t="s">
        <v>6</v>
      </c>
      <c r="B8" s="13">
        <v>8</v>
      </c>
      <c r="C8" s="14">
        <v>2</v>
      </c>
      <c r="D8" s="1">
        <v>3</v>
      </c>
      <c r="E8" s="43">
        <v>35</v>
      </c>
      <c r="F8" s="30">
        <v>3446.2140063988618</v>
      </c>
      <c r="H8" s="13" t="s">
        <v>142</v>
      </c>
      <c r="I8" s="13" t="s">
        <v>198</v>
      </c>
      <c r="J8" s="13" t="s">
        <v>184</v>
      </c>
      <c r="K8" s="66" t="s">
        <v>144</v>
      </c>
      <c r="L8" s="67">
        <v>42339</v>
      </c>
      <c r="M8" s="13">
        <v>3</v>
      </c>
    </row>
    <row r="9" spans="1:13" x14ac:dyDescent="0.2">
      <c r="A9" s="4" t="s">
        <v>6</v>
      </c>
      <c r="B9" s="13">
        <v>8</v>
      </c>
      <c r="C9" s="14">
        <v>2</v>
      </c>
      <c r="D9" s="1">
        <v>4</v>
      </c>
      <c r="E9" s="43">
        <v>28</v>
      </c>
      <c r="F9" s="30">
        <v>3371.8857758620643</v>
      </c>
      <c r="H9" s="13" t="s">
        <v>142</v>
      </c>
      <c r="I9" s="13" t="s">
        <v>198</v>
      </c>
      <c r="J9" s="13" t="s">
        <v>184</v>
      </c>
      <c r="K9" s="66" t="s">
        <v>144</v>
      </c>
      <c r="L9" s="67">
        <v>42339</v>
      </c>
      <c r="M9" s="13">
        <v>3</v>
      </c>
    </row>
    <row r="10" spans="1:13" x14ac:dyDescent="0.2">
      <c r="A10" s="6" t="s">
        <v>7</v>
      </c>
      <c r="B10" s="13">
        <v>8</v>
      </c>
      <c r="C10" s="14">
        <v>3</v>
      </c>
      <c r="D10" s="1">
        <v>1</v>
      </c>
      <c r="E10" s="43">
        <v>25</v>
      </c>
      <c r="F10" s="30">
        <v>3467.4814491488482</v>
      </c>
      <c r="H10" s="13" t="s">
        <v>142</v>
      </c>
      <c r="I10" s="13" t="s">
        <v>198</v>
      </c>
      <c r="J10" s="13" t="s">
        <v>184</v>
      </c>
      <c r="K10" s="66" t="s">
        <v>144</v>
      </c>
      <c r="L10" s="67">
        <v>42339</v>
      </c>
      <c r="M10" s="13">
        <v>3</v>
      </c>
    </row>
    <row r="11" spans="1:13" x14ac:dyDescent="0.2">
      <c r="A11" s="6" t="s">
        <v>7</v>
      </c>
      <c r="B11" s="13">
        <v>8</v>
      </c>
      <c r="C11" s="14">
        <v>3</v>
      </c>
      <c r="D11" s="1">
        <v>2</v>
      </c>
      <c r="E11" s="43">
        <v>22</v>
      </c>
      <c r="F11" s="30">
        <v>3511.3291758376154</v>
      </c>
      <c r="H11" s="13" t="s">
        <v>142</v>
      </c>
      <c r="I11" s="13" t="s">
        <v>198</v>
      </c>
      <c r="J11" s="13" t="s">
        <v>184</v>
      </c>
      <c r="K11" s="66" t="s">
        <v>144</v>
      </c>
      <c r="L11" s="67">
        <v>42339</v>
      </c>
      <c r="M11" s="13">
        <v>3</v>
      </c>
    </row>
    <row r="12" spans="1:13" x14ac:dyDescent="0.2">
      <c r="A12" s="6" t="s">
        <v>7</v>
      </c>
      <c r="B12" s="13">
        <v>8</v>
      </c>
      <c r="C12" s="14">
        <v>3</v>
      </c>
      <c r="D12" s="1">
        <v>3</v>
      </c>
      <c r="E12" s="43">
        <v>25</v>
      </c>
      <c r="F12" s="30">
        <v>3631.7591204397836</v>
      </c>
      <c r="H12" s="13" t="s">
        <v>142</v>
      </c>
      <c r="I12" s="13" t="s">
        <v>198</v>
      </c>
      <c r="J12" s="13" t="s">
        <v>184</v>
      </c>
      <c r="K12" s="66" t="s">
        <v>144</v>
      </c>
      <c r="L12" s="67">
        <v>42339</v>
      </c>
      <c r="M12" s="13">
        <v>3</v>
      </c>
    </row>
    <row r="13" spans="1:13" x14ac:dyDescent="0.2">
      <c r="A13" s="6" t="s">
        <v>7</v>
      </c>
      <c r="B13" s="13">
        <v>8</v>
      </c>
      <c r="C13" s="14">
        <v>3</v>
      </c>
      <c r="D13" s="1">
        <v>4</v>
      </c>
      <c r="E13" s="43">
        <v>28</v>
      </c>
      <c r="F13" s="30">
        <v>3587.5056286289864</v>
      </c>
      <c r="H13" s="13" t="s">
        <v>142</v>
      </c>
      <c r="I13" s="13" t="s">
        <v>198</v>
      </c>
      <c r="J13" s="13" t="s">
        <v>184</v>
      </c>
      <c r="K13" s="66" t="s">
        <v>144</v>
      </c>
      <c r="L13" s="67">
        <v>42339</v>
      </c>
      <c r="M13" s="13">
        <v>3</v>
      </c>
    </row>
    <row r="14" spans="1:13" x14ac:dyDescent="0.2">
      <c r="A14" s="4" t="s">
        <v>8</v>
      </c>
      <c r="B14" s="13">
        <v>8</v>
      </c>
      <c r="C14" s="14">
        <v>4</v>
      </c>
      <c r="D14" s="1">
        <v>1</v>
      </c>
      <c r="E14" s="43">
        <v>16</v>
      </c>
      <c r="F14" s="30">
        <v>3901.6452558034675</v>
      </c>
      <c r="H14" s="13" t="s">
        <v>142</v>
      </c>
      <c r="I14" s="13" t="s">
        <v>198</v>
      </c>
      <c r="J14" s="13" t="s">
        <v>184</v>
      </c>
      <c r="K14" s="66" t="s">
        <v>144</v>
      </c>
      <c r="L14" s="67">
        <v>42339</v>
      </c>
      <c r="M14" s="13">
        <v>3</v>
      </c>
    </row>
    <row r="15" spans="1:13" x14ac:dyDescent="0.2">
      <c r="A15" s="4" t="s">
        <v>8</v>
      </c>
      <c r="B15" s="13">
        <v>8</v>
      </c>
      <c r="C15" s="14">
        <v>4</v>
      </c>
      <c r="D15" s="1">
        <v>2</v>
      </c>
      <c r="E15" s="43">
        <v>12</v>
      </c>
      <c r="F15" s="30">
        <v>3823.5473642489064</v>
      </c>
      <c r="H15" s="13" t="s">
        <v>142</v>
      </c>
      <c r="I15" s="13" t="s">
        <v>198</v>
      </c>
      <c r="J15" s="13" t="s">
        <v>184</v>
      </c>
      <c r="K15" s="66" t="s">
        <v>144</v>
      </c>
      <c r="L15" s="67">
        <v>42339</v>
      </c>
      <c r="M15" s="13">
        <v>3</v>
      </c>
    </row>
    <row r="16" spans="1:13" x14ac:dyDescent="0.2">
      <c r="A16" s="4" t="s">
        <v>8</v>
      </c>
      <c r="B16" s="13">
        <v>8</v>
      </c>
      <c r="C16" s="14">
        <v>4</v>
      </c>
      <c r="D16" s="1">
        <v>3</v>
      </c>
      <c r="E16" s="43">
        <v>14</v>
      </c>
      <c r="F16" s="30">
        <v>3662.1544599601038</v>
      </c>
      <c r="H16" s="13" t="s">
        <v>142</v>
      </c>
      <c r="I16" s="13" t="s">
        <v>198</v>
      </c>
      <c r="J16" s="13" t="s">
        <v>184</v>
      </c>
      <c r="K16" s="66" t="s">
        <v>144</v>
      </c>
      <c r="L16" s="67">
        <v>42339</v>
      </c>
      <c r="M16" s="13">
        <v>3</v>
      </c>
    </row>
    <row r="17" spans="1:13" x14ac:dyDescent="0.2">
      <c r="A17" s="4" t="s">
        <v>8</v>
      </c>
      <c r="B17" s="13">
        <v>8</v>
      </c>
      <c r="C17" s="14">
        <v>4</v>
      </c>
      <c r="D17" s="1">
        <v>4</v>
      </c>
      <c r="E17" s="43">
        <v>15</v>
      </c>
      <c r="F17" s="30">
        <v>4040.7550535077294</v>
      </c>
      <c r="H17" s="13" t="s">
        <v>142</v>
      </c>
      <c r="I17" s="13" t="s">
        <v>198</v>
      </c>
      <c r="J17" s="13" t="s">
        <v>184</v>
      </c>
      <c r="K17" s="66" t="s">
        <v>144</v>
      </c>
      <c r="L17" s="67">
        <v>42339</v>
      </c>
      <c r="M17" s="13">
        <v>3</v>
      </c>
    </row>
    <row r="18" spans="1:13" x14ac:dyDescent="0.2">
      <c r="A18" s="5" t="s">
        <v>9</v>
      </c>
      <c r="B18" s="13">
        <v>8</v>
      </c>
      <c r="C18" s="14">
        <v>5</v>
      </c>
      <c r="D18" s="1">
        <v>1</v>
      </c>
      <c r="E18" s="43">
        <v>20</v>
      </c>
      <c r="F18" s="30">
        <v>3684.6489978151435</v>
      </c>
      <c r="H18" s="13" t="s">
        <v>142</v>
      </c>
      <c r="I18" s="13" t="s">
        <v>198</v>
      </c>
      <c r="J18" s="13" t="s">
        <v>184</v>
      </c>
      <c r="K18" s="66" t="s">
        <v>144</v>
      </c>
      <c r="L18" s="67">
        <v>42339</v>
      </c>
      <c r="M18" s="13">
        <v>3</v>
      </c>
    </row>
    <row r="19" spans="1:13" x14ac:dyDescent="0.2">
      <c r="A19" s="5" t="s">
        <v>9</v>
      </c>
      <c r="B19" s="13">
        <v>8</v>
      </c>
      <c r="C19" s="14">
        <v>5</v>
      </c>
      <c r="D19" s="1">
        <v>2</v>
      </c>
      <c r="E19" s="43">
        <v>24</v>
      </c>
      <c r="F19" s="30">
        <v>3765.1799100449775</v>
      </c>
      <c r="H19" s="13" t="s">
        <v>142</v>
      </c>
      <c r="I19" s="13" t="s">
        <v>198</v>
      </c>
      <c r="J19" s="13" t="s">
        <v>184</v>
      </c>
      <c r="K19" s="66" t="s">
        <v>144</v>
      </c>
      <c r="L19" s="67">
        <v>42339</v>
      </c>
      <c r="M19" s="13">
        <v>3</v>
      </c>
    </row>
    <row r="20" spans="1:13" x14ac:dyDescent="0.2">
      <c r="A20" s="5" t="s">
        <v>9</v>
      </c>
      <c r="B20" s="13">
        <v>8</v>
      </c>
      <c r="C20" s="14">
        <v>5</v>
      </c>
      <c r="D20" s="1">
        <v>3</v>
      </c>
      <c r="E20" s="43">
        <v>22</v>
      </c>
      <c r="F20" s="30">
        <v>3651.6907244052395</v>
      </c>
      <c r="H20" s="13" t="s">
        <v>142</v>
      </c>
      <c r="I20" s="13" t="s">
        <v>198</v>
      </c>
      <c r="J20" s="13" t="s">
        <v>184</v>
      </c>
      <c r="K20" s="66" t="s">
        <v>144</v>
      </c>
      <c r="L20" s="67">
        <v>42339</v>
      </c>
      <c r="M20" s="13">
        <v>3</v>
      </c>
    </row>
    <row r="21" spans="1:13" x14ac:dyDescent="0.2">
      <c r="A21" s="5" t="s">
        <v>9</v>
      </c>
      <c r="B21" s="13">
        <v>8</v>
      </c>
      <c r="C21" s="14">
        <v>5</v>
      </c>
      <c r="D21" s="1">
        <v>4</v>
      </c>
      <c r="E21" s="43">
        <v>20</v>
      </c>
      <c r="F21" s="30">
        <v>3627.5013683634334</v>
      </c>
      <c r="H21" s="13" t="s">
        <v>142</v>
      </c>
      <c r="I21" s="13" t="s">
        <v>198</v>
      </c>
      <c r="J21" s="13" t="s">
        <v>184</v>
      </c>
      <c r="K21" s="66" t="s">
        <v>144</v>
      </c>
      <c r="L21" s="67">
        <v>42339</v>
      </c>
      <c r="M21" s="13">
        <v>3</v>
      </c>
    </row>
    <row r="22" spans="1:13" x14ac:dyDescent="0.2">
      <c r="A22" s="5" t="s">
        <v>10</v>
      </c>
      <c r="B22" s="13">
        <v>8</v>
      </c>
      <c r="C22" s="14">
        <v>6</v>
      </c>
      <c r="D22" s="1">
        <v>1</v>
      </c>
      <c r="E22" s="43">
        <v>18</v>
      </c>
      <c r="F22" s="30">
        <v>4041.4475930351596</v>
      </c>
      <c r="H22" s="13" t="s">
        <v>142</v>
      </c>
      <c r="I22" s="13" t="s">
        <v>198</v>
      </c>
      <c r="J22" s="13" t="s">
        <v>184</v>
      </c>
      <c r="K22" s="66" t="s">
        <v>144</v>
      </c>
      <c r="L22" s="67">
        <v>42339</v>
      </c>
      <c r="M22" s="13">
        <v>3</v>
      </c>
    </row>
    <row r="23" spans="1:13" x14ac:dyDescent="0.2">
      <c r="A23" s="5" t="s">
        <v>10</v>
      </c>
      <c r="B23" s="13">
        <v>8</v>
      </c>
      <c r="C23" s="14">
        <v>6</v>
      </c>
      <c r="D23" s="1">
        <v>2</v>
      </c>
      <c r="E23" s="43">
        <v>15</v>
      </c>
      <c r="F23" s="30">
        <v>3739.2047219633428</v>
      </c>
      <c r="H23" s="13" t="s">
        <v>142</v>
      </c>
      <c r="I23" s="13" t="s">
        <v>198</v>
      </c>
      <c r="J23" s="13" t="s">
        <v>184</v>
      </c>
      <c r="K23" s="66" t="s">
        <v>144</v>
      </c>
      <c r="L23" s="67">
        <v>42339</v>
      </c>
      <c r="M23" s="13">
        <v>3</v>
      </c>
    </row>
    <row r="24" spans="1:13" x14ac:dyDescent="0.2">
      <c r="A24" s="5" t="s">
        <v>10</v>
      </c>
      <c r="B24" s="13">
        <v>8</v>
      </c>
      <c r="C24" s="14">
        <v>6</v>
      </c>
      <c r="D24" s="1">
        <v>3</v>
      </c>
      <c r="E24" s="43">
        <v>14</v>
      </c>
      <c r="F24" s="30">
        <v>3809.0551724137936</v>
      </c>
      <c r="H24" s="13" t="s">
        <v>142</v>
      </c>
      <c r="I24" s="13" t="s">
        <v>198</v>
      </c>
      <c r="J24" s="13" t="s">
        <v>184</v>
      </c>
      <c r="K24" s="66" t="s">
        <v>144</v>
      </c>
      <c r="L24" s="67">
        <v>42339</v>
      </c>
      <c r="M24" s="13">
        <v>3</v>
      </c>
    </row>
    <row r="25" spans="1:13" x14ac:dyDescent="0.2">
      <c r="A25" s="5" t="s">
        <v>10</v>
      </c>
      <c r="B25" s="13">
        <v>8</v>
      </c>
      <c r="C25" s="14">
        <v>6</v>
      </c>
      <c r="D25" s="1">
        <v>4</v>
      </c>
      <c r="E25" s="43">
        <v>12</v>
      </c>
      <c r="F25" s="30">
        <v>3914.0245702836683</v>
      </c>
      <c r="H25" s="13" t="s">
        <v>142</v>
      </c>
      <c r="I25" s="13" t="s">
        <v>198</v>
      </c>
      <c r="J25" s="13" t="s">
        <v>184</v>
      </c>
      <c r="K25" s="66" t="s">
        <v>144</v>
      </c>
      <c r="L25" s="67">
        <v>42339</v>
      </c>
      <c r="M25" s="13">
        <v>3</v>
      </c>
    </row>
    <row r="26" spans="1:13" x14ac:dyDescent="0.2">
      <c r="A26" s="5" t="s">
        <v>11</v>
      </c>
      <c r="B26" s="13">
        <v>8</v>
      </c>
      <c r="C26" s="14">
        <v>7</v>
      </c>
      <c r="D26" s="1">
        <v>1</v>
      </c>
      <c r="E26" s="43">
        <v>25</v>
      </c>
      <c r="F26" s="30">
        <v>3426.2571839080456</v>
      </c>
      <c r="H26" s="13" t="s">
        <v>142</v>
      </c>
      <c r="I26" s="13" t="s">
        <v>198</v>
      </c>
      <c r="J26" s="13" t="s">
        <v>184</v>
      </c>
      <c r="K26" s="66" t="s">
        <v>144</v>
      </c>
      <c r="L26" s="67">
        <v>42339</v>
      </c>
      <c r="M26" s="13">
        <v>3</v>
      </c>
    </row>
    <row r="27" spans="1:13" x14ac:dyDescent="0.2">
      <c r="A27" s="5" t="s">
        <v>11</v>
      </c>
      <c r="B27" s="13">
        <v>8</v>
      </c>
      <c r="C27" s="14">
        <v>7</v>
      </c>
      <c r="D27" s="1">
        <v>2</v>
      </c>
      <c r="E27" s="43">
        <v>28</v>
      </c>
      <c r="F27" s="30">
        <v>3536.7816091954019</v>
      </c>
      <c r="H27" s="13" t="s">
        <v>142</v>
      </c>
      <c r="I27" s="13" t="s">
        <v>198</v>
      </c>
      <c r="J27" s="13" t="s">
        <v>184</v>
      </c>
      <c r="K27" s="66" t="s">
        <v>144</v>
      </c>
      <c r="L27" s="67">
        <v>42339</v>
      </c>
      <c r="M27" s="13">
        <v>3</v>
      </c>
    </row>
    <row r="28" spans="1:13" x14ac:dyDescent="0.2">
      <c r="A28" s="5" t="s">
        <v>11</v>
      </c>
      <c r="B28" s="13">
        <v>8</v>
      </c>
      <c r="C28" s="14">
        <v>7</v>
      </c>
      <c r="D28" s="1">
        <v>3</v>
      </c>
      <c r="E28" s="43">
        <v>24</v>
      </c>
      <c r="F28" s="30">
        <v>3648.0379843191031</v>
      </c>
      <c r="H28" s="13" t="s">
        <v>142</v>
      </c>
      <c r="I28" s="13" t="s">
        <v>198</v>
      </c>
      <c r="J28" s="13" t="s">
        <v>184</v>
      </c>
      <c r="K28" s="66" t="s">
        <v>144</v>
      </c>
      <c r="L28" s="67">
        <v>42339</v>
      </c>
      <c r="M28" s="13">
        <v>3</v>
      </c>
    </row>
    <row r="29" spans="1:13" x14ac:dyDescent="0.2">
      <c r="A29" s="5" t="s">
        <v>11</v>
      </c>
      <c r="B29" s="13">
        <v>8</v>
      </c>
      <c r="C29" s="14">
        <v>7</v>
      </c>
      <c r="D29" s="1">
        <v>4</v>
      </c>
      <c r="E29" s="43">
        <v>22</v>
      </c>
      <c r="F29" s="30">
        <v>3646.3774761555401</v>
      </c>
      <c r="H29" s="13" t="s">
        <v>142</v>
      </c>
      <c r="I29" s="13" t="s">
        <v>198</v>
      </c>
      <c r="J29" s="13" t="s">
        <v>184</v>
      </c>
      <c r="K29" s="66" t="s">
        <v>144</v>
      </c>
      <c r="L29" s="67">
        <v>42339</v>
      </c>
      <c r="M29" s="13">
        <v>3</v>
      </c>
    </row>
    <row r="30" spans="1:13" x14ac:dyDescent="0.2">
      <c r="A30" s="5" t="s">
        <v>12</v>
      </c>
      <c r="B30" s="13">
        <v>8</v>
      </c>
      <c r="C30" s="14">
        <v>8</v>
      </c>
      <c r="D30" s="1">
        <v>1</v>
      </c>
      <c r="E30" s="43">
        <v>25</v>
      </c>
      <c r="F30" s="30">
        <v>3748.4145858105439</v>
      </c>
      <c r="H30" s="13" t="s">
        <v>142</v>
      </c>
      <c r="I30" s="13" t="s">
        <v>198</v>
      </c>
      <c r="J30" s="13" t="s">
        <v>184</v>
      </c>
      <c r="K30" s="66" t="s">
        <v>144</v>
      </c>
      <c r="L30" s="67">
        <v>42339</v>
      </c>
      <c r="M30" s="13">
        <v>3</v>
      </c>
    </row>
    <row r="31" spans="1:13" x14ac:dyDescent="0.2">
      <c r="A31" s="5" t="s">
        <v>12</v>
      </c>
      <c r="B31" s="13">
        <v>8</v>
      </c>
      <c r="C31" s="14">
        <v>8</v>
      </c>
      <c r="D31" s="1">
        <v>2</v>
      </c>
      <c r="E31" s="43">
        <v>24</v>
      </c>
      <c r="F31" s="30">
        <v>3724.7099327694632</v>
      </c>
      <c r="H31" s="13" t="s">
        <v>142</v>
      </c>
      <c r="I31" s="13" t="s">
        <v>198</v>
      </c>
      <c r="J31" s="13" t="s">
        <v>184</v>
      </c>
      <c r="K31" s="66" t="s">
        <v>144</v>
      </c>
      <c r="L31" s="67">
        <v>42339</v>
      </c>
      <c r="M31" s="13">
        <v>3</v>
      </c>
    </row>
    <row r="32" spans="1:13" x14ac:dyDescent="0.2">
      <c r="A32" s="5" t="s">
        <v>12</v>
      </c>
      <c r="B32" s="13">
        <v>8</v>
      </c>
      <c r="C32" s="14">
        <v>8</v>
      </c>
      <c r="D32" s="1">
        <v>3</v>
      </c>
      <c r="E32" s="43">
        <v>22</v>
      </c>
      <c r="F32" s="30">
        <v>3664.0933264710893</v>
      </c>
      <c r="H32" s="13" t="s">
        <v>142</v>
      </c>
      <c r="I32" s="13" t="s">
        <v>198</v>
      </c>
      <c r="J32" s="13" t="s">
        <v>184</v>
      </c>
      <c r="K32" s="66" t="s">
        <v>144</v>
      </c>
      <c r="L32" s="67">
        <v>42339</v>
      </c>
      <c r="M32" s="13">
        <v>3</v>
      </c>
    </row>
    <row r="33" spans="1:13" x14ac:dyDescent="0.2">
      <c r="A33" s="5" t="s">
        <v>12</v>
      </c>
      <c r="B33" s="13">
        <v>8</v>
      </c>
      <c r="C33" s="14">
        <v>8</v>
      </c>
      <c r="D33" s="1">
        <v>4</v>
      </c>
      <c r="E33" s="43">
        <v>25</v>
      </c>
      <c r="F33" s="30">
        <v>3466.4381948370096</v>
      </c>
      <c r="H33" s="13" t="s">
        <v>142</v>
      </c>
      <c r="I33" s="13" t="s">
        <v>198</v>
      </c>
      <c r="J33" s="13" t="s">
        <v>184</v>
      </c>
      <c r="K33" s="66" t="s">
        <v>144</v>
      </c>
      <c r="L33" s="67">
        <v>42339</v>
      </c>
      <c r="M33" s="13">
        <v>3</v>
      </c>
    </row>
    <row r="34" spans="1:13" x14ac:dyDescent="0.2">
      <c r="A34" s="5" t="s">
        <v>13</v>
      </c>
      <c r="B34" s="13">
        <v>8</v>
      </c>
      <c r="C34" s="14">
        <v>9</v>
      </c>
      <c r="D34" s="1">
        <v>1</v>
      </c>
      <c r="E34" s="43">
        <v>12</v>
      </c>
      <c r="F34" s="30">
        <v>3779.6488408338237</v>
      </c>
      <c r="H34" s="13" t="s">
        <v>142</v>
      </c>
      <c r="I34" s="13" t="s">
        <v>198</v>
      </c>
      <c r="J34" s="13" t="s">
        <v>184</v>
      </c>
      <c r="K34" s="66" t="s">
        <v>144</v>
      </c>
      <c r="L34" s="67">
        <v>42339</v>
      </c>
      <c r="M34" s="13">
        <v>3</v>
      </c>
    </row>
    <row r="35" spans="1:13" x14ac:dyDescent="0.2">
      <c r="A35" s="5" t="s">
        <v>13</v>
      </c>
      <c r="B35" s="13">
        <v>8</v>
      </c>
      <c r="C35" s="14">
        <v>9</v>
      </c>
      <c r="D35" s="1">
        <v>2</v>
      </c>
      <c r="E35" s="43">
        <v>11</v>
      </c>
      <c r="F35" s="30">
        <v>3883.8216230230746</v>
      </c>
      <c r="H35" s="13" t="s">
        <v>142</v>
      </c>
      <c r="I35" s="13" t="s">
        <v>198</v>
      </c>
      <c r="J35" s="13" t="s">
        <v>184</v>
      </c>
      <c r="K35" s="66" t="s">
        <v>144</v>
      </c>
      <c r="L35" s="67">
        <v>42339</v>
      </c>
      <c r="M35" s="13">
        <v>3</v>
      </c>
    </row>
    <row r="36" spans="1:13" x14ac:dyDescent="0.2">
      <c r="A36" s="5" t="s">
        <v>13</v>
      </c>
      <c r="B36" s="13">
        <v>8</v>
      </c>
      <c r="C36" s="14">
        <v>9</v>
      </c>
      <c r="D36" s="1">
        <v>3</v>
      </c>
      <c r="E36" s="43">
        <v>9.8000000000000007</v>
      </c>
      <c r="F36" s="30">
        <v>3882.2963518240836</v>
      </c>
      <c r="H36" s="13" t="s">
        <v>142</v>
      </c>
      <c r="I36" s="13" t="s">
        <v>198</v>
      </c>
      <c r="J36" s="13" t="s">
        <v>184</v>
      </c>
      <c r="K36" s="66" t="s">
        <v>144</v>
      </c>
      <c r="L36" s="67">
        <v>42339</v>
      </c>
      <c r="M36" s="13">
        <v>3</v>
      </c>
    </row>
    <row r="37" spans="1:13" x14ac:dyDescent="0.2">
      <c r="A37" s="5" t="s">
        <v>13</v>
      </c>
      <c r="B37" s="13">
        <v>8</v>
      </c>
      <c r="C37" s="14">
        <v>9</v>
      </c>
      <c r="D37" s="1">
        <v>4</v>
      </c>
      <c r="E37" s="43">
        <v>10</v>
      </c>
      <c r="F37" s="30">
        <v>4117.2530683810674</v>
      </c>
      <c r="H37" s="13" t="s">
        <v>142</v>
      </c>
      <c r="I37" s="13" t="s">
        <v>198</v>
      </c>
      <c r="J37" s="13" t="s">
        <v>184</v>
      </c>
      <c r="K37" s="66" t="s">
        <v>144</v>
      </c>
      <c r="L37" s="67">
        <v>42339</v>
      </c>
      <c r="M37" s="13">
        <v>3</v>
      </c>
    </row>
    <row r="38" spans="1:13" x14ac:dyDescent="0.2">
      <c r="A38" s="5" t="s">
        <v>14</v>
      </c>
      <c r="B38" s="13">
        <v>8</v>
      </c>
      <c r="C38" s="14">
        <v>10</v>
      </c>
      <c r="D38" s="1">
        <v>1</v>
      </c>
      <c r="E38" s="43">
        <v>10</v>
      </c>
      <c r="F38" s="30">
        <v>3515.115729806329</v>
      </c>
      <c r="H38" s="13" t="s">
        <v>142</v>
      </c>
      <c r="I38" s="13" t="s">
        <v>198</v>
      </c>
      <c r="J38" s="13" t="s">
        <v>184</v>
      </c>
      <c r="K38" s="66" t="s">
        <v>144</v>
      </c>
      <c r="L38" s="67">
        <v>42339</v>
      </c>
      <c r="M38" s="13">
        <v>3</v>
      </c>
    </row>
    <row r="39" spans="1:13" x14ac:dyDescent="0.2">
      <c r="A39" s="5" t="s">
        <v>14</v>
      </c>
      <c r="B39" s="13">
        <v>8</v>
      </c>
      <c r="C39" s="14">
        <v>10</v>
      </c>
      <c r="D39" s="1">
        <v>2</v>
      </c>
      <c r="E39" s="43">
        <v>11</v>
      </c>
      <c r="F39" s="30">
        <v>3766.2356321839084</v>
      </c>
      <c r="H39" s="13" t="s">
        <v>142</v>
      </c>
      <c r="I39" s="13" t="s">
        <v>198</v>
      </c>
      <c r="J39" s="13" t="s">
        <v>184</v>
      </c>
      <c r="K39" s="66" t="s">
        <v>144</v>
      </c>
      <c r="L39" s="67">
        <v>42339</v>
      </c>
      <c r="M39" s="13">
        <v>3</v>
      </c>
    </row>
    <row r="40" spans="1:13" x14ac:dyDescent="0.2">
      <c r="A40" s="5" t="s">
        <v>14</v>
      </c>
      <c r="B40" s="13">
        <v>8</v>
      </c>
      <c r="C40" s="14">
        <v>10</v>
      </c>
      <c r="D40" s="1">
        <v>3</v>
      </c>
      <c r="E40" s="43">
        <v>12</v>
      </c>
      <c r="F40" s="30">
        <v>3639.4822715760733</v>
      </c>
      <c r="H40" s="13" t="s">
        <v>142</v>
      </c>
      <c r="I40" s="13" t="s">
        <v>198</v>
      </c>
      <c r="J40" s="13" t="s">
        <v>184</v>
      </c>
      <c r="K40" s="66" t="s">
        <v>144</v>
      </c>
      <c r="L40" s="67">
        <v>42339</v>
      </c>
      <c r="M40" s="13">
        <v>3</v>
      </c>
    </row>
    <row r="41" spans="1:13" x14ac:dyDescent="0.2">
      <c r="A41" s="5" t="s">
        <v>14</v>
      </c>
      <c r="B41" s="13">
        <v>8</v>
      </c>
      <c r="C41" s="14">
        <v>10</v>
      </c>
      <c r="D41" s="1">
        <v>4</v>
      </c>
      <c r="E41" s="43">
        <v>14</v>
      </c>
      <c r="F41" s="30">
        <v>3833.0523627075358</v>
      </c>
      <c r="H41" s="13" t="s">
        <v>142</v>
      </c>
      <c r="I41" s="13" t="s">
        <v>198</v>
      </c>
      <c r="J41" s="13" t="s">
        <v>184</v>
      </c>
      <c r="K41" s="66" t="s">
        <v>144</v>
      </c>
      <c r="L41" s="67">
        <v>42339</v>
      </c>
      <c r="M41" s="13">
        <v>3</v>
      </c>
    </row>
    <row r="42" spans="1:13" x14ac:dyDescent="0.2">
      <c r="A42" s="5" t="s">
        <v>15</v>
      </c>
      <c r="B42" s="13">
        <v>8</v>
      </c>
      <c r="C42" s="14">
        <v>11</v>
      </c>
      <c r="D42" s="1">
        <v>1</v>
      </c>
      <c r="E42" s="43">
        <v>14</v>
      </c>
      <c r="F42" s="30">
        <v>3728.2559681697658</v>
      </c>
      <c r="H42" s="13" t="s">
        <v>142</v>
      </c>
      <c r="I42" s="13" t="s">
        <v>198</v>
      </c>
      <c r="J42" s="13" t="s">
        <v>184</v>
      </c>
      <c r="K42" s="66" t="s">
        <v>144</v>
      </c>
      <c r="L42" s="67">
        <v>42339</v>
      </c>
      <c r="M42" s="13">
        <v>3</v>
      </c>
    </row>
    <row r="43" spans="1:13" x14ac:dyDescent="0.2">
      <c r="A43" s="5" t="s">
        <v>15</v>
      </c>
      <c r="B43" s="13">
        <v>8</v>
      </c>
      <c r="C43" s="14">
        <v>11</v>
      </c>
      <c r="D43" s="1">
        <v>2</v>
      </c>
      <c r="E43" s="43">
        <v>15</v>
      </c>
      <c r="F43" s="30">
        <v>3630.4661558109888</v>
      </c>
      <c r="H43" s="13" t="s">
        <v>142</v>
      </c>
      <c r="I43" s="13" t="s">
        <v>198</v>
      </c>
      <c r="J43" s="13" t="s">
        <v>184</v>
      </c>
      <c r="K43" s="66" t="s">
        <v>144</v>
      </c>
      <c r="L43" s="67">
        <v>42339</v>
      </c>
      <c r="M43" s="13">
        <v>3</v>
      </c>
    </row>
    <row r="44" spans="1:13" x14ac:dyDescent="0.2">
      <c r="A44" s="5" t="s">
        <v>15</v>
      </c>
      <c r="B44" s="13">
        <v>8</v>
      </c>
      <c r="C44" s="14">
        <v>11</v>
      </c>
      <c r="D44" s="1">
        <v>3</v>
      </c>
      <c r="E44" s="43">
        <v>12</v>
      </c>
      <c r="F44" s="30">
        <v>3492.9049111807699</v>
      </c>
      <c r="H44" s="13" t="s">
        <v>142</v>
      </c>
      <c r="I44" s="13" t="s">
        <v>198</v>
      </c>
      <c r="J44" s="13" t="s">
        <v>184</v>
      </c>
      <c r="K44" s="66" t="s">
        <v>144</v>
      </c>
      <c r="L44" s="67">
        <v>42339</v>
      </c>
      <c r="M44" s="13">
        <v>3</v>
      </c>
    </row>
    <row r="45" spans="1:13" x14ac:dyDescent="0.2">
      <c r="A45" s="5" t="s">
        <v>15</v>
      </c>
      <c r="B45" s="13">
        <v>8</v>
      </c>
      <c r="C45" s="14">
        <v>11</v>
      </c>
      <c r="D45" s="1">
        <v>4</v>
      </c>
      <c r="E45" s="43">
        <v>15</v>
      </c>
      <c r="F45" s="30">
        <v>3693.7645838734766</v>
      </c>
      <c r="H45" s="13" t="s">
        <v>142</v>
      </c>
      <c r="I45" s="13" t="s">
        <v>198</v>
      </c>
      <c r="J45" s="13" t="s">
        <v>184</v>
      </c>
      <c r="K45" s="66" t="s">
        <v>144</v>
      </c>
      <c r="L45" s="67">
        <v>42339</v>
      </c>
      <c r="M45" s="13">
        <v>3</v>
      </c>
    </row>
    <row r="46" spans="1:13" x14ac:dyDescent="0.2">
      <c r="A46" s="5" t="s">
        <v>16</v>
      </c>
      <c r="B46" s="13">
        <v>8</v>
      </c>
      <c r="C46" s="14">
        <v>12</v>
      </c>
      <c r="D46" s="1">
        <v>1</v>
      </c>
      <c r="E46" s="43">
        <v>15</v>
      </c>
      <c r="F46" s="30">
        <v>3767.9003543341119</v>
      </c>
      <c r="H46" s="13" t="s">
        <v>142</v>
      </c>
      <c r="I46" s="13" t="s">
        <v>198</v>
      </c>
      <c r="J46" s="13" t="s">
        <v>184</v>
      </c>
      <c r="K46" s="66" t="s">
        <v>144</v>
      </c>
      <c r="L46" s="67">
        <v>42339</v>
      </c>
      <c r="M46" s="13">
        <v>3</v>
      </c>
    </row>
    <row r="47" spans="1:13" x14ac:dyDescent="0.2">
      <c r="A47" s="5" t="s">
        <v>16</v>
      </c>
      <c r="B47" s="13">
        <v>8</v>
      </c>
      <c r="C47" s="14">
        <v>12</v>
      </c>
      <c r="D47" s="1">
        <v>2</v>
      </c>
      <c r="E47" s="43">
        <v>16</v>
      </c>
      <c r="F47" s="30">
        <v>3661.1569215392256</v>
      </c>
      <c r="H47" s="13" t="s">
        <v>142</v>
      </c>
      <c r="I47" s="13" t="s">
        <v>198</v>
      </c>
      <c r="J47" s="13" t="s">
        <v>184</v>
      </c>
      <c r="K47" s="66" t="s">
        <v>144</v>
      </c>
      <c r="L47" s="67">
        <v>42339</v>
      </c>
      <c r="M47" s="13">
        <v>3</v>
      </c>
    </row>
    <row r="48" spans="1:13" x14ac:dyDescent="0.2">
      <c r="A48" s="5" t="s">
        <v>16</v>
      </c>
      <c r="B48" s="13">
        <v>8</v>
      </c>
      <c r="C48" s="14">
        <v>12</v>
      </c>
      <c r="D48" s="1">
        <v>3</v>
      </c>
      <c r="E48" s="43">
        <v>18</v>
      </c>
      <c r="F48" s="30">
        <v>3682.0197044335014</v>
      </c>
      <c r="H48" s="13" t="s">
        <v>142</v>
      </c>
      <c r="I48" s="13" t="s">
        <v>198</v>
      </c>
      <c r="J48" s="13" t="s">
        <v>184</v>
      </c>
      <c r="K48" s="66" t="s">
        <v>144</v>
      </c>
      <c r="L48" s="67">
        <v>42339</v>
      </c>
      <c r="M48" s="13">
        <v>3</v>
      </c>
    </row>
    <row r="49" spans="1:13" x14ac:dyDescent="0.2">
      <c r="A49" s="5" t="s">
        <v>16</v>
      </c>
      <c r="B49" s="13">
        <v>8</v>
      </c>
      <c r="C49" s="14">
        <v>12</v>
      </c>
      <c r="D49" s="1">
        <v>4</v>
      </c>
      <c r="E49" s="43">
        <v>14</v>
      </c>
      <c r="F49" s="30">
        <v>3494.2267502612335</v>
      </c>
      <c r="H49" s="13" t="s">
        <v>142</v>
      </c>
      <c r="I49" s="13" t="s">
        <v>198</v>
      </c>
      <c r="J49" s="13" t="s">
        <v>184</v>
      </c>
      <c r="K49" s="66" t="s">
        <v>144</v>
      </c>
      <c r="L49" s="67">
        <v>42339</v>
      </c>
      <c r="M49" s="13">
        <v>3</v>
      </c>
    </row>
    <row r="50" spans="1:13" x14ac:dyDescent="0.2">
      <c r="A50" s="5" t="s">
        <v>5</v>
      </c>
      <c r="B50" s="13">
        <v>8</v>
      </c>
      <c r="C50" s="14">
        <v>13</v>
      </c>
      <c r="D50" s="1">
        <v>1</v>
      </c>
      <c r="E50" s="43">
        <v>15</v>
      </c>
      <c r="F50" s="30">
        <v>4006.2537810042304</v>
      </c>
      <c r="H50" s="13" t="s">
        <v>142</v>
      </c>
      <c r="I50" s="13" t="s">
        <v>198</v>
      </c>
      <c r="J50" s="13" t="s">
        <v>184</v>
      </c>
      <c r="K50" s="66" t="s">
        <v>144</v>
      </c>
      <c r="L50" s="67">
        <v>42339</v>
      </c>
      <c r="M50" s="13">
        <v>3</v>
      </c>
    </row>
    <row r="51" spans="1:13" x14ac:dyDescent="0.2">
      <c r="A51" s="5" t="s">
        <v>5</v>
      </c>
      <c r="B51" s="13">
        <v>8</v>
      </c>
      <c r="C51" s="14">
        <v>13</v>
      </c>
      <c r="D51" s="1">
        <v>2</v>
      </c>
      <c r="E51" s="43">
        <v>16</v>
      </c>
      <c r="F51" s="30">
        <v>3954.6511627906998</v>
      </c>
      <c r="H51" s="13" t="s">
        <v>142</v>
      </c>
      <c r="I51" s="13" t="s">
        <v>198</v>
      </c>
      <c r="J51" s="13" t="s">
        <v>184</v>
      </c>
      <c r="K51" s="66" t="s">
        <v>144</v>
      </c>
      <c r="L51" s="67">
        <v>42339</v>
      </c>
      <c r="M51" s="13">
        <v>3</v>
      </c>
    </row>
    <row r="52" spans="1:13" x14ac:dyDescent="0.2">
      <c r="A52" s="5" t="s">
        <v>5</v>
      </c>
      <c r="B52" s="13">
        <v>8</v>
      </c>
      <c r="C52" s="14">
        <v>13</v>
      </c>
      <c r="D52" s="1">
        <v>3</v>
      </c>
      <c r="E52" s="43">
        <v>12</v>
      </c>
      <c r="F52" s="30">
        <v>4066.9125902165169</v>
      </c>
      <c r="H52" s="13" t="s">
        <v>142</v>
      </c>
      <c r="I52" s="13" t="s">
        <v>198</v>
      </c>
      <c r="J52" s="13" t="s">
        <v>184</v>
      </c>
      <c r="K52" s="66" t="s">
        <v>144</v>
      </c>
      <c r="L52" s="67">
        <v>42339</v>
      </c>
      <c r="M52" s="13">
        <v>3</v>
      </c>
    </row>
    <row r="53" spans="1:13" x14ac:dyDescent="0.2">
      <c r="A53" s="5" t="s">
        <v>5</v>
      </c>
      <c r="B53" s="13">
        <v>8</v>
      </c>
      <c r="C53" s="14">
        <v>13</v>
      </c>
      <c r="D53" s="1">
        <v>4</v>
      </c>
      <c r="E53" s="43">
        <v>14</v>
      </c>
      <c r="F53" s="30">
        <v>3907.2813593203391</v>
      </c>
      <c r="H53" s="13" t="s">
        <v>142</v>
      </c>
      <c r="I53" s="13" t="s">
        <v>198</v>
      </c>
      <c r="J53" s="13" t="s">
        <v>184</v>
      </c>
      <c r="K53" s="66" t="s">
        <v>144</v>
      </c>
      <c r="L53" s="67">
        <v>42339</v>
      </c>
      <c r="M53" s="13">
        <v>3</v>
      </c>
    </row>
    <row r="54" spans="1:13" x14ac:dyDescent="0.2">
      <c r="A54" s="6" t="s">
        <v>17</v>
      </c>
      <c r="B54" s="13">
        <v>8</v>
      </c>
      <c r="C54" s="14">
        <v>14</v>
      </c>
      <c r="D54" s="1">
        <v>1</v>
      </c>
      <c r="E54" s="43">
        <v>12</v>
      </c>
      <c r="F54" s="30">
        <v>3828.4174876847287</v>
      </c>
      <c r="H54" s="13" t="s">
        <v>142</v>
      </c>
      <c r="I54" s="13" t="s">
        <v>198</v>
      </c>
      <c r="J54" s="13" t="s">
        <v>184</v>
      </c>
      <c r="K54" s="66" t="s">
        <v>144</v>
      </c>
      <c r="L54" s="67">
        <v>42339</v>
      </c>
      <c r="M54" s="13">
        <v>3</v>
      </c>
    </row>
    <row r="55" spans="1:13" x14ac:dyDescent="0.2">
      <c r="A55" s="6" t="s">
        <v>17</v>
      </c>
      <c r="B55" s="13">
        <v>8</v>
      </c>
      <c r="C55" s="14">
        <v>14</v>
      </c>
      <c r="D55" s="1">
        <v>2</v>
      </c>
      <c r="E55" s="43">
        <v>10</v>
      </c>
      <c r="F55" s="30">
        <v>4132.088122605368</v>
      </c>
      <c r="H55" s="13" t="s">
        <v>142</v>
      </c>
      <c r="I55" s="13" t="s">
        <v>198</v>
      </c>
      <c r="J55" s="13" t="s">
        <v>184</v>
      </c>
      <c r="K55" s="66" t="s">
        <v>144</v>
      </c>
      <c r="L55" s="67">
        <v>42339</v>
      </c>
      <c r="M55" s="13">
        <v>3</v>
      </c>
    </row>
    <row r="56" spans="1:13" x14ac:dyDescent="0.2">
      <c r="A56" s="6" t="s">
        <v>17</v>
      </c>
      <c r="B56" s="13">
        <v>8</v>
      </c>
      <c r="C56" s="14">
        <v>14</v>
      </c>
      <c r="D56" s="1">
        <v>3</v>
      </c>
      <c r="E56" s="43">
        <v>12</v>
      </c>
      <c r="F56" s="30">
        <v>3941.7639257294463</v>
      </c>
      <c r="H56" s="13" t="s">
        <v>142</v>
      </c>
      <c r="I56" s="13" t="s">
        <v>198</v>
      </c>
      <c r="J56" s="13" t="s">
        <v>184</v>
      </c>
      <c r="K56" s="66" t="s">
        <v>144</v>
      </c>
      <c r="L56" s="67">
        <v>42339</v>
      </c>
      <c r="M56" s="13">
        <v>3</v>
      </c>
    </row>
    <row r="57" spans="1:13" x14ac:dyDescent="0.2">
      <c r="A57" s="6" t="s">
        <v>17</v>
      </c>
      <c r="B57" s="13">
        <v>8</v>
      </c>
      <c r="C57" s="14">
        <v>14</v>
      </c>
      <c r="D57" s="1">
        <v>4</v>
      </c>
      <c r="E57" s="43">
        <v>9.5</v>
      </c>
      <c r="F57" s="30">
        <v>4184.816713264986</v>
      </c>
      <c r="H57" s="13" t="s">
        <v>142</v>
      </c>
      <c r="I57" s="13" t="s">
        <v>198</v>
      </c>
      <c r="J57" s="13" t="s">
        <v>184</v>
      </c>
      <c r="K57" s="66" t="s">
        <v>144</v>
      </c>
      <c r="L57" s="67">
        <v>42339</v>
      </c>
      <c r="M57" s="13">
        <v>3</v>
      </c>
    </row>
    <row r="58" spans="1:13" x14ac:dyDescent="0.2">
      <c r="A58" s="4" t="s">
        <v>18</v>
      </c>
      <c r="B58" s="13">
        <v>8</v>
      </c>
      <c r="C58" s="14">
        <v>15</v>
      </c>
      <c r="D58" s="1">
        <v>1</v>
      </c>
      <c r="E58" s="44">
        <v>7.5</v>
      </c>
      <c r="F58" s="45">
        <v>4068.8075809423531</v>
      </c>
      <c r="H58" s="13" t="s">
        <v>142</v>
      </c>
      <c r="I58" s="13" t="s">
        <v>198</v>
      </c>
      <c r="J58" s="13" t="s">
        <v>184</v>
      </c>
      <c r="K58" s="66" t="s">
        <v>144</v>
      </c>
      <c r="L58" s="67">
        <v>42339</v>
      </c>
      <c r="M58" s="13">
        <v>3</v>
      </c>
    </row>
    <row r="59" spans="1:13" x14ac:dyDescent="0.2">
      <c r="A59" s="4" t="s">
        <v>18</v>
      </c>
      <c r="B59" s="13">
        <v>8</v>
      </c>
      <c r="C59" s="14">
        <v>15</v>
      </c>
      <c r="D59" s="1">
        <v>2</v>
      </c>
      <c r="E59" s="44">
        <v>8</v>
      </c>
      <c r="F59" s="45">
        <v>4156.7586206896549</v>
      </c>
      <c r="H59" s="13" t="s">
        <v>142</v>
      </c>
      <c r="I59" s="13" t="s">
        <v>198</v>
      </c>
      <c r="J59" s="13" t="s">
        <v>184</v>
      </c>
      <c r="K59" s="66" t="s">
        <v>144</v>
      </c>
      <c r="L59" s="67">
        <v>42339</v>
      </c>
      <c r="M59" s="13">
        <v>3</v>
      </c>
    </row>
    <row r="60" spans="1:13" x14ac:dyDescent="0.2">
      <c r="A60" s="4" t="s">
        <v>18</v>
      </c>
      <c r="B60" s="13">
        <v>8</v>
      </c>
      <c r="C60" s="14">
        <v>15</v>
      </c>
      <c r="D60" s="1">
        <v>3</v>
      </c>
      <c r="E60" s="44">
        <v>7</v>
      </c>
      <c r="F60" s="45">
        <v>4216.2509170946414</v>
      </c>
      <c r="H60" s="13" t="s">
        <v>142</v>
      </c>
      <c r="I60" s="13" t="s">
        <v>198</v>
      </c>
      <c r="J60" s="13" t="s">
        <v>184</v>
      </c>
      <c r="K60" s="66" t="s">
        <v>144</v>
      </c>
      <c r="L60" s="67">
        <v>42339</v>
      </c>
      <c r="M60" s="13">
        <v>3</v>
      </c>
    </row>
    <row r="61" spans="1:13" x14ac:dyDescent="0.2">
      <c r="A61" s="4" t="s">
        <v>18</v>
      </c>
      <c r="B61" s="13">
        <v>8</v>
      </c>
      <c r="C61" s="14">
        <v>15</v>
      </c>
      <c r="D61" s="1">
        <v>4</v>
      </c>
      <c r="E61" s="44">
        <v>7.2</v>
      </c>
      <c r="F61" s="45">
        <v>4301.217038539552</v>
      </c>
      <c r="H61" s="13" t="s">
        <v>142</v>
      </c>
      <c r="I61" s="13" t="s">
        <v>198</v>
      </c>
      <c r="J61" s="13" t="s">
        <v>184</v>
      </c>
      <c r="K61" s="66" t="s">
        <v>144</v>
      </c>
      <c r="L61" s="67">
        <v>42339</v>
      </c>
      <c r="M61" s="13">
        <v>3</v>
      </c>
    </row>
    <row r="62" spans="1:13" x14ac:dyDescent="0.2">
      <c r="A62" s="5" t="s">
        <v>19</v>
      </c>
      <c r="B62" s="13">
        <v>8</v>
      </c>
      <c r="C62" s="14">
        <v>16</v>
      </c>
      <c r="D62" s="1">
        <v>1</v>
      </c>
      <c r="E62" s="44">
        <v>15</v>
      </c>
      <c r="F62" s="45">
        <v>4194.9129561432883</v>
      </c>
      <c r="H62" s="13" t="s">
        <v>142</v>
      </c>
      <c r="I62" s="13" t="s">
        <v>198</v>
      </c>
      <c r="J62" s="13" t="s">
        <v>184</v>
      </c>
      <c r="K62" s="66" t="s">
        <v>144</v>
      </c>
      <c r="L62" s="67">
        <v>42339</v>
      </c>
      <c r="M62" s="13">
        <v>3</v>
      </c>
    </row>
    <row r="63" spans="1:13" x14ac:dyDescent="0.2">
      <c r="A63" s="5" t="s">
        <v>19</v>
      </c>
      <c r="B63" s="13">
        <v>8</v>
      </c>
      <c r="C63" s="14">
        <v>16</v>
      </c>
      <c r="D63" s="1">
        <v>2</v>
      </c>
      <c r="E63" s="44">
        <v>12</v>
      </c>
      <c r="F63" s="45">
        <v>3871.0288298473715</v>
      </c>
      <c r="H63" s="13" t="s">
        <v>142</v>
      </c>
      <c r="I63" s="13" t="s">
        <v>198</v>
      </c>
      <c r="J63" s="13" t="s">
        <v>184</v>
      </c>
      <c r="K63" s="66" t="s">
        <v>144</v>
      </c>
      <c r="L63" s="67">
        <v>42339</v>
      </c>
      <c r="M63" s="13">
        <v>3</v>
      </c>
    </row>
    <row r="64" spans="1:13" x14ac:dyDescent="0.2">
      <c r="A64" s="5" t="s">
        <v>19</v>
      </c>
      <c r="B64" s="13">
        <v>8</v>
      </c>
      <c r="C64" s="14">
        <v>16</v>
      </c>
      <c r="D64" s="1">
        <v>3</v>
      </c>
      <c r="E64" s="44">
        <v>12</v>
      </c>
      <c r="F64" s="45">
        <v>3967.5862068965544</v>
      </c>
      <c r="H64" s="13" t="s">
        <v>142</v>
      </c>
      <c r="I64" s="13" t="s">
        <v>198</v>
      </c>
      <c r="J64" s="13" t="s">
        <v>184</v>
      </c>
      <c r="K64" s="66" t="s">
        <v>144</v>
      </c>
      <c r="L64" s="67">
        <v>42339</v>
      </c>
      <c r="M64" s="13">
        <v>3</v>
      </c>
    </row>
    <row r="65" spans="1:13" x14ac:dyDescent="0.2">
      <c r="A65" s="5" t="s">
        <v>19</v>
      </c>
      <c r="B65" s="13">
        <v>8</v>
      </c>
      <c r="C65" s="14">
        <v>16</v>
      </c>
      <c r="D65" s="1">
        <v>4</v>
      </c>
      <c r="E65" s="44">
        <v>11</v>
      </c>
      <c r="F65" s="45">
        <v>4098.5519935344828</v>
      </c>
      <c r="H65" s="13" t="s">
        <v>142</v>
      </c>
      <c r="I65" s="13" t="s">
        <v>198</v>
      </c>
      <c r="J65" s="13" t="s">
        <v>184</v>
      </c>
      <c r="K65" s="66" t="s">
        <v>144</v>
      </c>
      <c r="L65" s="67">
        <v>42339</v>
      </c>
      <c r="M65" s="13">
        <v>3</v>
      </c>
    </row>
    <row r="66" spans="1:13" x14ac:dyDescent="0.2">
      <c r="A66" s="5" t="s">
        <v>20</v>
      </c>
      <c r="B66" s="13">
        <v>8</v>
      </c>
      <c r="C66" s="14">
        <v>17</v>
      </c>
      <c r="D66" s="1">
        <v>1</v>
      </c>
      <c r="E66" s="44">
        <v>10</v>
      </c>
      <c r="F66" s="45">
        <v>4177.5757575757625</v>
      </c>
      <c r="H66" s="13" t="s">
        <v>142</v>
      </c>
      <c r="I66" s="13" t="s">
        <v>198</v>
      </c>
      <c r="J66" s="13" t="s">
        <v>184</v>
      </c>
      <c r="K66" s="66" t="s">
        <v>144</v>
      </c>
      <c r="L66" s="67">
        <v>42339</v>
      </c>
      <c r="M66" s="13">
        <v>3</v>
      </c>
    </row>
    <row r="67" spans="1:13" x14ac:dyDescent="0.2">
      <c r="A67" s="5" t="s">
        <v>20</v>
      </c>
      <c r="B67" s="13">
        <v>8</v>
      </c>
      <c r="C67" s="14">
        <v>17</v>
      </c>
      <c r="D67" s="1">
        <v>2</v>
      </c>
      <c r="E67" s="44">
        <v>9</v>
      </c>
      <c r="F67" s="45">
        <v>4071.1022905813275</v>
      </c>
      <c r="H67" s="13" t="s">
        <v>142</v>
      </c>
      <c r="I67" s="13" t="s">
        <v>198</v>
      </c>
      <c r="J67" s="13" t="s">
        <v>184</v>
      </c>
      <c r="K67" s="66" t="s">
        <v>144</v>
      </c>
      <c r="L67" s="67">
        <v>42339</v>
      </c>
      <c r="M67" s="13">
        <v>3</v>
      </c>
    </row>
    <row r="68" spans="1:13" x14ac:dyDescent="0.2">
      <c r="A68" s="5" t="s">
        <v>20</v>
      </c>
      <c r="B68" s="13">
        <v>8</v>
      </c>
      <c r="C68" s="14">
        <v>17</v>
      </c>
      <c r="D68" s="1">
        <v>3</v>
      </c>
      <c r="E68" s="44">
        <v>9.5</v>
      </c>
      <c r="F68" s="45">
        <v>4187.9017354068119</v>
      </c>
      <c r="H68" s="13" t="s">
        <v>142</v>
      </c>
      <c r="I68" s="13" t="s">
        <v>198</v>
      </c>
      <c r="J68" s="13" t="s">
        <v>184</v>
      </c>
      <c r="K68" s="66" t="s">
        <v>144</v>
      </c>
      <c r="L68" s="67">
        <v>42339</v>
      </c>
      <c r="M68" s="13">
        <v>3</v>
      </c>
    </row>
    <row r="69" spans="1:13" x14ac:dyDescent="0.2">
      <c r="A69" s="5" t="s">
        <v>20</v>
      </c>
      <c r="B69" s="13">
        <v>8</v>
      </c>
      <c r="C69" s="14">
        <v>17</v>
      </c>
      <c r="D69" s="1">
        <v>4</v>
      </c>
      <c r="E69" s="44">
        <v>9.1999999999999993</v>
      </c>
      <c r="F69" s="45">
        <v>4259.3764141551237</v>
      </c>
      <c r="H69" s="13" t="s">
        <v>142</v>
      </c>
      <c r="I69" s="13" t="s">
        <v>198</v>
      </c>
      <c r="J69" s="13" t="s">
        <v>184</v>
      </c>
      <c r="K69" s="66" t="s">
        <v>144</v>
      </c>
      <c r="L69" s="67">
        <v>42339</v>
      </c>
      <c r="M69" s="13">
        <v>3</v>
      </c>
    </row>
    <row r="70" spans="1:13" x14ac:dyDescent="0.2">
      <c r="A70" s="5" t="s">
        <v>21</v>
      </c>
      <c r="B70" s="13">
        <v>8</v>
      </c>
      <c r="C70" s="14">
        <v>18</v>
      </c>
      <c r="D70" s="1">
        <v>1</v>
      </c>
      <c r="E70" s="44">
        <v>14</v>
      </c>
      <c r="F70" s="45">
        <v>3945.7146617530884</v>
      </c>
      <c r="H70" s="13" t="s">
        <v>142</v>
      </c>
      <c r="I70" s="13" t="s">
        <v>198</v>
      </c>
      <c r="J70" s="13" t="s">
        <v>184</v>
      </c>
      <c r="K70" s="66" t="s">
        <v>144</v>
      </c>
      <c r="L70" s="67">
        <v>42339</v>
      </c>
      <c r="M70" s="13">
        <v>3</v>
      </c>
    </row>
    <row r="71" spans="1:13" x14ac:dyDescent="0.2">
      <c r="A71" s="5" t="s">
        <v>21</v>
      </c>
      <c r="B71" s="13">
        <v>8</v>
      </c>
      <c r="C71" s="14">
        <v>18</v>
      </c>
      <c r="D71" s="1">
        <v>2</v>
      </c>
      <c r="E71" s="44">
        <v>12</v>
      </c>
      <c r="F71" s="45">
        <v>3948.1643876337716</v>
      </c>
      <c r="H71" s="13" t="s">
        <v>142</v>
      </c>
      <c r="I71" s="13" t="s">
        <v>198</v>
      </c>
      <c r="J71" s="13" t="s">
        <v>184</v>
      </c>
      <c r="K71" s="66" t="s">
        <v>144</v>
      </c>
      <c r="L71" s="67">
        <v>42339</v>
      </c>
      <c r="M71" s="13">
        <v>3</v>
      </c>
    </row>
    <row r="72" spans="1:13" x14ac:dyDescent="0.2">
      <c r="A72" s="5" t="s">
        <v>21</v>
      </c>
      <c r="B72" s="13">
        <v>8</v>
      </c>
      <c r="C72" s="14">
        <v>18</v>
      </c>
      <c r="D72" s="1">
        <v>3</v>
      </c>
      <c r="E72" s="44">
        <v>15</v>
      </c>
      <c r="F72" s="45">
        <v>3892.2413793103447</v>
      </c>
      <c r="H72" s="13" t="s">
        <v>142</v>
      </c>
      <c r="I72" s="13" t="s">
        <v>198</v>
      </c>
      <c r="J72" s="13" t="s">
        <v>184</v>
      </c>
      <c r="K72" s="66" t="s">
        <v>144</v>
      </c>
      <c r="L72" s="67">
        <v>42339</v>
      </c>
      <c r="M72" s="13">
        <v>3</v>
      </c>
    </row>
    <row r="73" spans="1:13" x14ac:dyDescent="0.2">
      <c r="A73" s="5" t="s">
        <v>21</v>
      </c>
      <c r="B73" s="13">
        <v>8</v>
      </c>
      <c r="C73" s="14">
        <v>18</v>
      </c>
      <c r="D73" s="1">
        <v>4</v>
      </c>
      <c r="E73" s="44">
        <v>14</v>
      </c>
      <c r="F73" s="45">
        <v>4102.2045275072405</v>
      </c>
      <c r="H73" s="13" t="s">
        <v>142</v>
      </c>
      <c r="I73" s="13" t="s">
        <v>198</v>
      </c>
      <c r="J73" s="13" t="s">
        <v>184</v>
      </c>
      <c r="K73" s="66" t="s">
        <v>144</v>
      </c>
      <c r="L73" s="67">
        <v>42339</v>
      </c>
      <c r="M73" s="13">
        <v>3</v>
      </c>
    </row>
    <row r="74" spans="1:13" x14ac:dyDescent="0.2">
      <c r="A74" s="5" t="s">
        <v>22</v>
      </c>
      <c r="B74" s="13">
        <v>8</v>
      </c>
      <c r="C74" s="14">
        <v>19</v>
      </c>
      <c r="D74" s="1">
        <v>1</v>
      </c>
      <c r="E74" s="44">
        <v>12</v>
      </c>
      <c r="F74" s="45">
        <v>4147.9155017086005</v>
      </c>
      <c r="H74" s="13" t="s">
        <v>142</v>
      </c>
      <c r="I74" s="13" t="s">
        <v>198</v>
      </c>
      <c r="J74" s="13" t="s">
        <v>184</v>
      </c>
      <c r="K74" s="66" t="s">
        <v>144</v>
      </c>
      <c r="L74" s="67">
        <v>42339</v>
      </c>
      <c r="M74" s="13">
        <v>3</v>
      </c>
    </row>
    <row r="75" spans="1:13" x14ac:dyDescent="0.2">
      <c r="A75" s="5" t="s">
        <v>22</v>
      </c>
      <c r="B75" s="13">
        <v>8</v>
      </c>
      <c r="C75" s="14">
        <v>19</v>
      </c>
      <c r="D75" s="1">
        <v>2</v>
      </c>
      <c r="E75" s="44">
        <v>11</v>
      </c>
      <c r="F75" s="45">
        <v>3968.5425287356325</v>
      </c>
      <c r="H75" s="13" t="s">
        <v>142</v>
      </c>
      <c r="I75" s="13" t="s">
        <v>198</v>
      </c>
      <c r="J75" s="13" t="s">
        <v>184</v>
      </c>
      <c r="K75" s="66" t="s">
        <v>144</v>
      </c>
      <c r="L75" s="67">
        <v>42339</v>
      </c>
      <c r="M75" s="13">
        <v>3</v>
      </c>
    </row>
    <row r="76" spans="1:13" x14ac:dyDescent="0.2">
      <c r="A76" s="5" t="s">
        <v>22</v>
      </c>
      <c r="B76" s="13">
        <v>8</v>
      </c>
      <c r="C76" s="14">
        <v>19</v>
      </c>
      <c r="D76" s="1">
        <v>3</v>
      </c>
      <c r="E76" s="44">
        <v>10</v>
      </c>
      <c r="F76" s="45">
        <v>4136.1535726981874</v>
      </c>
      <c r="H76" s="13" t="s">
        <v>142</v>
      </c>
      <c r="I76" s="13" t="s">
        <v>198</v>
      </c>
      <c r="J76" s="13" t="s">
        <v>184</v>
      </c>
      <c r="K76" s="66" t="s">
        <v>144</v>
      </c>
      <c r="L76" s="67">
        <v>42339</v>
      </c>
      <c r="M76" s="13">
        <v>3</v>
      </c>
    </row>
    <row r="77" spans="1:13" x14ac:dyDescent="0.2">
      <c r="A77" s="5" t="s">
        <v>22</v>
      </c>
      <c r="B77" s="13">
        <v>8</v>
      </c>
      <c r="C77" s="14">
        <v>19</v>
      </c>
      <c r="D77" s="1">
        <v>4</v>
      </c>
      <c r="E77" s="44">
        <v>12</v>
      </c>
      <c r="F77" s="45">
        <v>3990.9728062797913</v>
      </c>
      <c r="H77" s="13" t="s">
        <v>142</v>
      </c>
      <c r="I77" s="13" t="s">
        <v>198</v>
      </c>
      <c r="J77" s="13" t="s">
        <v>184</v>
      </c>
      <c r="K77" s="66" t="s">
        <v>144</v>
      </c>
      <c r="L77" s="67">
        <v>42339</v>
      </c>
      <c r="M77" s="13">
        <v>3</v>
      </c>
    </row>
    <row r="78" spans="1:13" x14ac:dyDescent="0.2">
      <c r="A78" s="5" t="s">
        <v>23</v>
      </c>
      <c r="B78" s="13">
        <v>8</v>
      </c>
      <c r="C78" s="14">
        <v>20</v>
      </c>
      <c r="D78" s="1">
        <v>1</v>
      </c>
      <c r="E78" s="44">
        <v>7</v>
      </c>
      <c r="F78" s="45">
        <v>4212.8959910288768</v>
      </c>
      <c r="H78" s="13" t="s">
        <v>142</v>
      </c>
      <c r="I78" s="13" t="s">
        <v>198</v>
      </c>
      <c r="J78" s="13" t="s">
        <v>184</v>
      </c>
      <c r="K78" s="66" t="s">
        <v>144</v>
      </c>
      <c r="L78" s="67">
        <v>42339</v>
      </c>
      <c r="M78" s="13">
        <v>3</v>
      </c>
    </row>
    <row r="79" spans="1:13" x14ac:dyDescent="0.2">
      <c r="A79" s="5" t="s">
        <v>23</v>
      </c>
      <c r="B79" s="13">
        <v>8</v>
      </c>
      <c r="C79" s="14">
        <v>20</v>
      </c>
      <c r="D79" s="1">
        <v>2</v>
      </c>
      <c r="E79" s="44">
        <v>7.5</v>
      </c>
      <c r="F79" s="45">
        <v>4222.9022988505758</v>
      </c>
      <c r="H79" s="13" t="s">
        <v>142</v>
      </c>
      <c r="I79" s="13" t="s">
        <v>198</v>
      </c>
      <c r="J79" s="13" t="s">
        <v>184</v>
      </c>
      <c r="K79" s="66" t="s">
        <v>144</v>
      </c>
      <c r="L79" s="67">
        <v>42339</v>
      </c>
      <c r="M79" s="13">
        <v>3</v>
      </c>
    </row>
    <row r="80" spans="1:13" x14ac:dyDescent="0.2">
      <c r="A80" s="5" t="s">
        <v>23</v>
      </c>
      <c r="B80" s="13">
        <v>8</v>
      </c>
      <c r="C80" s="14">
        <v>20</v>
      </c>
      <c r="D80" s="1">
        <v>3</v>
      </c>
      <c r="E80" s="44">
        <v>7.8</v>
      </c>
      <c r="F80" s="45">
        <v>4116.7245700458006</v>
      </c>
      <c r="H80" s="13" t="s">
        <v>142</v>
      </c>
      <c r="I80" s="13" t="s">
        <v>198</v>
      </c>
      <c r="J80" s="13" t="s">
        <v>184</v>
      </c>
      <c r="K80" s="66" t="s">
        <v>144</v>
      </c>
      <c r="L80" s="67">
        <v>42339</v>
      </c>
      <c r="M80" s="13">
        <v>3</v>
      </c>
    </row>
    <row r="81" spans="1:13" x14ac:dyDescent="0.2">
      <c r="A81" s="5" t="s">
        <v>23</v>
      </c>
      <c r="B81" s="13">
        <v>8</v>
      </c>
      <c r="C81" s="14">
        <v>20</v>
      </c>
      <c r="D81" s="1">
        <v>4</v>
      </c>
      <c r="E81" s="44">
        <v>7.2</v>
      </c>
      <c r="F81" s="45">
        <v>4200.7694213238265</v>
      </c>
      <c r="H81" s="13" t="s">
        <v>142</v>
      </c>
      <c r="I81" s="13" t="s">
        <v>198</v>
      </c>
      <c r="J81" s="13" t="s">
        <v>184</v>
      </c>
      <c r="K81" s="66" t="s">
        <v>144</v>
      </c>
      <c r="L81" s="67">
        <v>42339</v>
      </c>
      <c r="M81" s="13">
        <v>3</v>
      </c>
    </row>
    <row r="82" spans="1:13" x14ac:dyDescent="0.2">
      <c r="A82" s="5" t="s">
        <v>24</v>
      </c>
      <c r="B82" s="13">
        <v>8</v>
      </c>
      <c r="C82" s="14">
        <v>21</v>
      </c>
      <c r="D82" s="1">
        <v>1</v>
      </c>
      <c r="E82" s="44">
        <v>8</v>
      </c>
      <c r="F82" s="45">
        <v>4028.7411230690373</v>
      </c>
      <c r="H82" s="13" t="s">
        <v>142</v>
      </c>
      <c r="I82" s="13" t="s">
        <v>198</v>
      </c>
      <c r="J82" s="13" t="s">
        <v>184</v>
      </c>
      <c r="K82" s="66" t="s">
        <v>144</v>
      </c>
      <c r="L82" s="67">
        <v>42339</v>
      </c>
      <c r="M82" s="13">
        <v>3</v>
      </c>
    </row>
    <row r="83" spans="1:13" x14ac:dyDescent="0.2">
      <c r="A83" s="5" t="s">
        <v>24</v>
      </c>
      <c r="B83" s="13">
        <v>8</v>
      </c>
      <c r="C83" s="14">
        <v>21</v>
      </c>
      <c r="D83" s="1">
        <v>2</v>
      </c>
      <c r="E83" s="44">
        <v>7.5</v>
      </c>
      <c r="F83" s="45">
        <v>4088.9615537059103</v>
      </c>
      <c r="H83" s="13" t="s">
        <v>142</v>
      </c>
      <c r="I83" s="13" t="s">
        <v>198</v>
      </c>
      <c r="J83" s="13" t="s">
        <v>184</v>
      </c>
      <c r="K83" s="66" t="s">
        <v>144</v>
      </c>
      <c r="L83" s="67">
        <v>42339</v>
      </c>
      <c r="M83" s="13">
        <v>3</v>
      </c>
    </row>
    <row r="84" spans="1:13" x14ac:dyDescent="0.2">
      <c r="A84" s="5" t="s">
        <v>24</v>
      </c>
      <c r="B84" s="13">
        <v>8</v>
      </c>
      <c r="C84" s="14">
        <v>21</v>
      </c>
      <c r="D84" s="1">
        <v>3</v>
      </c>
      <c r="E84" s="44">
        <v>7</v>
      </c>
      <c r="F84" s="45">
        <v>4165.2621250350485</v>
      </c>
      <c r="H84" s="13" t="s">
        <v>142</v>
      </c>
      <c r="I84" s="13" t="s">
        <v>198</v>
      </c>
      <c r="J84" s="13" t="s">
        <v>184</v>
      </c>
      <c r="K84" s="66" t="s">
        <v>144</v>
      </c>
      <c r="L84" s="67">
        <v>42339</v>
      </c>
      <c r="M84" s="13">
        <v>3</v>
      </c>
    </row>
    <row r="85" spans="1:13" x14ac:dyDescent="0.2">
      <c r="A85" s="5" t="s">
        <v>24</v>
      </c>
      <c r="B85" s="13">
        <v>8</v>
      </c>
      <c r="C85" s="14">
        <v>21</v>
      </c>
      <c r="D85" s="1">
        <v>4</v>
      </c>
      <c r="E85" s="44">
        <v>6.8</v>
      </c>
      <c r="F85" s="45">
        <v>4305.0000000000018</v>
      </c>
      <c r="H85" s="13" t="s">
        <v>142</v>
      </c>
      <c r="I85" s="13" t="s">
        <v>198</v>
      </c>
      <c r="J85" s="13" t="s">
        <v>184</v>
      </c>
      <c r="K85" s="66" t="s">
        <v>144</v>
      </c>
      <c r="L85" s="67">
        <v>42339</v>
      </c>
      <c r="M85" s="13">
        <v>3</v>
      </c>
    </row>
    <row r="86" spans="1:13" x14ac:dyDescent="0.2">
      <c r="A86" s="5" t="s">
        <v>25</v>
      </c>
      <c r="B86" s="13">
        <v>8</v>
      </c>
      <c r="C86" s="14">
        <v>22</v>
      </c>
      <c r="D86" s="1">
        <v>1</v>
      </c>
      <c r="E86" s="44">
        <v>10</v>
      </c>
      <c r="F86" s="45">
        <v>4205.9294871794855</v>
      </c>
      <c r="H86" s="13" t="s">
        <v>142</v>
      </c>
      <c r="I86" s="13" t="s">
        <v>198</v>
      </c>
      <c r="J86" s="13" t="s">
        <v>184</v>
      </c>
      <c r="K86" s="66" t="s">
        <v>144</v>
      </c>
      <c r="L86" s="67">
        <v>42339</v>
      </c>
      <c r="M86" s="13">
        <v>3</v>
      </c>
    </row>
    <row r="87" spans="1:13" x14ac:dyDescent="0.2">
      <c r="A87" s="5" t="s">
        <v>25</v>
      </c>
      <c r="B87" s="13">
        <v>8</v>
      </c>
      <c r="C87" s="14">
        <v>22</v>
      </c>
      <c r="D87" s="1">
        <v>2</v>
      </c>
      <c r="E87" s="44">
        <v>9</v>
      </c>
      <c r="F87" s="45">
        <v>3964.8106274731485</v>
      </c>
      <c r="H87" s="13" t="s">
        <v>142</v>
      </c>
      <c r="I87" s="13" t="s">
        <v>198</v>
      </c>
      <c r="J87" s="13" t="s">
        <v>184</v>
      </c>
      <c r="K87" s="66" t="s">
        <v>144</v>
      </c>
      <c r="L87" s="67">
        <v>42339</v>
      </c>
      <c r="M87" s="13">
        <v>3</v>
      </c>
    </row>
    <row r="88" spans="1:13" x14ac:dyDescent="0.2">
      <c r="A88" s="5" t="s">
        <v>25</v>
      </c>
      <c r="B88" s="13">
        <v>8</v>
      </c>
      <c r="C88" s="14">
        <v>22</v>
      </c>
      <c r="D88" s="1">
        <v>3</v>
      </c>
      <c r="E88" s="44">
        <v>9.5</v>
      </c>
      <c r="F88" s="45">
        <v>4000.1567398119164</v>
      </c>
      <c r="H88" s="13" t="s">
        <v>142</v>
      </c>
      <c r="I88" s="13" t="s">
        <v>198</v>
      </c>
      <c r="J88" s="13" t="s">
        <v>184</v>
      </c>
      <c r="K88" s="66" t="s">
        <v>144</v>
      </c>
      <c r="L88" s="67">
        <v>42339</v>
      </c>
      <c r="M88" s="13">
        <v>3</v>
      </c>
    </row>
    <row r="89" spans="1:13" x14ac:dyDescent="0.2">
      <c r="A89" s="5" t="s">
        <v>25</v>
      </c>
      <c r="B89" s="13">
        <v>8</v>
      </c>
      <c r="C89" s="14">
        <v>22</v>
      </c>
      <c r="D89" s="1">
        <v>4</v>
      </c>
      <c r="E89" s="44">
        <v>10</v>
      </c>
      <c r="F89" s="45">
        <v>3919.4376026272548</v>
      </c>
      <c r="H89" s="13" t="s">
        <v>142</v>
      </c>
      <c r="I89" s="13" t="s">
        <v>198</v>
      </c>
      <c r="J89" s="13" t="s">
        <v>184</v>
      </c>
      <c r="K89" s="66" t="s">
        <v>144</v>
      </c>
      <c r="L89" s="67">
        <v>42339</v>
      </c>
      <c r="M89" s="13">
        <v>3</v>
      </c>
    </row>
    <row r="90" spans="1:13" x14ac:dyDescent="0.2">
      <c r="A90" s="5" t="s">
        <v>26</v>
      </c>
      <c r="B90" s="13">
        <v>8</v>
      </c>
      <c r="C90" s="14">
        <v>23</v>
      </c>
      <c r="D90" s="1">
        <v>1</v>
      </c>
      <c r="E90" s="44">
        <v>10</v>
      </c>
      <c r="F90" s="45">
        <v>4123.392259566418</v>
      </c>
      <c r="H90" s="13" t="s">
        <v>142</v>
      </c>
      <c r="I90" s="13" t="s">
        <v>198</v>
      </c>
      <c r="J90" s="13" t="s">
        <v>184</v>
      </c>
      <c r="K90" s="66" t="s">
        <v>144</v>
      </c>
      <c r="L90" s="67">
        <v>42339</v>
      </c>
      <c r="M90" s="13">
        <v>3</v>
      </c>
    </row>
    <row r="91" spans="1:13" x14ac:dyDescent="0.2">
      <c r="A91" s="5" t="s">
        <v>26</v>
      </c>
      <c r="B91" s="13">
        <v>8</v>
      </c>
      <c r="C91" s="14">
        <v>23</v>
      </c>
      <c r="D91" s="1">
        <v>2</v>
      </c>
      <c r="E91" s="44">
        <v>9.8000000000000007</v>
      </c>
      <c r="F91" s="45">
        <v>4000.6962122965401</v>
      </c>
      <c r="H91" s="13" t="s">
        <v>142</v>
      </c>
      <c r="I91" s="13" t="s">
        <v>198</v>
      </c>
      <c r="J91" s="13" t="s">
        <v>184</v>
      </c>
      <c r="K91" s="66" t="s">
        <v>144</v>
      </c>
      <c r="L91" s="67">
        <v>42339</v>
      </c>
      <c r="M91" s="13">
        <v>3</v>
      </c>
    </row>
    <row r="92" spans="1:13" x14ac:dyDescent="0.2">
      <c r="A92" s="5" t="s">
        <v>26</v>
      </c>
      <c r="B92" s="13">
        <v>8</v>
      </c>
      <c r="C92" s="14">
        <v>23</v>
      </c>
      <c r="D92" s="1">
        <v>3</v>
      </c>
      <c r="E92" s="44">
        <v>9.5</v>
      </c>
      <c r="F92" s="45">
        <v>4119.1245894909698</v>
      </c>
      <c r="H92" s="13" t="s">
        <v>142</v>
      </c>
      <c r="I92" s="13" t="s">
        <v>198</v>
      </c>
      <c r="J92" s="13" t="s">
        <v>184</v>
      </c>
      <c r="K92" s="66" t="s">
        <v>144</v>
      </c>
      <c r="L92" s="67">
        <v>42339</v>
      </c>
      <c r="M92" s="13">
        <v>3</v>
      </c>
    </row>
    <row r="93" spans="1:13" x14ac:dyDescent="0.2">
      <c r="A93" s="5" t="s">
        <v>26</v>
      </c>
      <c r="B93" s="13">
        <v>8</v>
      </c>
      <c r="C93" s="14">
        <v>23</v>
      </c>
      <c r="D93" s="1">
        <v>4</v>
      </c>
      <c r="E93" s="44">
        <v>10</v>
      </c>
      <c r="F93" s="45">
        <v>3938.4768047630905</v>
      </c>
      <c r="H93" s="13" t="s">
        <v>142</v>
      </c>
      <c r="I93" s="13" t="s">
        <v>198</v>
      </c>
      <c r="J93" s="13" t="s">
        <v>184</v>
      </c>
      <c r="K93" s="66" t="s">
        <v>144</v>
      </c>
      <c r="L93" s="67">
        <v>42339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99"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93"/>
  <sheetViews>
    <sheetView workbookViewId="0">
      <selection activeCell="I2" sqref="I2:I93"/>
    </sheetView>
  </sheetViews>
  <sheetFormatPr baseColWidth="10" defaultColWidth="9.1640625" defaultRowHeight="16" x14ac:dyDescent="0.2"/>
  <cols>
    <col min="1" max="1" width="21.6640625" style="13" bestFit="1" customWidth="1"/>
    <col min="2" max="2" width="7" style="13" bestFit="1" customWidth="1"/>
    <col min="3" max="3" width="8.5" style="13" customWidth="1"/>
    <col min="4" max="4" width="9.5" style="16" customWidth="1"/>
    <col min="5" max="5" width="6.5" style="17" customWidth="1"/>
    <col min="6" max="6" width="9.5" style="13" customWidth="1"/>
    <col min="7" max="7" width="5.33203125" style="13" bestFit="1" customWidth="1"/>
    <col min="8" max="16384" width="9.1640625" style="13"/>
  </cols>
  <sheetData>
    <row r="1" spans="1:13" x14ac:dyDescent="0.2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  <c r="H1" s="83" t="s">
        <v>175</v>
      </c>
      <c r="I1" s="83" t="s">
        <v>176</v>
      </c>
      <c r="J1" s="83" t="s">
        <v>179</v>
      </c>
      <c r="K1" s="83" t="s">
        <v>32</v>
      </c>
      <c r="L1" s="83" t="s">
        <v>33</v>
      </c>
      <c r="M1" s="84" t="s">
        <v>177</v>
      </c>
    </row>
    <row r="2" spans="1:13" ht="17" x14ac:dyDescent="0.2">
      <c r="A2" s="2" t="s">
        <v>4</v>
      </c>
      <c r="B2" s="13">
        <v>9</v>
      </c>
      <c r="C2" s="14">
        <v>1</v>
      </c>
      <c r="D2" s="1">
        <v>1</v>
      </c>
      <c r="E2" s="11">
        <v>85</v>
      </c>
      <c r="F2" s="47">
        <v>2847.8888735632186</v>
      </c>
      <c r="G2" s="3">
        <f>CORREL(F2:F93,E2:E93)</f>
        <v>-0.48682308090803833</v>
      </c>
      <c r="H2" s="13" t="s">
        <v>145</v>
      </c>
      <c r="I2" s="13" t="s">
        <v>197</v>
      </c>
      <c r="J2" s="13" t="s">
        <v>188</v>
      </c>
      <c r="K2" s="5" t="s">
        <v>146</v>
      </c>
      <c r="L2" s="62" t="s">
        <v>147</v>
      </c>
      <c r="M2" s="13">
        <v>3</v>
      </c>
    </row>
    <row r="3" spans="1:13" ht="17" x14ac:dyDescent="0.2">
      <c r="A3" s="2" t="s">
        <v>4</v>
      </c>
      <c r="B3" s="13">
        <v>9</v>
      </c>
      <c r="C3" s="14">
        <v>1</v>
      </c>
      <c r="D3" s="1">
        <v>2</v>
      </c>
      <c r="E3" s="11">
        <v>85</v>
      </c>
      <c r="F3" s="47">
        <v>2786.9498850574719</v>
      </c>
      <c r="H3" s="13" t="s">
        <v>145</v>
      </c>
      <c r="I3" s="13" t="s">
        <v>197</v>
      </c>
      <c r="J3" s="13" t="s">
        <v>188</v>
      </c>
      <c r="K3" s="5" t="s">
        <v>146</v>
      </c>
      <c r="L3" s="62" t="s">
        <v>147</v>
      </c>
      <c r="M3" s="13">
        <v>3</v>
      </c>
    </row>
    <row r="4" spans="1:13" ht="17" x14ac:dyDescent="0.2">
      <c r="A4" s="2" t="s">
        <v>4</v>
      </c>
      <c r="B4" s="13">
        <v>9</v>
      </c>
      <c r="C4" s="14">
        <v>1</v>
      </c>
      <c r="D4" s="1">
        <v>3</v>
      </c>
      <c r="E4" s="11">
        <v>85</v>
      </c>
      <c r="F4" s="47">
        <v>2613.6083448275858</v>
      </c>
      <c r="H4" s="13" t="s">
        <v>145</v>
      </c>
      <c r="I4" s="13" t="s">
        <v>197</v>
      </c>
      <c r="J4" s="13" t="s">
        <v>188</v>
      </c>
      <c r="K4" s="5" t="s">
        <v>146</v>
      </c>
      <c r="L4" s="62" t="s">
        <v>147</v>
      </c>
      <c r="M4" s="13">
        <v>3</v>
      </c>
    </row>
    <row r="5" spans="1:13" ht="17" x14ac:dyDescent="0.2">
      <c r="A5" s="2" t="s">
        <v>4</v>
      </c>
      <c r="B5" s="13">
        <v>9</v>
      </c>
      <c r="C5" s="14">
        <v>1</v>
      </c>
      <c r="D5" s="1">
        <v>4</v>
      </c>
      <c r="E5" s="11">
        <v>85</v>
      </c>
      <c r="F5" s="47">
        <v>3125.3809172413789</v>
      </c>
      <c r="H5" s="13" t="s">
        <v>145</v>
      </c>
      <c r="I5" s="13" t="s">
        <v>197</v>
      </c>
      <c r="J5" s="13" t="s">
        <v>188</v>
      </c>
      <c r="K5" s="5" t="s">
        <v>146</v>
      </c>
      <c r="L5" s="62" t="s">
        <v>147</v>
      </c>
      <c r="M5" s="13">
        <v>3</v>
      </c>
    </row>
    <row r="6" spans="1:13" x14ac:dyDescent="0.2">
      <c r="A6" s="4" t="s">
        <v>6</v>
      </c>
      <c r="B6" s="13">
        <v>9</v>
      </c>
      <c r="C6" s="14">
        <v>2</v>
      </c>
      <c r="D6" s="1">
        <v>1</v>
      </c>
      <c r="E6" s="11">
        <v>80</v>
      </c>
      <c r="F6" s="47">
        <v>3446.0538275862077</v>
      </c>
      <c r="H6" s="13" t="s">
        <v>145</v>
      </c>
      <c r="I6" s="13" t="s">
        <v>197</v>
      </c>
      <c r="J6" s="13" t="s">
        <v>188</v>
      </c>
      <c r="K6" s="5" t="s">
        <v>146</v>
      </c>
      <c r="L6" s="62" t="s">
        <v>147</v>
      </c>
      <c r="M6" s="13">
        <v>3</v>
      </c>
    </row>
    <row r="7" spans="1:13" x14ac:dyDescent="0.2">
      <c r="A7" s="4" t="s">
        <v>6</v>
      </c>
      <c r="B7" s="13">
        <v>9</v>
      </c>
      <c r="C7" s="14">
        <v>2</v>
      </c>
      <c r="D7" s="1">
        <v>2</v>
      </c>
      <c r="E7" s="11">
        <v>50</v>
      </c>
      <c r="F7" s="47">
        <v>2567.5848505747126</v>
      </c>
      <c r="H7" s="13" t="s">
        <v>145</v>
      </c>
      <c r="I7" s="13" t="s">
        <v>197</v>
      </c>
      <c r="J7" s="13" t="s">
        <v>188</v>
      </c>
      <c r="K7" s="5" t="s">
        <v>146</v>
      </c>
      <c r="L7" s="62" t="s">
        <v>147</v>
      </c>
      <c r="M7" s="13">
        <v>3</v>
      </c>
    </row>
    <row r="8" spans="1:13" x14ac:dyDescent="0.2">
      <c r="A8" s="4" t="s">
        <v>6</v>
      </c>
      <c r="B8" s="13">
        <v>9</v>
      </c>
      <c r="C8" s="14">
        <v>2</v>
      </c>
      <c r="D8" s="1">
        <v>3</v>
      </c>
      <c r="E8" s="11">
        <v>50</v>
      </c>
      <c r="F8" s="47">
        <v>3352.4361149425285</v>
      </c>
      <c r="H8" s="13" t="s">
        <v>145</v>
      </c>
      <c r="I8" s="13" t="s">
        <v>197</v>
      </c>
      <c r="J8" s="13" t="s">
        <v>188</v>
      </c>
      <c r="K8" s="5" t="s">
        <v>146</v>
      </c>
      <c r="L8" s="62" t="s">
        <v>147</v>
      </c>
      <c r="M8" s="13">
        <v>3</v>
      </c>
    </row>
    <row r="9" spans="1:13" x14ac:dyDescent="0.2">
      <c r="A9" s="4" t="s">
        <v>6</v>
      </c>
      <c r="B9" s="13">
        <v>9</v>
      </c>
      <c r="C9" s="14">
        <v>2</v>
      </c>
      <c r="D9" s="1">
        <v>4</v>
      </c>
      <c r="E9" s="11">
        <v>60</v>
      </c>
      <c r="F9" s="47">
        <v>3128.5760000000005</v>
      </c>
      <c r="H9" s="13" t="s">
        <v>145</v>
      </c>
      <c r="I9" s="13" t="s">
        <v>197</v>
      </c>
      <c r="J9" s="13" t="s">
        <v>188</v>
      </c>
      <c r="K9" s="5" t="s">
        <v>146</v>
      </c>
      <c r="L9" s="62" t="s">
        <v>147</v>
      </c>
      <c r="M9" s="13">
        <v>3</v>
      </c>
    </row>
    <row r="10" spans="1:13" x14ac:dyDescent="0.2">
      <c r="A10" s="6" t="s">
        <v>7</v>
      </c>
      <c r="B10" s="13">
        <v>9</v>
      </c>
      <c r="C10" s="14">
        <v>3</v>
      </c>
      <c r="D10" s="1">
        <v>1</v>
      </c>
      <c r="E10" s="11">
        <v>50</v>
      </c>
      <c r="F10" s="47">
        <v>3912.9139057471266</v>
      </c>
      <c r="H10" s="13" t="s">
        <v>145</v>
      </c>
      <c r="I10" s="13" t="s">
        <v>197</v>
      </c>
      <c r="J10" s="13" t="s">
        <v>188</v>
      </c>
      <c r="K10" s="5" t="s">
        <v>146</v>
      </c>
      <c r="L10" s="62" t="s">
        <v>147</v>
      </c>
      <c r="M10" s="13">
        <v>3</v>
      </c>
    </row>
    <row r="11" spans="1:13" x14ac:dyDescent="0.2">
      <c r="A11" s="6" t="s">
        <v>7</v>
      </c>
      <c r="B11" s="13">
        <v>9</v>
      </c>
      <c r="C11" s="14">
        <v>3</v>
      </c>
      <c r="D11" s="1">
        <v>2</v>
      </c>
      <c r="E11" s="11">
        <v>55</v>
      </c>
      <c r="F11" s="47">
        <v>3303.7819770114938</v>
      </c>
      <c r="H11" s="13" t="s">
        <v>145</v>
      </c>
      <c r="I11" s="13" t="s">
        <v>197</v>
      </c>
      <c r="J11" s="13" t="s">
        <v>188</v>
      </c>
      <c r="K11" s="5" t="s">
        <v>146</v>
      </c>
      <c r="L11" s="62" t="s">
        <v>147</v>
      </c>
      <c r="M11" s="13">
        <v>3</v>
      </c>
    </row>
    <row r="12" spans="1:13" x14ac:dyDescent="0.2">
      <c r="A12" s="6" t="s">
        <v>7</v>
      </c>
      <c r="B12" s="13">
        <v>9</v>
      </c>
      <c r="C12" s="14">
        <v>3</v>
      </c>
      <c r="D12" s="1">
        <v>3</v>
      </c>
      <c r="E12" s="11">
        <v>50</v>
      </c>
      <c r="F12" s="47">
        <v>3191.111252873563</v>
      </c>
      <c r="H12" s="13" t="s">
        <v>145</v>
      </c>
      <c r="I12" s="13" t="s">
        <v>197</v>
      </c>
      <c r="J12" s="13" t="s">
        <v>188</v>
      </c>
      <c r="K12" s="5" t="s">
        <v>146</v>
      </c>
      <c r="L12" s="62" t="s">
        <v>147</v>
      </c>
      <c r="M12" s="13">
        <v>3</v>
      </c>
    </row>
    <row r="13" spans="1:13" x14ac:dyDescent="0.2">
      <c r="A13" s="6" t="s">
        <v>7</v>
      </c>
      <c r="B13" s="13">
        <v>9</v>
      </c>
      <c r="C13" s="14">
        <v>3</v>
      </c>
      <c r="D13" s="1">
        <v>4</v>
      </c>
      <c r="E13" s="11">
        <v>40</v>
      </c>
      <c r="F13" s="47">
        <v>3568.5320000000002</v>
      </c>
      <c r="H13" s="13" t="s">
        <v>145</v>
      </c>
      <c r="I13" s="13" t="s">
        <v>197</v>
      </c>
      <c r="J13" s="13" t="s">
        <v>188</v>
      </c>
      <c r="K13" s="5" t="s">
        <v>146</v>
      </c>
      <c r="L13" s="62" t="s">
        <v>147</v>
      </c>
      <c r="M13" s="13">
        <v>3</v>
      </c>
    </row>
    <row r="14" spans="1:13" x14ac:dyDescent="0.2">
      <c r="A14" s="4" t="s">
        <v>8</v>
      </c>
      <c r="B14" s="13">
        <v>9</v>
      </c>
      <c r="C14" s="14">
        <v>4</v>
      </c>
      <c r="D14" s="1">
        <v>1</v>
      </c>
      <c r="E14" s="11">
        <v>40</v>
      </c>
      <c r="F14" s="47">
        <v>3835.5551034482755</v>
      </c>
      <c r="H14" s="13" t="s">
        <v>145</v>
      </c>
      <c r="I14" s="13" t="s">
        <v>197</v>
      </c>
      <c r="J14" s="13" t="s">
        <v>188</v>
      </c>
      <c r="K14" s="5" t="s">
        <v>146</v>
      </c>
      <c r="L14" s="62" t="s">
        <v>147</v>
      </c>
      <c r="M14" s="13">
        <v>3</v>
      </c>
    </row>
    <row r="15" spans="1:13" x14ac:dyDescent="0.2">
      <c r="A15" s="4" t="s">
        <v>8</v>
      </c>
      <c r="B15" s="13">
        <v>9</v>
      </c>
      <c r="C15" s="14">
        <v>4</v>
      </c>
      <c r="D15" s="1">
        <v>2</v>
      </c>
      <c r="E15" s="11">
        <v>30</v>
      </c>
      <c r="F15" s="47">
        <v>3330.165034482759</v>
      </c>
      <c r="H15" s="13" t="s">
        <v>145</v>
      </c>
      <c r="I15" s="13" t="s">
        <v>197</v>
      </c>
      <c r="J15" s="13" t="s">
        <v>188</v>
      </c>
      <c r="K15" s="5" t="s">
        <v>146</v>
      </c>
      <c r="L15" s="62" t="s">
        <v>147</v>
      </c>
      <c r="M15" s="13">
        <v>3</v>
      </c>
    </row>
    <row r="16" spans="1:13" x14ac:dyDescent="0.2">
      <c r="A16" s="4" t="s">
        <v>8</v>
      </c>
      <c r="B16" s="13">
        <v>9</v>
      </c>
      <c r="C16" s="14">
        <v>4</v>
      </c>
      <c r="D16" s="1">
        <v>3</v>
      </c>
      <c r="E16" s="11">
        <v>25</v>
      </c>
      <c r="F16" s="47">
        <v>2917.5115402298848</v>
      </c>
      <c r="H16" s="13" t="s">
        <v>145</v>
      </c>
      <c r="I16" s="13" t="s">
        <v>197</v>
      </c>
      <c r="J16" s="13" t="s">
        <v>188</v>
      </c>
      <c r="K16" s="5" t="s">
        <v>146</v>
      </c>
      <c r="L16" s="62" t="s">
        <v>147</v>
      </c>
      <c r="M16" s="13">
        <v>3</v>
      </c>
    </row>
    <row r="17" spans="1:13" x14ac:dyDescent="0.2">
      <c r="A17" s="4" t="s">
        <v>8</v>
      </c>
      <c r="B17" s="13">
        <v>9</v>
      </c>
      <c r="C17" s="14">
        <v>4</v>
      </c>
      <c r="D17" s="1">
        <v>4</v>
      </c>
      <c r="E17" s="11">
        <v>35</v>
      </c>
      <c r="F17" s="47">
        <v>3468.5036896551728</v>
      </c>
      <c r="H17" s="13" t="s">
        <v>145</v>
      </c>
      <c r="I17" s="13" t="s">
        <v>197</v>
      </c>
      <c r="J17" s="13" t="s">
        <v>188</v>
      </c>
      <c r="K17" s="5" t="s">
        <v>146</v>
      </c>
      <c r="L17" s="62" t="s">
        <v>147</v>
      </c>
      <c r="M17" s="13">
        <v>3</v>
      </c>
    </row>
    <row r="18" spans="1:13" x14ac:dyDescent="0.2">
      <c r="A18" s="5" t="s">
        <v>9</v>
      </c>
      <c r="B18" s="13">
        <v>9</v>
      </c>
      <c r="C18" s="14">
        <v>5</v>
      </c>
      <c r="D18" s="1">
        <v>1</v>
      </c>
      <c r="E18" s="11">
        <v>50</v>
      </c>
      <c r="F18" s="47">
        <v>3367.7091724137936</v>
      </c>
      <c r="H18" s="13" t="s">
        <v>145</v>
      </c>
      <c r="I18" s="13" t="s">
        <v>197</v>
      </c>
      <c r="J18" s="13" t="s">
        <v>188</v>
      </c>
      <c r="K18" s="5" t="s">
        <v>146</v>
      </c>
      <c r="L18" s="62" t="s">
        <v>147</v>
      </c>
      <c r="M18" s="13">
        <v>3</v>
      </c>
    </row>
    <row r="19" spans="1:13" x14ac:dyDescent="0.2">
      <c r="A19" s="5" t="s">
        <v>9</v>
      </c>
      <c r="B19" s="13">
        <v>9</v>
      </c>
      <c r="C19" s="14">
        <v>5</v>
      </c>
      <c r="D19" s="1">
        <v>2</v>
      </c>
      <c r="E19" s="11">
        <v>45</v>
      </c>
      <c r="F19" s="47">
        <v>3036.6822528735634</v>
      </c>
      <c r="H19" s="13" t="s">
        <v>145</v>
      </c>
      <c r="I19" s="13" t="s">
        <v>197</v>
      </c>
      <c r="J19" s="13" t="s">
        <v>188</v>
      </c>
      <c r="K19" s="5" t="s">
        <v>146</v>
      </c>
      <c r="L19" s="62" t="s">
        <v>147</v>
      </c>
      <c r="M19" s="13">
        <v>3</v>
      </c>
    </row>
    <row r="20" spans="1:13" x14ac:dyDescent="0.2">
      <c r="A20" s="5" t="s">
        <v>9</v>
      </c>
      <c r="B20" s="13">
        <v>9</v>
      </c>
      <c r="C20" s="14">
        <v>5</v>
      </c>
      <c r="D20" s="1">
        <v>3</v>
      </c>
      <c r="E20" s="11">
        <v>45</v>
      </c>
      <c r="F20" s="47">
        <v>2982.4858850574715</v>
      </c>
      <c r="H20" s="13" t="s">
        <v>145</v>
      </c>
      <c r="I20" s="13" t="s">
        <v>197</v>
      </c>
      <c r="J20" s="13" t="s">
        <v>188</v>
      </c>
      <c r="K20" s="5" t="s">
        <v>146</v>
      </c>
      <c r="L20" s="62" t="s">
        <v>147</v>
      </c>
      <c r="M20" s="13">
        <v>3</v>
      </c>
    </row>
    <row r="21" spans="1:13" x14ac:dyDescent="0.2">
      <c r="A21" s="5" t="s">
        <v>9</v>
      </c>
      <c r="B21" s="13">
        <v>9</v>
      </c>
      <c r="C21" s="14">
        <v>5</v>
      </c>
      <c r="D21" s="1">
        <v>4</v>
      </c>
      <c r="E21" s="11">
        <v>50</v>
      </c>
      <c r="F21" s="47">
        <v>3366.33</v>
      </c>
      <c r="H21" s="13" t="s">
        <v>145</v>
      </c>
      <c r="I21" s="13" t="s">
        <v>197</v>
      </c>
      <c r="J21" s="13" t="s">
        <v>188</v>
      </c>
      <c r="K21" s="5" t="s">
        <v>146</v>
      </c>
      <c r="L21" s="62" t="s">
        <v>147</v>
      </c>
      <c r="M21" s="13">
        <v>3</v>
      </c>
    </row>
    <row r="22" spans="1:13" x14ac:dyDescent="0.2">
      <c r="A22" s="5" t="s">
        <v>10</v>
      </c>
      <c r="B22" s="13">
        <v>9</v>
      </c>
      <c r="C22" s="14">
        <v>6</v>
      </c>
      <c r="D22" s="1">
        <v>1</v>
      </c>
      <c r="E22" s="11">
        <v>50</v>
      </c>
      <c r="F22" s="47">
        <v>3530.0684137931034</v>
      </c>
      <c r="H22" s="13" t="s">
        <v>145</v>
      </c>
      <c r="I22" s="13" t="s">
        <v>197</v>
      </c>
      <c r="J22" s="13" t="s">
        <v>188</v>
      </c>
      <c r="K22" s="5" t="s">
        <v>146</v>
      </c>
      <c r="L22" s="62" t="s">
        <v>147</v>
      </c>
      <c r="M22" s="13">
        <v>3</v>
      </c>
    </row>
    <row r="23" spans="1:13" x14ac:dyDescent="0.2">
      <c r="A23" s="5" t="s">
        <v>10</v>
      </c>
      <c r="B23" s="13">
        <v>9</v>
      </c>
      <c r="C23" s="14">
        <v>6</v>
      </c>
      <c r="D23" s="1">
        <v>2</v>
      </c>
      <c r="E23" s="11">
        <v>40</v>
      </c>
      <c r="F23" s="47">
        <v>3759.1642758620687</v>
      </c>
      <c r="H23" s="13" t="s">
        <v>145</v>
      </c>
      <c r="I23" s="13" t="s">
        <v>197</v>
      </c>
      <c r="J23" s="13" t="s">
        <v>188</v>
      </c>
      <c r="K23" s="5" t="s">
        <v>146</v>
      </c>
      <c r="L23" s="62" t="s">
        <v>147</v>
      </c>
      <c r="M23" s="13">
        <v>3</v>
      </c>
    </row>
    <row r="24" spans="1:13" x14ac:dyDescent="0.2">
      <c r="A24" s="5" t="s">
        <v>10</v>
      </c>
      <c r="B24" s="13">
        <v>9</v>
      </c>
      <c r="C24" s="14">
        <v>6</v>
      </c>
      <c r="D24" s="1">
        <v>3</v>
      </c>
      <c r="E24" s="11">
        <v>45</v>
      </c>
      <c r="F24" s="47">
        <v>3183.4364137931034</v>
      </c>
      <c r="H24" s="13" t="s">
        <v>145</v>
      </c>
      <c r="I24" s="13" t="s">
        <v>197</v>
      </c>
      <c r="J24" s="13" t="s">
        <v>188</v>
      </c>
      <c r="K24" s="5" t="s">
        <v>146</v>
      </c>
      <c r="L24" s="62" t="s">
        <v>147</v>
      </c>
      <c r="M24" s="13">
        <v>3</v>
      </c>
    </row>
    <row r="25" spans="1:13" x14ac:dyDescent="0.2">
      <c r="A25" s="5" t="s">
        <v>10</v>
      </c>
      <c r="B25" s="13">
        <v>9</v>
      </c>
      <c r="C25" s="14">
        <v>6</v>
      </c>
      <c r="D25" s="1">
        <v>4</v>
      </c>
      <c r="E25" s="11">
        <v>45</v>
      </c>
      <c r="F25" s="47">
        <v>3555.9662068965513</v>
      </c>
      <c r="H25" s="13" t="s">
        <v>145</v>
      </c>
      <c r="I25" s="13" t="s">
        <v>197</v>
      </c>
      <c r="J25" s="13" t="s">
        <v>188</v>
      </c>
      <c r="K25" s="5" t="s">
        <v>146</v>
      </c>
      <c r="L25" s="62" t="s">
        <v>147</v>
      </c>
      <c r="M25" s="13">
        <v>3</v>
      </c>
    </row>
    <row r="26" spans="1:13" x14ac:dyDescent="0.2">
      <c r="A26" s="5" t="s">
        <v>11</v>
      </c>
      <c r="B26" s="13">
        <v>9</v>
      </c>
      <c r="C26" s="14">
        <v>7</v>
      </c>
      <c r="D26" s="1">
        <v>1</v>
      </c>
      <c r="E26" s="11">
        <v>55</v>
      </c>
      <c r="F26" s="47">
        <v>2926.3739999999998</v>
      </c>
      <c r="H26" s="13" t="s">
        <v>145</v>
      </c>
      <c r="I26" s="13" t="s">
        <v>197</v>
      </c>
      <c r="J26" s="13" t="s">
        <v>188</v>
      </c>
      <c r="K26" s="5" t="s">
        <v>146</v>
      </c>
      <c r="L26" s="62" t="s">
        <v>147</v>
      </c>
      <c r="M26" s="13">
        <v>3</v>
      </c>
    </row>
    <row r="27" spans="1:13" x14ac:dyDescent="0.2">
      <c r="A27" s="5" t="s">
        <v>11</v>
      </c>
      <c r="B27" s="13">
        <v>9</v>
      </c>
      <c r="C27" s="14">
        <v>7</v>
      </c>
      <c r="D27" s="1">
        <v>2</v>
      </c>
      <c r="E27" s="11">
        <v>60</v>
      </c>
      <c r="F27" s="47">
        <v>3176.2340689655175</v>
      </c>
      <c r="H27" s="13" t="s">
        <v>145</v>
      </c>
      <c r="I27" s="13" t="s">
        <v>197</v>
      </c>
      <c r="J27" s="13" t="s">
        <v>188</v>
      </c>
      <c r="K27" s="5" t="s">
        <v>146</v>
      </c>
      <c r="L27" s="62" t="s">
        <v>147</v>
      </c>
      <c r="M27" s="13">
        <v>3</v>
      </c>
    </row>
    <row r="28" spans="1:13" x14ac:dyDescent="0.2">
      <c r="A28" s="5" t="s">
        <v>11</v>
      </c>
      <c r="B28" s="13">
        <v>9</v>
      </c>
      <c r="C28" s="14">
        <v>7</v>
      </c>
      <c r="D28" s="1">
        <v>3</v>
      </c>
      <c r="E28" s="11">
        <v>55</v>
      </c>
      <c r="F28" s="47">
        <v>3027.2834482758617</v>
      </c>
      <c r="H28" s="13" t="s">
        <v>145</v>
      </c>
      <c r="I28" s="13" t="s">
        <v>197</v>
      </c>
      <c r="J28" s="13" t="s">
        <v>188</v>
      </c>
      <c r="K28" s="5" t="s">
        <v>146</v>
      </c>
      <c r="L28" s="62" t="s">
        <v>147</v>
      </c>
      <c r="M28" s="13">
        <v>3</v>
      </c>
    </row>
    <row r="29" spans="1:13" x14ac:dyDescent="0.2">
      <c r="A29" s="5" t="s">
        <v>11</v>
      </c>
      <c r="B29" s="13">
        <v>9</v>
      </c>
      <c r="C29" s="14">
        <v>7</v>
      </c>
      <c r="D29" s="1">
        <v>4</v>
      </c>
      <c r="E29" s="11">
        <v>50</v>
      </c>
      <c r="F29" s="47">
        <v>3321.89</v>
      </c>
      <c r="H29" s="13" t="s">
        <v>145</v>
      </c>
      <c r="I29" s="13" t="s">
        <v>197</v>
      </c>
      <c r="J29" s="13" t="s">
        <v>188</v>
      </c>
      <c r="K29" s="5" t="s">
        <v>146</v>
      </c>
      <c r="L29" s="62" t="s">
        <v>147</v>
      </c>
      <c r="M29" s="13">
        <v>3</v>
      </c>
    </row>
    <row r="30" spans="1:13" x14ac:dyDescent="0.2">
      <c r="A30" s="5" t="s">
        <v>12</v>
      </c>
      <c r="B30" s="13">
        <v>9</v>
      </c>
      <c r="C30" s="14">
        <v>8</v>
      </c>
      <c r="D30" s="1">
        <v>1</v>
      </c>
      <c r="E30" s="11">
        <v>50</v>
      </c>
      <c r="F30" s="47">
        <v>3510.147034482758</v>
      </c>
      <c r="H30" s="13" t="s">
        <v>145</v>
      </c>
      <c r="I30" s="13" t="s">
        <v>197</v>
      </c>
      <c r="J30" s="13" t="s">
        <v>188</v>
      </c>
      <c r="K30" s="5" t="s">
        <v>146</v>
      </c>
      <c r="L30" s="62" t="s">
        <v>147</v>
      </c>
      <c r="M30" s="13">
        <v>3</v>
      </c>
    </row>
    <row r="31" spans="1:13" x14ac:dyDescent="0.2">
      <c r="A31" s="5" t="s">
        <v>12</v>
      </c>
      <c r="B31" s="13">
        <v>9</v>
      </c>
      <c r="C31" s="14">
        <v>8</v>
      </c>
      <c r="D31" s="1">
        <v>2</v>
      </c>
      <c r="E31" s="11">
        <v>50</v>
      </c>
      <c r="F31" s="47">
        <v>3409.6206896551721</v>
      </c>
      <c r="H31" s="13" t="s">
        <v>145</v>
      </c>
      <c r="I31" s="13" t="s">
        <v>197</v>
      </c>
      <c r="J31" s="13" t="s">
        <v>188</v>
      </c>
      <c r="K31" s="5" t="s">
        <v>146</v>
      </c>
      <c r="L31" s="62" t="s">
        <v>147</v>
      </c>
      <c r="M31" s="13">
        <v>3</v>
      </c>
    </row>
    <row r="32" spans="1:13" x14ac:dyDescent="0.2">
      <c r="A32" s="5" t="s">
        <v>12</v>
      </c>
      <c r="B32" s="13">
        <v>9</v>
      </c>
      <c r="C32" s="14">
        <v>8</v>
      </c>
      <c r="D32" s="1">
        <v>3</v>
      </c>
      <c r="E32" s="11">
        <v>50</v>
      </c>
      <c r="F32" s="47">
        <v>2878.6393103448272</v>
      </c>
      <c r="H32" s="13" t="s">
        <v>145</v>
      </c>
      <c r="I32" s="13" t="s">
        <v>197</v>
      </c>
      <c r="J32" s="13" t="s">
        <v>188</v>
      </c>
      <c r="K32" s="5" t="s">
        <v>146</v>
      </c>
      <c r="L32" s="62" t="s">
        <v>147</v>
      </c>
      <c r="M32" s="13">
        <v>3</v>
      </c>
    </row>
    <row r="33" spans="1:13" x14ac:dyDescent="0.2">
      <c r="A33" s="5" t="s">
        <v>12</v>
      </c>
      <c r="B33" s="13">
        <v>9</v>
      </c>
      <c r="C33" s="14">
        <v>8</v>
      </c>
      <c r="D33" s="1">
        <v>4</v>
      </c>
      <c r="E33" s="11">
        <v>50</v>
      </c>
      <c r="F33" s="47">
        <v>3210.3302758620694</v>
      </c>
      <c r="H33" s="13" t="s">
        <v>145</v>
      </c>
      <c r="I33" s="13" t="s">
        <v>197</v>
      </c>
      <c r="J33" s="13" t="s">
        <v>188</v>
      </c>
      <c r="K33" s="5" t="s">
        <v>146</v>
      </c>
      <c r="L33" s="62" t="s">
        <v>147</v>
      </c>
      <c r="M33" s="13">
        <v>3</v>
      </c>
    </row>
    <row r="34" spans="1:13" x14ac:dyDescent="0.2">
      <c r="A34" s="5" t="s">
        <v>13</v>
      </c>
      <c r="B34" s="13">
        <v>9</v>
      </c>
      <c r="C34" s="14">
        <v>9</v>
      </c>
      <c r="D34" s="1">
        <v>1</v>
      </c>
      <c r="E34" s="11">
        <v>45</v>
      </c>
      <c r="F34" s="47">
        <v>2907.2571379310348</v>
      </c>
      <c r="H34" s="13" t="s">
        <v>145</v>
      </c>
      <c r="I34" s="13" t="s">
        <v>197</v>
      </c>
      <c r="J34" s="13" t="s">
        <v>188</v>
      </c>
      <c r="K34" s="5" t="s">
        <v>146</v>
      </c>
      <c r="L34" s="62" t="s">
        <v>147</v>
      </c>
      <c r="M34" s="13">
        <v>3</v>
      </c>
    </row>
    <row r="35" spans="1:13" x14ac:dyDescent="0.2">
      <c r="A35" s="5" t="s">
        <v>13</v>
      </c>
      <c r="B35" s="13">
        <v>9</v>
      </c>
      <c r="C35" s="14">
        <v>9</v>
      </c>
      <c r="D35" s="1">
        <v>2</v>
      </c>
      <c r="E35" s="11">
        <v>50</v>
      </c>
      <c r="F35" s="47">
        <v>2931.7629885057472</v>
      </c>
      <c r="H35" s="13" t="s">
        <v>145</v>
      </c>
      <c r="I35" s="13" t="s">
        <v>197</v>
      </c>
      <c r="J35" s="13" t="s">
        <v>188</v>
      </c>
      <c r="K35" s="5" t="s">
        <v>146</v>
      </c>
      <c r="L35" s="62" t="s">
        <v>147</v>
      </c>
      <c r="M35" s="13">
        <v>3</v>
      </c>
    </row>
    <row r="36" spans="1:13" x14ac:dyDescent="0.2">
      <c r="A36" s="5" t="s">
        <v>13</v>
      </c>
      <c r="B36" s="13">
        <v>9</v>
      </c>
      <c r="C36" s="14">
        <v>9</v>
      </c>
      <c r="D36" s="1">
        <v>3</v>
      </c>
      <c r="E36" s="11">
        <v>55</v>
      </c>
      <c r="F36" s="47">
        <v>2761.3330344827591</v>
      </c>
      <c r="H36" s="13" t="s">
        <v>145</v>
      </c>
      <c r="I36" s="13" t="s">
        <v>197</v>
      </c>
      <c r="J36" s="13" t="s">
        <v>188</v>
      </c>
      <c r="K36" s="5" t="s">
        <v>146</v>
      </c>
      <c r="L36" s="62" t="s">
        <v>147</v>
      </c>
      <c r="M36" s="13">
        <v>3</v>
      </c>
    </row>
    <row r="37" spans="1:13" x14ac:dyDescent="0.2">
      <c r="A37" s="5" t="s">
        <v>13</v>
      </c>
      <c r="B37" s="13">
        <v>9</v>
      </c>
      <c r="C37" s="14">
        <v>9</v>
      </c>
      <c r="D37" s="1">
        <v>4</v>
      </c>
      <c r="E37" s="11">
        <v>45</v>
      </c>
      <c r="F37" s="47">
        <v>3266.1484482758619</v>
      </c>
      <c r="H37" s="13" t="s">
        <v>145</v>
      </c>
      <c r="I37" s="13" t="s">
        <v>197</v>
      </c>
      <c r="J37" s="13" t="s">
        <v>188</v>
      </c>
      <c r="K37" s="5" t="s">
        <v>146</v>
      </c>
      <c r="L37" s="62" t="s">
        <v>147</v>
      </c>
      <c r="M37" s="13">
        <v>3</v>
      </c>
    </row>
    <row r="38" spans="1:13" x14ac:dyDescent="0.2">
      <c r="A38" s="5" t="s">
        <v>14</v>
      </c>
      <c r="B38" s="13">
        <v>9</v>
      </c>
      <c r="C38" s="14">
        <v>10</v>
      </c>
      <c r="D38" s="1">
        <v>1</v>
      </c>
      <c r="E38" s="11">
        <v>50</v>
      </c>
      <c r="F38" s="47">
        <v>3360.2514252873561</v>
      </c>
      <c r="H38" s="13" t="s">
        <v>145</v>
      </c>
      <c r="I38" s="13" t="s">
        <v>197</v>
      </c>
      <c r="J38" s="13" t="s">
        <v>188</v>
      </c>
      <c r="K38" s="5" t="s">
        <v>146</v>
      </c>
      <c r="L38" s="62" t="s">
        <v>147</v>
      </c>
      <c r="M38" s="13">
        <v>3</v>
      </c>
    </row>
    <row r="39" spans="1:13" x14ac:dyDescent="0.2">
      <c r="A39" s="5" t="s">
        <v>14</v>
      </c>
      <c r="B39" s="13">
        <v>9</v>
      </c>
      <c r="C39" s="14">
        <v>10</v>
      </c>
      <c r="D39" s="1">
        <v>2</v>
      </c>
      <c r="E39" s="11">
        <v>50</v>
      </c>
      <c r="F39" s="47">
        <v>3146.0072068965519</v>
      </c>
      <c r="H39" s="13" t="s">
        <v>145</v>
      </c>
      <c r="I39" s="13" t="s">
        <v>197</v>
      </c>
      <c r="J39" s="13" t="s">
        <v>188</v>
      </c>
      <c r="K39" s="5" t="s">
        <v>146</v>
      </c>
      <c r="L39" s="62" t="s">
        <v>147</v>
      </c>
      <c r="M39" s="13">
        <v>3</v>
      </c>
    </row>
    <row r="40" spans="1:13" x14ac:dyDescent="0.2">
      <c r="A40" s="5" t="s">
        <v>14</v>
      </c>
      <c r="B40" s="13">
        <v>9</v>
      </c>
      <c r="C40" s="14">
        <v>10</v>
      </c>
      <c r="D40" s="1">
        <v>3</v>
      </c>
      <c r="E40" s="11">
        <v>55</v>
      </c>
      <c r="F40" s="47">
        <v>3221.9</v>
      </c>
      <c r="H40" s="13" t="s">
        <v>145</v>
      </c>
      <c r="I40" s="13" t="s">
        <v>197</v>
      </c>
      <c r="J40" s="13" t="s">
        <v>188</v>
      </c>
      <c r="K40" s="5" t="s">
        <v>146</v>
      </c>
      <c r="L40" s="62" t="s">
        <v>147</v>
      </c>
      <c r="M40" s="13">
        <v>3</v>
      </c>
    </row>
    <row r="41" spans="1:13" x14ac:dyDescent="0.2">
      <c r="A41" s="5" t="s">
        <v>14</v>
      </c>
      <c r="B41" s="13">
        <v>9</v>
      </c>
      <c r="C41" s="14">
        <v>10</v>
      </c>
      <c r="D41" s="1">
        <v>4</v>
      </c>
      <c r="E41" s="11">
        <v>55</v>
      </c>
      <c r="F41" s="47">
        <v>3224.5817241379305</v>
      </c>
      <c r="H41" s="13" t="s">
        <v>145</v>
      </c>
      <c r="I41" s="13" t="s">
        <v>197</v>
      </c>
      <c r="J41" s="13" t="s">
        <v>188</v>
      </c>
      <c r="K41" s="5" t="s">
        <v>146</v>
      </c>
      <c r="L41" s="62" t="s">
        <v>147</v>
      </c>
      <c r="M41" s="13">
        <v>3</v>
      </c>
    </row>
    <row r="42" spans="1:13" x14ac:dyDescent="0.2">
      <c r="A42" s="5" t="s">
        <v>15</v>
      </c>
      <c r="B42" s="13">
        <v>9</v>
      </c>
      <c r="C42" s="14">
        <v>11</v>
      </c>
      <c r="D42" s="1">
        <v>1</v>
      </c>
      <c r="E42" s="11">
        <v>40</v>
      </c>
      <c r="F42" s="47">
        <v>3841.3910459770113</v>
      </c>
      <c r="H42" s="13" t="s">
        <v>145</v>
      </c>
      <c r="I42" s="13" t="s">
        <v>197</v>
      </c>
      <c r="J42" s="13" t="s">
        <v>188</v>
      </c>
      <c r="K42" s="5" t="s">
        <v>146</v>
      </c>
      <c r="L42" s="62" t="s">
        <v>147</v>
      </c>
      <c r="M42" s="13">
        <v>3</v>
      </c>
    </row>
    <row r="43" spans="1:13" x14ac:dyDescent="0.2">
      <c r="A43" s="5" t="s">
        <v>15</v>
      </c>
      <c r="B43" s="13">
        <v>9</v>
      </c>
      <c r="C43" s="14">
        <v>11</v>
      </c>
      <c r="D43" s="1">
        <v>2</v>
      </c>
      <c r="E43" s="11">
        <v>35</v>
      </c>
      <c r="F43" s="47">
        <v>3270.2221149425286</v>
      </c>
      <c r="H43" s="13" t="s">
        <v>145</v>
      </c>
      <c r="I43" s="13" t="s">
        <v>197</v>
      </c>
      <c r="J43" s="13" t="s">
        <v>188</v>
      </c>
      <c r="K43" s="5" t="s">
        <v>146</v>
      </c>
      <c r="L43" s="62" t="s">
        <v>147</v>
      </c>
      <c r="M43" s="13">
        <v>3</v>
      </c>
    </row>
    <row r="44" spans="1:13" x14ac:dyDescent="0.2">
      <c r="A44" s="5" t="s">
        <v>15</v>
      </c>
      <c r="B44" s="13">
        <v>9</v>
      </c>
      <c r="C44" s="14">
        <v>11</v>
      </c>
      <c r="D44" s="1">
        <v>3</v>
      </c>
      <c r="E44" s="11">
        <v>40</v>
      </c>
      <c r="F44" s="47">
        <v>3093.8795977011491</v>
      </c>
      <c r="H44" s="13" t="s">
        <v>145</v>
      </c>
      <c r="I44" s="13" t="s">
        <v>197</v>
      </c>
      <c r="J44" s="13" t="s">
        <v>188</v>
      </c>
      <c r="K44" s="5" t="s">
        <v>146</v>
      </c>
      <c r="L44" s="62" t="s">
        <v>147</v>
      </c>
      <c r="M44" s="13">
        <v>3</v>
      </c>
    </row>
    <row r="45" spans="1:13" x14ac:dyDescent="0.2">
      <c r="A45" s="5" t="s">
        <v>15</v>
      </c>
      <c r="B45" s="13">
        <v>9</v>
      </c>
      <c r="C45" s="14">
        <v>11</v>
      </c>
      <c r="D45" s="1">
        <v>4</v>
      </c>
      <c r="E45" s="11">
        <v>35</v>
      </c>
      <c r="F45" s="47">
        <v>3106.3304597701149</v>
      </c>
      <c r="H45" s="13" t="s">
        <v>145</v>
      </c>
      <c r="I45" s="13" t="s">
        <v>197</v>
      </c>
      <c r="J45" s="13" t="s">
        <v>188</v>
      </c>
      <c r="K45" s="5" t="s">
        <v>146</v>
      </c>
      <c r="L45" s="62" t="s">
        <v>147</v>
      </c>
      <c r="M45" s="13">
        <v>3</v>
      </c>
    </row>
    <row r="46" spans="1:13" x14ac:dyDescent="0.2">
      <c r="A46" s="5" t="s">
        <v>16</v>
      </c>
      <c r="B46" s="13">
        <v>9</v>
      </c>
      <c r="C46" s="14">
        <v>12</v>
      </c>
      <c r="D46" s="1">
        <v>1</v>
      </c>
      <c r="E46" s="11">
        <v>40</v>
      </c>
      <c r="F46" s="47">
        <v>3840.7653103448283</v>
      </c>
      <c r="H46" s="13" t="s">
        <v>145</v>
      </c>
      <c r="I46" s="13" t="s">
        <v>197</v>
      </c>
      <c r="J46" s="13" t="s">
        <v>188</v>
      </c>
      <c r="K46" s="5" t="s">
        <v>146</v>
      </c>
      <c r="L46" s="62" t="s">
        <v>147</v>
      </c>
      <c r="M46" s="13">
        <v>3</v>
      </c>
    </row>
    <row r="47" spans="1:13" x14ac:dyDescent="0.2">
      <c r="A47" s="5" t="s">
        <v>16</v>
      </c>
      <c r="B47" s="13">
        <v>9</v>
      </c>
      <c r="C47" s="14">
        <v>12</v>
      </c>
      <c r="D47" s="1">
        <v>2</v>
      </c>
      <c r="E47" s="11">
        <v>45</v>
      </c>
      <c r="F47" s="47">
        <v>3132.7901379310342</v>
      </c>
      <c r="H47" s="13" t="s">
        <v>145</v>
      </c>
      <c r="I47" s="13" t="s">
        <v>197</v>
      </c>
      <c r="J47" s="13" t="s">
        <v>188</v>
      </c>
      <c r="K47" s="5" t="s">
        <v>146</v>
      </c>
      <c r="L47" s="62" t="s">
        <v>147</v>
      </c>
      <c r="M47" s="13">
        <v>3</v>
      </c>
    </row>
    <row r="48" spans="1:13" x14ac:dyDescent="0.2">
      <c r="A48" s="5" t="s">
        <v>16</v>
      </c>
      <c r="B48" s="13">
        <v>9</v>
      </c>
      <c r="C48" s="14">
        <v>12</v>
      </c>
      <c r="D48" s="1">
        <v>3</v>
      </c>
      <c r="E48" s="11">
        <v>30</v>
      </c>
      <c r="F48" s="47">
        <v>3117.9512643678158</v>
      </c>
      <c r="H48" s="13" t="s">
        <v>145</v>
      </c>
      <c r="I48" s="13" t="s">
        <v>197</v>
      </c>
      <c r="J48" s="13" t="s">
        <v>188</v>
      </c>
      <c r="K48" s="5" t="s">
        <v>146</v>
      </c>
      <c r="L48" s="62" t="s">
        <v>147</v>
      </c>
      <c r="M48" s="13">
        <v>3</v>
      </c>
    </row>
    <row r="49" spans="1:13" x14ac:dyDescent="0.2">
      <c r="A49" s="5" t="s">
        <v>16</v>
      </c>
      <c r="B49" s="13">
        <v>9</v>
      </c>
      <c r="C49" s="14">
        <v>12</v>
      </c>
      <c r="D49" s="1">
        <v>4</v>
      </c>
      <c r="E49" s="11">
        <v>45</v>
      </c>
      <c r="F49" s="47">
        <v>3090.3678160919544</v>
      </c>
      <c r="H49" s="13" t="s">
        <v>145</v>
      </c>
      <c r="I49" s="13" t="s">
        <v>197</v>
      </c>
      <c r="J49" s="13" t="s">
        <v>188</v>
      </c>
      <c r="K49" s="5" t="s">
        <v>146</v>
      </c>
      <c r="L49" s="62" t="s">
        <v>147</v>
      </c>
      <c r="M49" s="13">
        <v>3</v>
      </c>
    </row>
    <row r="50" spans="1:13" x14ac:dyDescent="0.2">
      <c r="A50" s="5" t="s">
        <v>5</v>
      </c>
      <c r="B50" s="13">
        <v>9</v>
      </c>
      <c r="C50" s="14">
        <v>13</v>
      </c>
      <c r="D50" s="1">
        <v>1</v>
      </c>
      <c r="E50" s="11">
        <v>10</v>
      </c>
      <c r="F50" s="47">
        <v>4427.4601471264359</v>
      </c>
      <c r="H50" s="13" t="s">
        <v>145</v>
      </c>
      <c r="I50" s="13" t="s">
        <v>197</v>
      </c>
      <c r="J50" s="13" t="s">
        <v>188</v>
      </c>
      <c r="K50" s="5" t="s">
        <v>146</v>
      </c>
      <c r="L50" s="62" t="s">
        <v>147</v>
      </c>
      <c r="M50" s="13">
        <v>3</v>
      </c>
    </row>
    <row r="51" spans="1:13" x14ac:dyDescent="0.2">
      <c r="A51" s="5" t="s">
        <v>5</v>
      </c>
      <c r="B51" s="13">
        <v>9</v>
      </c>
      <c r="C51" s="14">
        <v>13</v>
      </c>
      <c r="D51" s="1">
        <v>2</v>
      </c>
      <c r="E51" s="11">
        <v>20</v>
      </c>
      <c r="F51" s="47">
        <v>3093.1261609195399</v>
      </c>
      <c r="H51" s="13" t="s">
        <v>145</v>
      </c>
      <c r="I51" s="13" t="s">
        <v>197</v>
      </c>
      <c r="J51" s="13" t="s">
        <v>188</v>
      </c>
      <c r="K51" s="5" t="s">
        <v>146</v>
      </c>
      <c r="L51" s="62" t="s">
        <v>147</v>
      </c>
      <c r="M51" s="13">
        <v>3</v>
      </c>
    </row>
    <row r="52" spans="1:13" x14ac:dyDescent="0.2">
      <c r="A52" s="5" t="s">
        <v>5</v>
      </c>
      <c r="B52" s="13">
        <v>9</v>
      </c>
      <c r="C52" s="14">
        <v>13</v>
      </c>
      <c r="D52" s="1">
        <v>3</v>
      </c>
      <c r="E52" s="11">
        <v>30</v>
      </c>
      <c r="F52" s="47">
        <v>3765.6770344827582</v>
      </c>
      <c r="H52" s="13" t="s">
        <v>145</v>
      </c>
      <c r="I52" s="13" t="s">
        <v>197</v>
      </c>
      <c r="J52" s="13" t="s">
        <v>188</v>
      </c>
      <c r="K52" s="5" t="s">
        <v>146</v>
      </c>
      <c r="L52" s="62" t="s">
        <v>147</v>
      </c>
      <c r="M52" s="13">
        <v>3</v>
      </c>
    </row>
    <row r="53" spans="1:13" x14ac:dyDescent="0.2">
      <c r="A53" s="5" t="s">
        <v>5</v>
      </c>
      <c r="B53" s="13">
        <v>9</v>
      </c>
      <c r="C53" s="14">
        <v>13</v>
      </c>
      <c r="D53" s="1">
        <v>4</v>
      </c>
      <c r="E53" s="11">
        <v>20</v>
      </c>
      <c r="F53" s="47">
        <v>3744.4020229885059</v>
      </c>
      <c r="H53" s="13" t="s">
        <v>145</v>
      </c>
      <c r="I53" s="13" t="s">
        <v>197</v>
      </c>
      <c r="J53" s="13" t="s">
        <v>188</v>
      </c>
      <c r="K53" s="5" t="s">
        <v>146</v>
      </c>
      <c r="L53" s="62" t="s">
        <v>147</v>
      </c>
      <c r="M53" s="13">
        <v>3</v>
      </c>
    </row>
    <row r="54" spans="1:13" x14ac:dyDescent="0.2">
      <c r="A54" s="6" t="s">
        <v>17</v>
      </c>
      <c r="B54" s="13">
        <v>9</v>
      </c>
      <c r="C54" s="14">
        <v>14</v>
      </c>
      <c r="D54" s="1">
        <v>1</v>
      </c>
      <c r="E54" s="11">
        <v>15</v>
      </c>
      <c r="F54" s="47">
        <v>3735.1564597701145</v>
      </c>
      <c r="H54" s="13" t="s">
        <v>145</v>
      </c>
      <c r="I54" s="13" t="s">
        <v>197</v>
      </c>
      <c r="J54" s="13" t="s">
        <v>188</v>
      </c>
      <c r="K54" s="5" t="s">
        <v>146</v>
      </c>
      <c r="L54" s="62" t="s">
        <v>147</v>
      </c>
      <c r="M54" s="13">
        <v>3</v>
      </c>
    </row>
    <row r="55" spans="1:13" x14ac:dyDescent="0.2">
      <c r="A55" s="6" t="s">
        <v>17</v>
      </c>
      <c r="B55" s="13">
        <v>9</v>
      </c>
      <c r="C55" s="14">
        <v>14</v>
      </c>
      <c r="D55" s="1">
        <v>2</v>
      </c>
      <c r="E55" s="11">
        <v>20</v>
      </c>
      <c r="F55" s="47">
        <v>3112.1791724137929</v>
      </c>
      <c r="H55" s="13" t="s">
        <v>145</v>
      </c>
      <c r="I55" s="13" t="s">
        <v>197</v>
      </c>
      <c r="J55" s="13" t="s">
        <v>188</v>
      </c>
      <c r="K55" s="5" t="s">
        <v>146</v>
      </c>
      <c r="L55" s="62" t="s">
        <v>147</v>
      </c>
      <c r="M55" s="13">
        <v>3</v>
      </c>
    </row>
    <row r="56" spans="1:13" x14ac:dyDescent="0.2">
      <c r="A56" s="6" t="s">
        <v>17</v>
      </c>
      <c r="B56" s="13">
        <v>9</v>
      </c>
      <c r="C56" s="14">
        <v>14</v>
      </c>
      <c r="D56" s="1">
        <v>3</v>
      </c>
      <c r="E56" s="11">
        <v>30</v>
      </c>
      <c r="F56" s="47">
        <v>3254.8468965517241</v>
      </c>
      <c r="H56" s="13" t="s">
        <v>145</v>
      </c>
      <c r="I56" s="13" t="s">
        <v>197</v>
      </c>
      <c r="J56" s="13" t="s">
        <v>188</v>
      </c>
      <c r="K56" s="5" t="s">
        <v>146</v>
      </c>
      <c r="L56" s="62" t="s">
        <v>147</v>
      </c>
      <c r="M56" s="13">
        <v>3</v>
      </c>
    </row>
    <row r="57" spans="1:13" x14ac:dyDescent="0.2">
      <c r="A57" s="6" t="s">
        <v>17</v>
      </c>
      <c r="B57" s="13">
        <v>9</v>
      </c>
      <c r="C57" s="14">
        <v>14</v>
      </c>
      <c r="D57" s="1">
        <v>4</v>
      </c>
      <c r="E57" s="11">
        <v>25</v>
      </c>
      <c r="F57" s="47">
        <v>3817.0895172413798</v>
      </c>
      <c r="H57" s="13" t="s">
        <v>145</v>
      </c>
      <c r="I57" s="13" t="s">
        <v>197</v>
      </c>
      <c r="J57" s="13" t="s">
        <v>188</v>
      </c>
      <c r="K57" s="5" t="s">
        <v>146</v>
      </c>
      <c r="L57" s="62" t="s">
        <v>147</v>
      </c>
      <c r="M57" s="13">
        <v>3</v>
      </c>
    </row>
    <row r="58" spans="1:13" x14ac:dyDescent="0.2">
      <c r="A58" s="4" t="s">
        <v>18</v>
      </c>
      <c r="B58" s="13">
        <v>9</v>
      </c>
      <c r="C58" s="14">
        <v>15</v>
      </c>
      <c r="D58" s="1">
        <v>1</v>
      </c>
      <c r="E58" s="46">
        <v>20</v>
      </c>
      <c r="F58" s="48">
        <v>3585.7716551724138</v>
      </c>
      <c r="H58" s="13" t="s">
        <v>145</v>
      </c>
      <c r="I58" s="13" t="s">
        <v>197</v>
      </c>
      <c r="J58" s="13" t="s">
        <v>188</v>
      </c>
      <c r="K58" s="5" t="s">
        <v>146</v>
      </c>
      <c r="L58" s="62" t="s">
        <v>147</v>
      </c>
      <c r="M58" s="13">
        <v>3</v>
      </c>
    </row>
    <row r="59" spans="1:13" x14ac:dyDescent="0.2">
      <c r="A59" s="4" t="s">
        <v>18</v>
      </c>
      <c r="B59" s="13">
        <v>9</v>
      </c>
      <c r="C59" s="14">
        <v>15</v>
      </c>
      <c r="D59" s="1">
        <v>2</v>
      </c>
      <c r="E59" s="46">
        <v>20</v>
      </c>
      <c r="F59" s="48">
        <v>3479.0390344827583</v>
      </c>
      <c r="H59" s="13" t="s">
        <v>145</v>
      </c>
      <c r="I59" s="13" t="s">
        <v>197</v>
      </c>
      <c r="J59" s="13" t="s">
        <v>188</v>
      </c>
      <c r="K59" s="5" t="s">
        <v>146</v>
      </c>
      <c r="L59" s="62" t="s">
        <v>147</v>
      </c>
      <c r="M59" s="13">
        <v>3</v>
      </c>
    </row>
    <row r="60" spans="1:13" x14ac:dyDescent="0.2">
      <c r="A60" s="4" t="s">
        <v>18</v>
      </c>
      <c r="B60" s="13">
        <v>9</v>
      </c>
      <c r="C60" s="14">
        <v>15</v>
      </c>
      <c r="D60" s="1">
        <v>3</v>
      </c>
      <c r="E60" s="46">
        <v>20</v>
      </c>
      <c r="F60" s="48">
        <v>3318.8890229885051</v>
      </c>
      <c r="H60" s="13" t="s">
        <v>145</v>
      </c>
      <c r="I60" s="13" t="s">
        <v>197</v>
      </c>
      <c r="J60" s="13" t="s">
        <v>188</v>
      </c>
      <c r="K60" s="5" t="s">
        <v>146</v>
      </c>
      <c r="L60" s="62" t="s">
        <v>147</v>
      </c>
      <c r="M60" s="13">
        <v>3</v>
      </c>
    </row>
    <row r="61" spans="1:13" x14ac:dyDescent="0.2">
      <c r="A61" s="4" t="s">
        <v>18</v>
      </c>
      <c r="B61" s="13">
        <v>9</v>
      </c>
      <c r="C61" s="14">
        <v>15</v>
      </c>
      <c r="D61" s="1">
        <v>4</v>
      </c>
      <c r="E61" s="46">
        <v>25</v>
      </c>
      <c r="F61" s="48">
        <v>3756.9805862068961</v>
      </c>
      <c r="H61" s="13" t="s">
        <v>145</v>
      </c>
      <c r="I61" s="13" t="s">
        <v>197</v>
      </c>
      <c r="J61" s="13" t="s">
        <v>188</v>
      </c>
      <c r="K61" s="5" t="s">
        <v>146</v>
      </c>
      <c r="L61" s="62" t="s">
        <v>147</v>
      </c>
      <c r="M61" s="13">
        <v>3</v>
      </c>
    </row>
    <row r="62" spans="1:13" x14ac:dyDescent="0.2">
      <c r="A62" s="5" t="s">
        <v>19</v>
      </c>
      <c r="B62" s="13">
        <v>9</v>
      </c>
      <c r="C62" s="14">
        <v>16</v>
      </c>
      <c r="D62" s="1">
        <v>1</v>
      </c>
      <c r="E62" s="46">
        <v>35</v>
      </c>
      <c r="F62" s="48">
        <v>3346.587402298851</v>
      </c>
      <c r="H62" s="13" t="s">
        <v>145</v>
      </c>
      <c r="I62" s="13" t="s">
        <v>197</v>
      </c>
      <c r="J62" s="13" t="s">
        <v>188</v>
      </c>
      <c r="K62" s="5" t="s">
        <v>146</v>
      </c>
      <c r="L62" s="62" t="s">
        <v>147</v>
      </c>
      <c r="M62" s="13">
        <v>3</v>
      </c>
    </row>
    <row r="63" spans="1:13" x14ac:dyDescent="0.2">
      <c r="A63" s="5" t="s">
        <v>19</v>
      </c>
      <c r="B63" s="13">
        <v>9</v>
      </c>
      <c r="C63" s="14">
        <v>16</v>
      </c>
      <c r="D63" s="1">
        <v>2</v>
      </c>
      <c r="E63" s="46">
        <v>35</v>
      </c>
      <c r="F63" s="48">
        <v>3457.27875862069</v>
      </c>
      <c r="H63" s="13" t="s">
        <v>145</v>
      </c>
      <c r="I63" s="13" t="s">
        <v>197</v>
      </c>
      <c r="J63" s="13" t="s">
        <v>188</v>
      </c>
      <c r="K63" s="5" t="s">
        <v>146</v>
      </c>
      <c r="L63" s="62" t="s">
        <v>147</v>
      </c>
      <c r="M63" s="13">
        <v>3</v>
      </c>
    </row>
    <row r="64" spans="1:13" x14ac:dyDescent="0.2">
      <c r="A64" s="5" t="s">
        <v>19</v>
      </c>
      <c r="B64" s="13">
        <v>9</v>
      </c>
      <c r="C64" s="14">
        <v>16</v>
      </c>
      <c r="D64" s="1">
        <v>3</v>
      </c>
      <c r="E64" s="46">
        <v>20</v>
      </c>
      <c r="F64" s="48">
        <v>3130.5298275862065</v>
      </c>
      <c r="H64" s="13" t="s">
        <v>145</v>
      </c>
      <c r="I64" s="13" t="s">
        <v>197</v>
      </c>
      <c r="J64" s="13" t="s">
        <v>188</v>
      </c>
      <c r="K64" s="5" t="s">
        <v>146</v>
      </c>
      <c r="L64" s="62" t="s">
        <v>147</v>
      </c>
      <c r="M64" s="13">
        <v>3</v>
      </c>
    </row>
    <row r="65" spans="1:13" x14ac:dyDescent="0.2">
      <c r="A65" s="5" t="s">
        <v>19</v>
      </c>
      <c r="B65" s="13">
        <v>9</v>
      </c>
      <c r="C65" s="14">
        <v>16</v>
      </c>
      <c r="D65" s="1">
        <v>4</v>
      </c>
      <c r="E65" s="46">
        <v>25</v>
      </c>
      <c r="F65" s="48">
        <v>3826.8969655172409</v>
      </c>
      <c r="H65" s="13" t="s">
        <v>145</v>
      </c>
      <c r="I65" s="13" t="s">
        <v>197</v>
      </c>
      <c r="J65" s="13" t="s">
        <v>188</v>
      </c>
      <c r="K65" s="5" t="s">
        <v>146</v>
      </c>
      <c r="L65" s="62" t="s">
        <v>147</v>
      </c>
      <c r="M65" s="13">
        <v>3</v>
      </c>
    </row>
    <row r="66" spans="1:13" x14ac:dyDescent="0.2">
      <c r="A66" s="5" t="s">
        <v>20</v>
      </c>
      <c r="B66" s="13">
        <v>9</v>
      </c>
      <c r="C66" s="14">
        <v>17</v>
      </c>
      <c r="D66" s="1">
        <v>1</v>
      </c>
      <c r="E66" s="46">
        <v>35</v>
      </c>
      <c r="F66" s="48">
        <v>3255.2300000000005</v>
      </c>
      <c r="H66" s="13" t="s">
        <v>145</v>
      </c>
      <c r="I66" s="13" t="s">
        <v>197</v>
      </c>
      <c r="J66" s="13" t="s">
        <v>188</v>
      </c>
      <c r="K66" s="5" t="s">
        <v>146</v>
      </c>
      <c r="L66" s="62" t="s">
        <v>147</v>
      </c>
      <c r="M66" s="13">
        <v>3</v>
      </c>
    </row>
    <row r="67" spans="1:13" x14ac:dyDescent="0.2">
      <c r="A67" s="5" t="s">
        <v>20</v>
      </c>
      <c r="B67" s="13">
        <v>9</v>
      </c>
      <c r="C67" s="14">
        <v>17</v>
      </c>
      <c r="D67" s="1">
        <v>2</v>
      </c>
      <c r="E67" s="46">
        <v>30</v>
      </c>
      <c r="F67" s="48">
        <v>3576.679333333333</v>
      </c>
      <c r="H67" s="13" t="s">
        <v>145</v>
      </c>
      <c r="I67" s="13" t="s">
        <v>197</v>
      </c>
      <c r="J67" s="13" t="s">
        <v>188</v>
      </c>
      <c r="K67" s="5" t="s">
        <v>146</v>
      </c>
      <c r="L67" s="62" t="s">
        <v>147</v>
      </c>
      <c r="M67" s="13">
        <v>3</v>
      </c>
    </row>
    <row r="68" spans="1:13" x14ac:dyDescent="0.2">
      <c r="A68" s="5" t="s">
        <v>20</v>
      </c>
      <c r="B68" s="13">
        <v>9</v>
      </c>
      <c r="C68" s="14">
        <v>17</v>
      </c>
      <c r="D68" s="1">
        <v>3</v>
      </c>
      <c r="E68" s="46">
        <v>20</v>
      </c>
      <c r="F68" s="48">
        <v>3081.8373793103447</v>
      </c>
      <c r="H68" s="13" t="s">
        <v>145</v>
      </c>
      <c r="I68" s="13" t="s">
        <v>197</v>
      </c>
      <c r="J68" s="13" t="s">
        <v>188</v>
      </c>
      <c r="K68" s="5" t="s">
        <v>146</v>
      </c>
      <c r="L68" s="62" t="s">
        <v>147</v>
      </c>
      <c r="M68" s="13">
        <v>3</v>
      </c>
    </row>
    <row r="69" spans="1:13" x14ac:dyDescent="0.2">
      <c r="A69" s="5" t="s">
        <v>20</v>
      </c>
      <c r="B69" s="13">
        <v>9</v>
      </c>
      <c r="C69" s="14">
        <v>17</v>
      </c>
      <c r="D69" s="1">
        <v>4</v>
      </c>
      <c r="E69" s="46">
        <v>20</v>
      </c>
      <c r="F69" s="48">
        <v>3777.4638505747125</v>
      </c>
      <c r="H69" s="13" t="s">
        <v>145</v>
      </c>
      <c r="I69" s="13" t="s">
        <v>197</v>
      </c>
      <c r="J69" s="13" t="s">
        <v>188</v>
      </c>
      <c r="K69" s="5" t="s">
        <v>146</v>
      </c>
      <c r="L69" s="62" t="s">
        <v>147</v>
      </c>
      <c r="M69" s="13">
        <v>3</v>
      </c>
    </row>
    <row r="70" spans="1:13" x14ac:dyDescent="0.2">
      <c r="A70" s="5" t="s">
        <v>21</v>
      </c>
      <c r="B70" s="13">
        <v>9</v>
      </c>
      <c r="C70" s="14">
        <v>18</v>
      </c>
      <c r="D70" s="1">
        <v>1</v>
      </c>
      <c r="E70" s="46">
        <v>30</v>
      </c>
      <c r="F70" s="48">
        <v>3183.4364137931034</v>
      </c>
      <c r="H70" s="13" t="s">
        <v>145</v>
      </c>
      <c r="I70" s="13" t="s">
        <v>197</v>
      </c>
      <c r="J70" s="13" t="s">
        <v>188</v>
      </c>
      <c r="K70" s="5" t="s">
        <v>146</v>
      </c>
      <c r="L70" s="62" t="s">
        <v>147</v>
      </c>
      <c r="M70" s="13">
        <v>3</v>
      </c>
    </row>
    <row r="71" spans="1:13" x14ac:dyDescent="0.2">
      <c r="A71" s="5" t="s">
        <v>21</v>
      </c>
      <c r="B71" s="13">
        <v>9</v>
      </c>
      <c r="C71" s="14">
        <v>18</v>
      </c>
      <c r="D71" s="1">
        <v>2</v>
      </c>
      <c r="E71" s="46">
        <v>25</v>
      </c>
      <c r="F71" s="48">
        <v>3549.6884183908046</v>
      </c>
      <c r="H71" s="13" t="s">
        <v>145</v>
      </c>
      <c r="I71" s="13" t="s">
        <v>197</v>
      </c>
      <c r="J71" s="13" t="s">
        <v>188</v>
      </c>
      <c r="K71" s="5" t="s">
        <v>146</v>
      </c>
      <c r="L71" s="62" t="s">
        <v>147</v>
      </c>
      <c r="M71" s="13">
        <v>3</v>
      </c>
    </row>
    <row r="72" spans="1:13" x14ac:dyDescent="0.2">
      <c r="A72" s="5" t="s">
        <v>21</v>
      </c>
      <c r="B72" s="13">
        <v>9</v>
      </c>
      <c r="C72" s="14">
        <v>18</v>
      </c>
      <c r="D72" s="1">
        <v>3</v>
      </c>
      <c r="E72" s="46">
        <v>25</v>
      </c>
      <c r="F72" s="48">
        <v>3352.1551724137935</v>
      </c>
      <c r="H72" s="13" t="s">
        <v>145</v>
      </c>
      <c r="I72" s="13" t="s">
        <v>197</v>
      </c>
      <c r="J72" s="13" t="s">
        <v>188</v>
      </c>
      <c r="K72" s="5" t="s">
        <v>146</v>
      </c>
      <c r="L72" s="62" t="s">
        <v>147</v>
      </c>
      <c r="M72" s="13">
        <v>3</v>
      </c>
    </row>
    <row r="73" spans="1:13" x14ac:dyDescent="0.2">
      <c r="A73" s="5" t="s">
        <v>21</v>
      </c>
      <c r="B73" s="13">
        <v>9</v>
      </c>
      <c r="C73" s="14">
        <v>18</v>
      </c>
      <c r="D73" s="1">
        <v>4</v>
      </c>
      <c r="E73" s="46">
        <v>35</v>
      </c>
      <c r="F73" s="48">
        <v>3989.4298804597693</v>
      </c>
      <c r="H73" s="13" t="s">
        <v>145</v>
      </c>
      <c r="I73" s="13" t="s">
        <v>197</v>
      </c>
      <c r="J73" s="13" t="s">
        <v>188</v>
      </c>
      <c r="K73" s="5" t="s">
        <v>146</v>
      </c>
      <c r="L73" s="62" t="s">
        <v>147</v>
      </c>
      <c r="M73" s="13">
        <v>3</v>
      </c>
    </row>
    <row r="74" spans="1:13" x14ac:dyDescent="0.2">
      <c r="A74" s="5" t="s">
        <v>22</v>
      </c>
      <c r="B74" s="13">
        <v>9</v>
      </c>
      <c r="C74" s="14">
        <v>19</v>
      </c>
      <c r="D74" s="1">
        <v>1</v>
      </c>
      <c r="E74" s="46">
        <v>30</v>
      </c>
      <c r="F74" s="48">
        <v>3818.5708505747134</v>
      </c>
      <c r="H74" s="13" t="s">
        <v>145</v>
      </c>
      <c r="I74" s="13" t="s">
        <v>197</v>
      </c>
      <c r="J74" s="13" t="s">
        <v>188</v>
      </c>
      <c r="K74" s="5" t="s">
        <v>146</v>
      </c>
      <c r="L74" s="62" t="s">
        <v>147</v>
      </c>
      <c r="M74" s="13">
        <v>3</v>
      </c>
    </row>
    <row r="75" spans="1:13" x14ac:dyDescent="0.2">
      <c r="A75" s="5" t="s">
        <v>22</v>
      </c>
      <c r="B75" s="13">
        <v>9</v>
      </c>
      <c r="C75" s="14">
        <v>19</v>
      </c>
      <c r="D75" s="1">
        <v>2</v>
      </c>
      <c r="E75" s="46">
        <v>30</v>
      </c>
      <c r="F75" s="48">
        <v>3401.767068965517</v>
      </c>
      <c r="H75" s="13" t="s">
        <v>145</v>
      </c>
      <c r="I75" s="13" t="s">
        <v>197</v>
      </c>
      <c r="J75" s="13" t="s">
        <v>188</v>
      </c>
      <c r="K75" s="5" t="s">
        <v>146</v>
      </c>
      <c r="L75" s="62" t="s">
        <v>147</v>
      </c>
      <c r="M75" s="13">
        <v>3</v>
      </c>
    </row>
    <row r="76" spans="1:13" x14ac:dyDescent="0.2">
      <c r="A76" s="5" t="s">
        <v>22</v>
      </c>
      <c r="B76" s="13">
        <v>9</v>
      </c>
      <c r="C76" s="14">
        <v>19</v>
      </c>
      <c r="D76" s="1">
        <v>3</v>
      </c>
      <c r="E76" s="46">
        <v>35</v>
      </c>
      <c r="F76" s="48">
        <v>3213.2674022988504</v>
      </c>
      <c r="H76" s="13" t="s">
        <v>145</v>
      </c>
      <c r="I76" s="13" t="s">
        <v>197</v>
      </c>
      <c r="J76" s="13" t="s">
        <v>188</v>
      </c>
      <c r="K76" s="5" t="s">
        <v>146</v>
      </c>
      <c r="L76" s="62" t="s">
        <v>147</v>
      </c>
      <c r="M76" s="13">
        <v>3</v>
      </c>
    </row>
    <row r="77" spans="1:13" x14ac:dyDescent="0.2">
      <c r="A77" s="5" t="s">
        <v>22</v>
      </c>
      <c r="B77" s="13">
        <v>9</v>
      </c>
      <c r="C77" s="14">
        <v>19</v>
      </c>
      <c r="D77" s="1">
        <v>4</v>
      </c>
      <c r="E77" s="46">
        <v>30</v>
      </c>
      <c r="F77" s="48">
        <v>3277.679862068966</v>
      </c>
      <c r="H77" s="13" t="s">
        <v>145</v>
      </c>
      <c r="I77" s="13" t="s">
        <v>197</v>
      </c>
      <c r="J77" s="13" t="s">
        <v>188</v>
      </c>
      <c r="K77" s="5" t="s">
        <v>146</v>
      </c>
      <c r="L77" s="62" t="s">
        <v>147</v>
      </c>
      <c r="M77" s="13">
        <v>3</v>
      </c>
    </row>
    <row r="78" spans="1:13" x14ac:dyDescent="0.2">
      <c r="A78" s="5" t="s">
        <v>23</v>
      </c>
      <c r="B78" s="13">
        <v>9</v>
      </c>
      <c r="C78" s="14">
        <v>20</v>
      </c>
      <c r="D78" s="1">
        <v>1</v>
      </c>
      <c r="E78" s="46">
        <v>35</v>
      </c>
      <c r="F78" s="48">
        <v>3691.0433747126435</v>
      </c>
      <c r="H78" s="13" t="s">
        <v>145</v>
      </c>
      <c r="I78" s="13" t="s">
        <v>197</v>
      </c>
      <c r="J78" s="13" t="s">
        <v>188</v>
      </c>
      <c r="K78" s="5" t="s">
        <v>146</v>
      </c>
      <c r="L78" s="62" t="s">
        <v>147</v>
      </c>
      <c r="M78" s="13">
        <v>3</v>
      </c>
    </row>
    <row r="79" spans="1:13" x14ac:dyDescent="0.2">
      <c r="A79" s="5" t="s">
        <v>23</v>
      </c>
      <c r="B79" s="13">
        <v>9</v>
      </c>
      <c r="C79" s="14">
        <v>20</v>
      </c>
      <c r="D79" s="1">
        <v>2</v>
      </c>
      <c r="E79" s="46">
        <v>30</v>
      </c>
      <c r="F79" s="48">
        <v>3444.7129655172412</v>
      </c>
      <c r="H79" s="13" t="s">
        <v>145</v>
      </c>
      <c r="I79" s="13" t="s">
        <v>197</v>
      </c>
      <c r="J79" s="13" t="s">
        <v>188</v>
      </c>
      <c r="K79" s="5" t="s">
        <v>146</v>
      </c>
      <c r="L79" s="62" t="s">
        <v>147</v>
      </c>
      <c r="M79" s="13">
        <v>3</v>
      </c>
    </row>
    <row r="80" spans="1:13" x14ac:dyDescent="0.2">
      <c r="A80" s="5" t="s">
        <v>23</v>
      </c>
      <c r="B80" s="13">
        <v>9</v>
      </c>
      <c r="C80" s="14">
        <v>20</v>
      </c>
      <c r="D80" s="1">
        <v>3</v>
      </c>
      <c r="E80" s="46">
        <v>20</v>
      </c>
      <c r="F80" s="48">
        <v>3378.9724137931034</v>
      </c>
      <c r="H80" s="13" t="s">
        <v>145</v>
      </c>
      <c r="I80" s="13" t="s">
        <v>197</v>
      </c>
      <c r="J80" s="13" t="s">
        <v>188</v>
      </c>
      <c r="K80" s="5" t="s">
        <v>146</v>
      </c>
      <c r="L80" s="62" t="s">
        <v>147</v>
      </c>
      <c r="M80" s="13">
        <v>3</v>
      </c>
    </row>
    <row r="81" spans="1:13" x14ac:dyDescent="0.2">
      <c r="A81" s="5" t="s">
        <v>23</v>
      </c>
      <c r="B81" s="13">
        <v>9</v>
      </c>
      <c r="C81" s="14">
        <v>20</v>
      </c>
      <c r="D81" s="1">
        <v>4</v>
      </c>
      <c r="E81" s="46">
        <v>25</v>
      </c>
      <c r="F81" s="48">
        <v>3698.5317701149424</v>
      </c>
      <c r="H81" s="13" t="s">
        <v>145</v>
      </c>
      <c r="I81" s="13" t="s">
        <v>197</v>
      </c>
      <c r="J81" s="13" t="s">
        <v>188</v>
      </c>
      <c r="K81" s="5" t="s">
        <v>146</v>
      </c>
      <c r="L81" s="62" t="s">
        <v>147</v>
      </c>
      <c r="M81" s="13">
        <v>3</v>
      </c>
    </row>
    <row r="82" spans="1:13" x14ac:dyDescent="0.2">
      <c r="A82" s="5" t="s">
        <v>24</v>
      </c>
      <c r="B82" s="13">
        <v>9</v>
      </c>
      <c r="C82" s="14">
        <v>21</v>
      </c>
      <c r="D82" s="1">
        <v>1</v>
      </c>
      <c r="E82" s="46">
        <v>35</v>
      </c>
      <c r="F82" s="48">
        <v>3603.8081655172414</v>
      </c>
      <c r="H82" s="13" t="s">
        <v>145</v>
      </c>
      <c r="I82" s="13" t="s">
        <v>197</v>
      </c>
      <c r="J82" s="13" t="s">
        <v>188</v>
      </c>
      <c r="K82" s="5" t="s">
        <v>146</v>
      </c>
      <c r="L82" s="62" t="s">
        <v>147</v>
      </c>
      <c r="M82" s="13">
        <v>3</v>
      </c>
    </row>
    <row r="83" spans="1:13" x14ac:dyDescent="0.2">
      <c r="A83" s="5" t="s">
        <v>24</v>
      </c>
      <c r="B83" s="13">
        <v>9</v>
      </c>
      <c r="C83" s="14">
        <v>21</v>
      </c>
      <c r="D83" s="1">
        <v>2</v>
      </c>
      <c r="E83" s="46">
        <v>30</v>
      </c>
      <c r="F83" s="48">
        <v>3358.8671448275863</v>
      </c>
      <c r="H83" s="13" t="s">
        <v>145</v>
      </c>
      <c r="I83" s="13" t="s">
        <v>197</v>
      </c>
      <c r="J83" s="13" t="s">
        <v>188</v>
      </c>
      <c r="K83" s="5" t="s">
        <v>146</v>
      </c>
      <c r="L83" s="62" t="s">
        <v>147</v>
      </c>
      <c r="M83" s="13">
        <v>3</v>
      </c>
    </row>
    <row r="84" spans="1:13" x14ac:dyDescent="0.2">
      <c r="A84" s="5" t="s">
        <v>24</v>
      </c>
      <c r="B84" s="13">
        <v>9</v>
      </c>
      <c r="C84" s="14">
        <v>21</v>
      </c>
      <c r="D84" s="1">
        <v>3</v>
      </c>
      <c r="E84" s="46">
        <v>20</v>
      </c>
      <c r="F84" s="48">
        <v>3435.2886206896551</v>
      </c>
      <c r="H84" s="13" t="s">
        <v>145</v>
      </c>
      <c r="I84" s="13" t="s">
        <v>197</v>
      </c>
      <c r="J84" s="13" t="s">
        <v>188</v>
      </c>
      <c r="K84" s="5" t="s">
        <v>146</v>
      </c>
      <c r="L84" s="62" t="s">
        <v>147</v>
      </c>
      <c r="M84" s="13">
        <v>3</v>
      </c>
    </row>
    <row r="85" spans="1:13" x14ac:dyDescent="0.2">
      <c r="A85" s="5" t="s">
        <v>24</v>
      </c>
      <c r="B85" s="13">
        <v>9</v>
      </c>
      <c r="C85" s="14">
        <v>21</v>
      </c>
      <c r="D85" s="1">
        <v>4</v>
      </c>
      <c r="E85" s="46">
        <v>20</v>
      </c>
      <c r="F85" s="48">
        <v>3119.9178620689654</v>
      </c>
      <c r="H85" s="13" t="s">
        <v>145</v>
      </c>
      <c r="I85" s="13" t="s">
        <v>197</v>
      </c>
      <c r="J85" s="13" t="s">
        <v>188</v>
      </c>
      <c r="K85" s="5" t="s">
        <v>146</v>
      </c>
      <c r="L85" s="62" t="s">
        <v>147</v>
      </c>
      <c r="M85" s="13">
        <v>3</v>
      </c>
    </row>
    <row r="86" spans="1:13" x14ac:dyDescent="0.2">
      <c r="A86" s="5" t="s">
        <v>25</v>
      </c>
      <c r="B86" s="13">
        <v>9</v>
      </c>
      <c r="C86" s="14">
        <v>22</v>
      </c>
      <c r="D86" s="1">
        <v>1</v>
      </c>
      <c r="E86" s="46">
        <v>15</v>
      </c>
      <c r="F86" s="48">
        <v>3819.9244827586203</v>
      </c>
      <c r="H86" s="13" t="s">
        <v>145</v>
      </c>
      <c r="I86" s="13" t="s">
        <v>197</v>
      </c>
      <c r="J86" s="13" t="s">
        <v>188</v>
      </c>
      <c r="K86" s="5" t="s">
        <v>146</v>
      </c>
      <c r="L86" s="62" t="s">
        <v>147</v>
      </c>
      <c r="M86" s="13">
        <v>3</v>
      </c>
    </row>
    <row r="87" spans="1:13" x14ac:dyDescent="0.2">
      <c r="A87" s="5" t="s">
        <v>25</v>
      </c>
      <c r="B87" s="13">
        <v>9</v>
      </c>
      <c r="C87" s="14">
        <v>22</v>
      </c>
      <c r="D87" s="1">
        <v>2</v>
      </c>
      <c r="E87" s="46">
        <v>15</v>
      </c>
      <c r="F87" s="48">
        <v>3454.367172413793</v>
      </c>
      <c r="H87" s="13" t="s">
        <v>145</v>
      </c>
      <c r="I87" s="13" t="s">
        <v>197</v>
      </c>
      <c r="J87" s="13" t="s">
        <v>188</v>
      </c>
      <c r="K87" s="5" t="s">
        <v>146</v>
      </c>
      <c r="L87" s="62" t="s">
        <v>147</v>
      </c>
      <c r="M87" s="13">
        <v>3</v>
      </c>
    </row>
    <row r="88" spans="1:13" x14ac:dyDescent="0.2">
      <c r="A88" s="5" t="s">
        <v>25</v>
      </c>
      <c r="B88" s="13">
        <v>9</v>
      </c>
      <c r="C88" s="14">
        <v>22</v>
      </c>
      <c r="D88" s="1">
        <v>3</v>
      </c>
      <c r="E88" s="46">
        <v>25</v>
      </c>
      <c r="F88" s="48">
        <v>3152.4816551724134</v>
      </c>
      <c r="H88" s="13" t="s">
        <v>145</v>
      </c>
      <c r="I88" s="13" t="s">
        <v>197</v>
      </c>
      <c r="J88" s="13" t="s">
        <v>188</v>
      </c>
      <c r="K88" s="5" t="s">
        <v>146</v>
      </c>
      <c r="L88" s="62" t="s">
        <v>147</v>
      </c>
      <c r="M88" s="13">
        <v>3</v>
      </c>
    </row>
    <row r="89" spans="1:13" x14ac:dyDescent="0.2">
      <c r="A89" s="5" t="s">
        <v>25</v>
      </c>
      <c r="B89" s="13">
        <v>9</v>
      </c>
      <c r="C89" s="14">
        <v>22</v>
      </c>
      <c r="D89" s="1">
        <v>4</v>
      </c>
      <c r="E89" s="46">
        <v>20</v>
      </c>
      <c r="F89" s="48">
        <v>3330.1905747126434</v>
      </c>
      <c r="H89" s="13" t="s">
        <v>145</v>
      </c>
      <c r="I89" s="13" t="s">
        <v>197</v>
      </c>
      <c r="J89" s="13" t="s">
        <v>188</v>
      </c>
      <c r="K89" s="5" t="s">
        <v>146</v>
      </c>
      <c r="L89" s="62" t="s">
        <v>147</v>
      </c>
      <c r="M89" s="13">
        <v>3</v>
      </c>
    </row>
    <row r="90" spans="1:13" x14ac:dyDescent="0.2">
      <c r="A90" s="5" t="s">
        <v>26</v>
      </c>
      <c r="B90" s="13">
        <v>9</v>
      </c>
      <c r="C90" s="14">
        <v>23</v>
      </c>
      <c r="D90" s="1">
        <v>1</v>
      </c>
      <c r="E90" s="46">
        <v>15</v>
      </c>
      <c r="F90" s="48">
        <v>3795.288377011494</v>
      </c>
      <c r="H90" s="13" t="s">
        <v>145</v>
      </c>
      <c r="I90" s="13" t="s">
        <v>197</v>
      </c>
      <c r="J90" s="13" t="s">
        <v>188</v>
      </c>
      <c r="K90" s="5" t="s">
        <v>146</v>
      </c>
      <c r="L90" s="62" t="s">
        <v>147</v>
      </c>
      <c r="M90" s="13">
        <v>3</v>
      </c>
    </row>
    <row r="91" spans="1:13" x14ac:dyDescent="0.2">
      <c r="A91" s="5" t="s">
        <v>26</v>
      </c>
      <c r="B91" s="13">
        <v>9</v>
      </c>
      <c r="C91" s="14">
        <v>23</v>
      </c>
      <c r="D91" s="1">
        <v>2</v>
      </c>
      <c r="E91" s="46">
        <v>20</v>
      </c>
      <c r="F91" s="48">
        <v>3597.0476666666664</v>
      </c>
      <c r="H91" s="13" t="s">
        <v>145</v>
      </c>
      <c r="I91" s="13" t="s">
        <v>197</v>
      </c>
      <c r="J91" s="13" t="s">
        <v>188</v>
      </c>
      <c r="K91" s="5" t="s">
        <v>146</v>
      </c>
      <c r="L91" s="62" t="s">
        <v>147</v>
      </c>
      <c r="M91" s="13">
        <v>3</v>
      </c>
    </row>
    <row r="92" spans="1:13" x14ac:dyDescent="0.2">
      <c r="A92" s="5" t="s">
        <v>26</v>
      </c>
      <c r="B92" s="13">
        <v>9</v>
      </c>
      <c r="C92" s="14">
        <v>23</v>
      </c>
      <c r="D92" s="1">
        <v>3</v>
      </c>
      <c r="E92" s="46">
        <v>20</v>
      </c>
      <c r="F92" s="48">
        <v>3335.4620781609192</v>
      </c>
      <c r="H92" s="13" t="s">
        <v>145</v>
      </c>
      <c r="I92" s="13" t="s">
        <v>197</v>
      </c>
      <c r="J92" s="13" t="s">
        <v>188</v>
      </c>
      <c r="K92" s="5" t="s">
        <v>146</v>
      </c>
      <c r="L92" s="62" t="s">
        <v>147</v>
      </c>
      <c r="M92" s="13">
        <v>3</v>
      </c>
    </row>
    <row r="93" spans="1:13" x14ac:dyDescent="0.2">
      <c r="A93" s="5" t="s">
        <v>26</v>
      </c>
      <c r="B93" s="13">
        <v>9</v>
      </c>
      <c r="C93" s="14">
        <v>23</v>
      </c>
      <c r="D93" s="1">
        <v>4</v>
      </c>
      <c r="E93" s="46">
        <v>25</v>
      </c>
      <c r="F93" s="48">
        <v>3802.6592873563213</v>
      </c>
      <c r="H93" s="13" t="s">
        <v>145</v>
      </c>
      <c r="I93" s="13" t="s">
        <v>197</v>
      </c>
      <c r="J93" s="13" t="s">
        <v>188</v>
      </c>
      <c r="K93" s="5" t="s">
        <v>146</v>
      </c>
      <c r="L93" s="62" t="s">
        <v>147</v>
      </c>
      <c r="M93" s="13">
        <v>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EmbrapaSoja</vt:lpstr>
      <vt:lpstr>Copacol</vt:lpstr>
      <vt:lpstr>AgroCarregal</vt:lpstr>
      <vt:lpstr>IB</vt:lpstr>
      <vt:lpstr>IMA</vt:lpstr>
      <vt:lpstr>UniRV</vt:lpstr>
      <vt:lpstr>CWR</vt:lpstr>
      <vt:lpstr>Phytus</vt:lpstr>
      <vt:lpstr>FMT_PL</vt:lpstr>
      <vt:lpstr>Agrodinamica_CNP</vt:lpstr>
      <vt:lpstr>UFU</vt:lpstr>
      <vt:lpstr>FChapadão</vt:lpstr>
      <vt:lpstr>FMT_PP</vt:lpstr>
      <vt:lpstr>FMT_NM</vt:lpstr>
      <vt:lpstr>FMT_CV</vt:lpstr>
      <vt:lpstr>UEPG</vt:lpstr>
      <vt:lpstr>CVerde</vt:lpstr>
      <vt:lpstr>UPF</vt:lpstr>
      <vt:lpstr>CTPA_1</vt:lpstr>
      <vt:lpstr>CTPA_2</vt:lpstr>
      <vt:lpstr>TAGRO</vt:lpstr>
      <vt:lpstr>dados</vt:lpstr>
      <vt:lpstr>pesquisadores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Machado, Franklin</cp:lastModifiedBy>
  <cp:lastPrinted>2016-05-06T18:03:56Z</cp:lastPrinted>
  <dcterms:created xsi:type="dcterms:W3CDTF">2012-03-20T14:16:42Z</dcterms:created>
  <dcterms:modified xsi:type="dcterms:W3CDTF">2018-08-21T20:43:51Z</dcterms:modified>
</cp:coreProperties>
</file>