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dad\8 OCTABO SEMESTRE\PrimerParcial_354\respuesta_10\"/>
    </mc:Choice>
  </mc:AlternateContent>
  <bookViews>
    <workbookView xWindow="0" yWindow="0" windowWidth="20490" windowHeight="75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L6" i="1"/>
  <c r="L7" i="1" s="1"/>
  <c r="K6" i="1"/>
  <c r="K7" i="1" s="1"/>
  <c r="J6" i="1"/>
  <c r="J7" i="1" s="1"/>
  <c r="I6" i="1"/>
  <c r="I7" i="1" s="1"/>
  <c r="L5" i="1"/>
  <c r="K5" i="1"/>
  <c r="M5" i="1" s="1"/>
  <c r="J5" i="1"/>
  <c r="L4" i="1"/>
  <c r="M4" i="1" s="1"/>
  <c r="K4" i="1"/>
  <c r="J4" i="1"/>
  <c r="I4" i="1"/>
  <c r="G5" i="2"/>
  <c r="G6" i="2" s="1"/>
  <c r="F5" i="2"/>
  <c r="F6" i="2" s="1"/>
  <c r="E5" i="2"/>
  <c r="E6" i="2" s="1"/>
  <c r="D5" i="2"/>
  <c r="D6" i="2" s="1"/>
  <c r="G3" i="2"/>
  <c r="H3" i="2" s="1"/>
  <c r="G4" i="2"/>
  <c r="H4" i="2" s="1"/>
  <c r="F4" i="2"/>
  <c r="E4" i="2"/>
  <c r="D4" i="2"/>
  <c r="F3" i="2"/>
  <c r="E3" i="2"/>
  <c r="D3" i="2"/>
  <c r="M6" i="1" l="1"/>
  <c r="H5" i="2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E5" i="1"/>
  <c r="E6" i="1"/>
  <c r="E7" i="1"/>
  <c r="E8" i="1"/>
  <c r="E9" i="1"/>
  <c r="E10" i="1"/>
  <c r="E11" i="1"/>
  <c r="E12" i="1"/>
  <c r="E13" i="1"/>
  <c r="E14" i="1"/>
  <c r="E4" i="1"/>
  <c r="D5" i="1"/>
  <c r="D6" i="1"/>
  <c r="D7" i="1"/>
  <c r="D8" i="1"/>
  <c r="D9" i="1"/>
  <c r="D10" i="1"/>
  <c r="D11" i="1"/>
  <c r="D12" i="1"/>
  <c r="D13" i="1"/>
  <c r="D14" i="1"/>
  <c r="D4" i="1"/>
  <c r="C5" i="1"/>
  <c r="C6" i="1"/>
  <c r="C7" i="1"/>
  <c r="C8" i="1"/>
  <c r="C9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<sst xmlns="http://schemas.openxmlformats.org/spreadsheetml/2006/main" count="19" uniqueCount="13">
  <si>
    <t>Desimal</t>
  </si>
  <si>
    <t>Binario</t>
  </si>
  <si>
    <t>BINARIO</t>
  </si>
  <si>
    <t>OCTAL</t>
  </si>
  <si>
    <t>HEXADECIMAL</t>
  </si>
  <si>
    <t>Hexadecimal</t>
  </si>
  <si>
    <t>Octal</t>
  </si>
  <si>
    <t>DECIMAL</t>
  </si>
  <si>
    <t>RESPUESTA</t>
  </si>
  <si>
    <t>PROCESOS</t>
  </si>
  <si>
    <t>NUMEROS</t>
  </si>
  <si>
    <t>USANDO FUNCIONES</t>
  </si>
  <si>
    <t>USANDO FORMULAS MATEMATICAS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</si>
</sst>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topLeftCell="A7" workbookViewId="0">
      <selection activeCell="I16" sqref="I16"/>
    </sheetView>
  </sheetViews>
  <sheetFormatPr baseColWidth="10" defaultRowHeight="15" x14ac:dyDescent="0.25"/>
  <cols>
    <col min="1" max="6" width="8.7109375" customWidth="1"/>
    <col min="7" max="7" width="13.5703125" customWidth="1"/>
    <col min="8" max="13" width="9.7109375" customWidth="1"/>
  </cols>
  <sheetData>
    <row r="2" spans="2:13" x14ac:dyDescent="0.25">
      <c r="B2" s="12" t="s">
        <v>11</v>
      </c>
      <c r="C2" s="12"/>
      <c r="D2" s="12"/>
      <c r="E2" s="12"/>
      <c r="G2" s="13" t="s">
        <v>12</v>
      </c>
      <c r="H2" s="13"/>
      <c r="I2" s="13"/>
      <c r="J2" s="13"/>
      <c r="K2" s="13"/>
      <c r="L2" s="13"/>
      <c r="M2" s="13"/>
    </row>
    <row r="3" spans="2:13" x14ac:dyDescent="0.25">
      <c r="B3" s="3" t="s">
        <v>0</v>
      </c>
      <c r="C3" s="6" t="s">
        <v>1</v>
      </c>
      <c r="D3" s="6" t="s">
        <v>6</v>
      </c>
      <c r="E3" s="6" t="s">
        <v>5</v>
      </c>
      <c r="G3" s="7" t="s">
        <v>10</v>
      </c>
      <c r="H3" s="2" t="s">
        <v>7</v>
      </c>
      <c r="I3" s="9" t="s">
        <v>9</v>
      </c>
      <c r="J3" s="9"/>
      <c r="K3" s="9"/>
      <c r="L3" s="9"/>
      <c r="M3" s="2" t="s">
        <v>8</v>
      </c>
    </row>
    <row r="4" spans="2:13" x14ac:dyDescent="0.25">
      <c r="B4" s="4">
        <v>0</v>
      </c>
      <c r="C4" s="5" t="str">
        <f>DEC2BIN(B4)</f>
        <v>0</v>
      </c>
      <c r="D4" s="5" t="str">
        <f>DEC2OCT(B4)</f>
        <v>0</v>
      </c>
      <c r="E4" s="5" t="str">
        <f>DEC2HEX(B4)</f>
        <v>0</v>
      </c>
      <c r="G4" s="3" t="s">
        <v>2</v>
      </c>
      <c r="H4" s="4">
        <v>11</v>
      </c>
      <c r="I4" s="5">
        <f>MOD(H4,2)</f>
        <v>1</v>
      </c>
      <c r="J4" s="5">
        <f>MOD(QUOTIENT(H4,2),2)</f>
        <v>1</v>
      </c>
      <c r="K4" s="5">
        <f>MOD(QUOTIENT(H4,4),2)</f>
        <v>0</v>
      </c>
      <c r="L4" s="5">
        <f>MOD(QUOTIENT(H4,8),2)</f>
        <v>1</v>
      </c>
      <c r="M4" s="4" t="str">
        <f>L4 &amp; K4 &amp; J4 &amp; I4</f>
        <v>1011</v>
      </c>
    </row>
    <row r="5" spans="2:13" x14ac:dyDescent="0.25">
      <c r="B5" s="4">
        <v>1</v>
      </c>
      <c r="C5" s="5" t="str">
        <f t="shared" ref="C5:C24" si="0">DEC2BIN(B5)</f>
        <v>1</v>
      </c>
      <c r="D5" s="5" t="str">
        <f t="shared" ref="D5:D14" si="1">DEC2OCT(B5)</f>
        <v>1</v>
      </c>
      <c r="E5" s="5" t="str">
        <f t="shared" ref="E5:E14" si="2">DEC2HEX(B5)</f>
        <v>1</v>
      </c>
      <c r="G5" s="3" t="s">
        <v>3</v>
      </c>
      <c r="H5" s="4">
        <v>12</v>
      </c>
      <c r="I5" s="5">
        <f>MOD(H5,8)</f>
        <v>4</v>
      </c>
      <c r="J5" s="5">
        <f>MOD(QUOTIENT(H5,8),8)</f>
        <v>1</v>
      </c>
      <c r="K5" s="5">
        <f>MOD(QUOTIENT(H5,64),8)</f>
        <v>0</v>
      </c>
      <c r="L5" s="5">
        <f>MOD(QUOTIENT(H5,512),8)</f>
        <v>0</v>
      </c>
      <c r="M5" s="4" t="str">
        <f>L5 &amp; K5 &amp; J5 &amp; I5</f>
        <v>0014</v>
      </c>
    </row>
    <row r="6" spans="2:13" x14ac:dyDescent="0.25">
      <c r="B6" s="4">
        <v>2</v>
      </c>
      <c r="C6" s="5" t="str">
        <f t="shared" si="0"/>
        <v>10</v>
      </c>
      <c r="D6" s="5" t="str">
        <f t="shared" si="1"/>
        <v>2</v>
      </c>
      <c r="E6" s="5" t="str">
        <f t="shared" si="2"/>
        <v>2</v>
      </c>
      <c r="G6" s="10" t="s">
        <v>4</v>
      </c>
      <c r="H6" s="11">
        <v>13</v>
      </c>
      <c r="I6" s="5">
        <f>MOD(H6,16)</f>
        <v>13</v>
      </c>
      <c r="J6" s="5">
        <f>MOD(QUOTIENT(H6,16),16)</f>
        <v>0</v>
      </c>
      <c r="K6" s="5">
        <f>MOD(QUOTIENT(H6,256),16)</f>
        <v>0</v>
      </c>
      <c r="L6" s="5">
        <f>MOD(QUOTIENT(H6,4096),16)</f>
        <v>0</v>
      </c>
      <c r="M6" s="11" t="str">
        <f>L7 &amp; K7 &amp; J7 &amp; I7</f>
        <v>000D</v>
      </c>
    </row>
    <row r="7" spans="2:13" x14ac:dyDescent="0.25">
      <c r="B7" s="4">
        <v>3</v>
      </c>
      <c r="C7" s="5" t="str">
        <f t="shared" si="0"/>
        <v>11</v>
      </c>
      <c r="D7" s="5" t="str">
        <f t="shared" si="1"/>
        <v>3</v>
      </c>
      <c r="E7" s="5" t="str">
        <f t="shared" si="2"/>
        <v>3</v>
      </c>
      <c r="G7" s="10"/>
      <c r="H7" s="11"/>
      <c r="I7" s="5" t="str">
        <f>IF(I6&lt;10, I6, CHOOSE(I6-9, "A", "B", "C", "D", "E", "F"))</f>
        <v>D</v>
      </c>
      <c r="J7" s="5">
        <f>IF(J6&lt;10, J6, CHOOSE(J6-9, "A", "B", "C", "D", "E", "F"))</f>
        <v>0</v>
      </c>
      <c r="K7" s="5">
        <f>IF(K6&lt;10, K6, CHOOSE(K6-9, "A", "B", "C", "D", "E", "F"))</f>
        <v>0</v>
      </c>
      <c r="L7" s="5">
        <f>IF(L6&lt;10, L6, CHOOSE(L6-9, "A", "B", "C", "D", "E", "F"))</f>
        <v>0</v>
      </c>
      <c r="M7" s="11"/>
    </row>
    <row r="8" spans="2:13" x14ac:dyDescent="0.25">
      <c r="B8" s="4">
        <v>4</v>
      </c>
      <c r="C8" s="5" t="str">
        <f t="shared" si="0"/>
        <v>100</v>
      </c>
      <c r="D8" s="5" t="str">
        <f t="shared" si="1"/>
        <v>4</v>
      </c>
      <c r="E8" s="5" t="str">
        <f t="shared" si="2"/>
        <v>4</v>
      </c>
    </row>
    <row r="9" spans="2:13" x14ac:dyDescent="0.25">
      <c r="B9" s="4">
        <v>5</v>
      </c>
      <c r="C9" s="5" t="str">
        <f t="shared" si="0"/>
        <v>101</v>
      </c>
      <c r="D9" s="5" t="str">
        <f t="shared" si="1"/>
        <v>5</v>
      </c>
      <c r="E9" s="5" t="str">
        <f t="shared" si="2"/>
        <v>5</v>
      </c>
    </row>
    <row r="10" spans="2:13" x14ac:dyDescent="0.25">
      <c r="B10" s="4">
        <v>6</v>
      </c>
      <c r="C10" s="5" t="str">
        <f t="shared" si="0"/>
        <v>110</v>
      </c>
      <c r="D10" s="5" t="str">
        <f t="shared" si="1"/>
        <v>6</v>
      </c>
      <c r="E10" s="5" t="str">
        <f t="shared" si="2"/>
        <v>6</v>
      </c>
      <c r="G10" s="8"/>
    </row>
    <row r="11" spans="2:13" x14ac:dyDescent="0.25">
      <c r="B11" s="4">
        <v>7</v>
      </c>
      <c r="C11" s="5" t="str">
        <f t="shared" si="0"/>
        <v>111</v>
      </c>
      <c r="D11" s="5" t="str">
        <f t="shared" si="1"/>
        <v>7</v>
      </c>
      <c r="E11" s="5" t="str">
        <f t="shared" si="2"/>
        <v>7</v>
      </c>
    </row>
    <row r="12" spans="2:13" x14ac:dyDescent="0.25">
      <c r="B12" s="4">
        <v>8</v>
      </c>
      <c r="C12" s="5" t="str">
        <f t="shared" si="0"/>
        <v>1000</v>
      </c>
      <c r="D12" s="5" t="str">
        <f t="shared" si="1"/>
        <v>10</v>
      </c>
      <c r="E12" s="5" t="str">
        <f t="shared" si="2"/>
        <v>8</v>
      </c>
    </row>
    <row r="13" spans="2:13" x14ac:dyDescent="0.25">
      <c r="B13" s="4">
        <v>9</v>
      </c>
      <c r="C13" s="5" t="str">
        <f t="shared" si="0"/>
        <v>1001</v>
      </c>
      <c r="D13" s="5" t="str">
        <f t="shared" si="1"/>
        <v>11</v>
      </c>
      <c r="E13" s="5" t="str">
        <f t="shared" si="2"/>
        <v>9</v>
      </c>
    </row>
    <row r="14" spans="2:13" x14ac:dyDescent="0.25">
      <c r="B14" s="4">
        <v>10</v>
      </c>
      <c r="C14" s="5" t="str">
        <f t="shared" si="0"/>
        <v>1010</v>
      </c>
      <c r="D14" s="5" t="str">
        <f t="shared" si="1"/>
        <v>12</v>
      </c>
      <c r="E14" s="5" t="str">
        <f t="shared" si="2"/>
        <v>A</v>
      </c>
    </row>
    <row r="15" spans="2:13" x14ac:dyDescent="0.25">
      <c r="B15" s="4">
        <v>11</v>
      </c>
      <c r="C15" s="5" t="str">
        <f>DEC2BIN(B15)</f>
        <v>1011</v>
      </c>
      <c r="D15" s="5" t="str">
        <f>DEC2OCT(B15)</f>
        <v>13</v>
      </c>
      <c r="E15" s="5" t="str">
        <f>DEC2HEX(B15)</f>
        <v>B</v>
      </c>
    </row>
    <row r="16" spans="2:13" x14ac:dyDescent="0.25">
      <c r="B16" s="4">
        <v>12</v>
      </c>
      <c r="C16" s="5" t="str">
        <f t="shared" si="0"/>
        <v>1100</v>
      </c>
      <c r="D16" s="5" t="str">
        <f t="shared" ref="D16:D24" si="3">DEC2OCT(B16)</f>
        <v>14</v>
      </c>
      <c r="E16" s="5" t="str">
        <f t="shared" ref="E16:E24" si="4">DEC2HEX(B16)</f>
        <v>C</v>
      </c>
      <c r="K16" s="8"/>
    </row>
    <row r="17" spans="2:5" x14ac:dyDescent="0.25">
      <c r="B17" s="4">
        <v>13</v>
      </c>
      <c r="C17" s="5" t="str">
        <f t="shared" si="0"/>
        <v>1101</v>
      </c>
      <c r="D17" s="5" t="str">
        <f t="shared" si="3"/>
        <v>15</v>
      </c>
      <c r="E17" s="5" t="str">
        <f t="shared" si="4"/>
        <v>D</v>
      </c>
    </row>
    <row r="18" spans="2:5" x14ac:dyDescent="0.25">
      <c r="B18" s="4">
        <v>14</v>
      </c>
      <c r="C18" s="5" t="str">
        <f t="shared" si="0"/>
        <v>1110</v>
      </c>
      <c r="D18" s="5" t="str">
        <f t="shared" si="3"/>
        <v>16</v>
      </c>
      <c r="E18" s="5" t="str">
        <f t="shared" si="4"/>
        <v>E</v>
      </c>
    </row>
    <row r="19" spans="2:5" x14ac:dyDescent="0.25">
      <c r="B19" s="4">
        <v>15</v>
      </c>
      <c r="C19" s="5" t="str">
        <f t="shared" si="0"/>
        <v>1111</v>
      </c>
      <c r="D19" s="5" t="str">
        <f t="shared" si="3"/>
        <v>17</v>
      </c>
      <c r="E19" s="5" t="str">
        <f t="shared" si="4"/>
        <v>F</v>
      </c>
    </row>
    <row r="20" spans="2:5" x14ac:dyDescent="0.25">
      <c r="B20" s="4">
        <v>16</v>
      </c>
      <c r="C20" s="5" t="str">
        <f t="shared" si="0"/>
        <v>10000</v>
      </c>
      <c r="D20" s="5" t="str">
        <f t="shared" si="3"/>
        <v>20</v>
      </c>
      <c r="E20" s="5" t="str">
        <f t="shared" si="4"/>
        <v>10</v>
      </c>
    </row>
    <row r="21" spans="2:5" x14ac:dyDescent="0.25">
      <c r="B21" s="4">
        <v>17</v>
      </c>
      <c r="C21" s="5" t="str">
        <f t="shared" si="0"/>
        <v>10001</v>
      </c>
      <c r="D21" s="5" t="str">
        <f t="shared" si="3"/>
        <v>21</v>
      </c>
      <c r="E21" s="5" t="str">
        <f t="shared" si="4"/>
        <v>11</v>
      </c>
    </row>
    <row r="22" spans="2:5" x14ac:dyDescent="0.25">
      <c r="B22" s="4">
        <v>18</v>
      </c>
      <c r="C22" s="5" t="str">
        <f t="shared" si="0"/>
        <v>10010</v>
      </c>
      <c r="D22" s="5" t="str">
        <f t="shared" si="3"/>
        <v>22</v>
      </c>
      <c r="E22" s="5" t="str">
        <f t="shared" si="4"/>
        <v>12</v>
      </c>
    </row>
    <row r="23" spans="2:5" x14ac:dyDescent="0.25">
      <c r="B23" s="4">
        <v>19</v>
      </c>
      <c r="C23" s="5" t="str">
        <f t="shared" si="0"/>
        <v>10011</v>
      </c>
      <c r="D23" s="5" t="str">
        <f t="shared" si="3"/>
        <v>23</v>
      </c>
      <c r="E23" s="5" t="str">
        <f t="shared" si="4"/>
        <v>13</v>
      </c>
    </row>
    <row r="24" spans="2:5" x14ac:dyDescent="0.25">
      <c r="B24" s="4">
        <v>20</v>
      </c>
      <c r="C24" s="5" t="str">
        <f t="shared" si="0"/>
        <v>10100</v>
      </c>
      <c r="D24" s="5" t="str">
        <f t="shared" si="3"/>
        <v>24</v>
      </c>
      <c r="E24" s="5" t="str">
        <f t="shared" si="4"/>
        <v>14</v>
      </c>
    </row>
  </sheetData>
  <mergeCells count="6">
    <mergeCell ref="I3:L3"/>
    <mergeCell ref="G6:G7"/>
    <mergeCell ref="H6:H7"/>
    <mergeCell ref="M6:M7"/>
    <mergeCell ref="B2:E2"/>
    <mergeCell ref="G2:M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H12" sqref="H12"/>
    </sheetView>
  </sheetViews>
  <sheetFormatPr baseColWidth="10" defaultRowHeight="15" x14ac:dyDescent="0.25"/>
  <cols>
    <col min="1" max="1" width="4.7109375" customWidth="1"/>
    <col min="2" max="2" width="13" customWidth="1"/>
    <col min="5" max="5" width="11.85546875" bestFit="1" customWidth="1"/>
  </cols>
  <sheetData>
    <row r="2" spans="2:8" x14ac:dyDescent="0.25">
      <c r="B2" s="1"/>
      <c r="C2" s="2" t="s">
        <v>7</v>
      </c>
      <c r="D2" s="14" t="s">
        <v>9</v>
      </c>
      <c r="E2" s="15"/>
      <c r="F2" s="15"/>
      <c r="G2" s="16"/>
      <c r="H2" s="2" t="s">
        <v>8</v>
      </c>
    </row>
    <row r="3" spans="2:8" x14ac:dyDescent="0.25">
      <c r="B3" s="3" t="s">
        <v>2</v>
      </c>
      <c r="C3" s="4">
        <v>13</v>
      </c>
      <c r="D3" s="5">
        <f>MOD(C3,2)</f>
        <v>1</v>
      </c>
      <c r="E3" s="5">
        <f>MOD(QUOTIENT(C3,2),2)</f>
        <v>0</v>
      </c>
      <c r="F3" s="5">
        <f>MOD(QUOTIENT(C3,4),2)</f>
        <v>1</v>
      </c>
      <c r="G3" s="5">
        <f>MOD(QUOTIENT(C3,8),2)</f>
        <v>1</v>
      </c>
      <c r="H3" s="4" t="str">
        <f>G3 &amp; F3 &amp; E3 &amp; D3</f>
        <v>1101</v>
      </c>
    </row>
    <row r="4" spans="2:8" x14ac:dyDescent="0.25">
      <c r="B4" s="3" t="s">
        <v>3</v>
      </c>
      <c r="C4" s="4">
        <v>13</v>
      </c>
      <c r="D4" s="5">
        <f>MOD(C4,8)</f>
        <v>5</v>
      </c>
      <c r="E4" s="5">
        <f>MOD(QUOTIENT(C4,8),8)</f>
        <v>1</v>
      </c>
      <c r="F4" s="5">
        <f>MOD(QUOTIENT(C4,64),8)</f>
        <v>0</v>
      </c>
      <c r="G4" s="5">
        <f>MOD(QUOTIENT(C4,512),8)</f>
        <v>0</v>
      </c>
      <c r="H4" s="4" t="str">
        <f>G4 &amp; F4 &amp; E4 &amp; D4</f>
        <v>0015</v>
      </c>
    </row>
    <row r="5" spans="2:8" x14ac:dyDescent="0.25">
      <c r="B5" s="17" t="s">
        <v>4</v>
      </c>
      <c r="C5" s="19">
        <v>13</v>
      </c>
      <c r="D5" s="5">
        <f>MOD(C5,16)</f>
        <v>13</v>
      </c>
      <c r="E5" s="5">
        <f>MOD(QUOTIENT(C5,16),16)</f>
        <v>0</v>
      </c>
      <c r="F5" s="5">
        <f>MOD(QUOTIENT(C5,256),16)</f>
        <v>0</v>
      </c>
      <c r="G5" s="5">
        <f>MOD(QUOTIENT(C5,4096),16)</f>
        <v>0</v>
      </c>
      <c r="H5" s="19" t="str">
        <f>G6 &amp; F6 &amp; E6 &amp; D6</f>
        <v>000D</v>
      </c>
    </row>
    <row r="6" spans="2:8" x14ac:dyDescent="0.25">
      <c r="B6" s="18"/>
      <c r="C6" s="20"/>
      <c r="D6" s="5" t="str">
        <f>IF(D5&lt;10, D5, CHOOSE(D5-9, "A", "B", "C", "D", "E", "F"))</f>
        <v>D</v>
      </c>
      <c r="E6" s="5">
        <f>IF(E5&lt;10, E5, CHOOSE(E5-9, "A", "B", "C", "D", "E", "F"))</f>
        <v>0</v>
      </c>
      <c r="F6" s="5">
        <f>IF(F5&lt;10, F5, CHOOSE(F5-9, "A", "B", "C", "D", "E", "F"))</f>
        <v>0</v>
      </c>
      <c r="G6" s="5">
        <f>IF(G5&lt;10, G5, CHOOSE(G5-9, "A", "B", "C", "D", "E", "F"))</f>
        <v>0</v>
      </c>
      <c r="H6" s="20"/>
    </row>
  </sheetData>
  <mergeCells count="4">
    <mergeCell ref="D2:G2"/>
    <mergeCell ref="B5:B6"/>
    <mergeCell ref="H5:H6"/>
    <mergeCell ref="C5:C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2021</dc:creator>
  <cp:lastModifiedBy>HP 2021</cp:lastModifiedBy>
  <dcterms:created xsi:type="dcterms:W3CDTF">2024-10-03T21:43:40Z</dcterms:created>
  <dcterms:modified xsi:type="dcterms:W3CDTF">2024-10-04T18:42:00Z</dcterms:modified>
</cp:coreProperties>
</file>