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e2682bfbbd817/WindowsPowerShell/Modules/Image/"/>
    </mc:Choice>
  </mc:AlternateContent>
  <xr:revisionPtr revIDLastSave="274" documentId="11_536D3D378B02921AF3A3BF25360101C2D7533E3A" xr6:coauthVersionLast="36" xr6:coauthVersionMax="36" xr10:uidLastSave="{80BCCD51-9559-44B1-BECF-F96FA1E0A846}"/>
  <bookViews>
    <workbookView xWindow="360" yWindow="135" windowWidth="14355" windowHeight="82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Sheet1!$A$1:$J$138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/>
  <c r="C133" i="1"/>
  <c r="C108" i="1"/>
  <c r="C92" i="1"/>
  <c r="C93" i="1"/>
  <c r="C94" i="1"/>
  <c r="C95" i="1"/>
  <c r="C85" i="1"/>
  <c r="C75" i="1"/>
  <c r="C76" i="1"/>
  <c r="C77" i="1"/>
  <c r="C78" i="1"/>
  <c r="C73" i="1"/>
  <c r="C68" i="1"/>
  <c r="C69" i="1"/>
  <c r="C70" i="1"/>
  <c r="C71" i="1"/>
  <c r="C72" i="1"/>
  <c r="C49" i="1"/>
  <c r="C44" i="1"/>
  <c r="C45" i="1"/>
  <c r="C46" i="1"/>
  <c r="C47" i="1"/>
  <c r="C39" i="1"/>
  <c r="C40" i="1"/>
  <c r="C41" i="1"/>
  <c r="C32" i="1"/>
  <c r="C33" i="1"/>
  <c r="C34" i="1"/>
  <c r="C35" i="1"/>
  <c r="C36" i="1"/>
  <c r="C37" i="1"/>
  <c r="C38" i="1"/>
  <c r="C23" i="1"/>
  <c r="C24" i="1"/>
  <c r="C25" i="1"/>
  <c r="C26" i="1"/>
  <c r="C27" i="1"/>
  <c r="C28" i="1"/>
  <c r="C13" i="1"/>
  <c r="G21" i="1"/>
  <c r="C127" i="1" l="1"/>
  <c r="C128" i="1"/>
  <c r="C129" i="1"/>
  <c r="C130" i="1"/>
  <c r="C131" i="1"/>
  <c r="C132" i="1"/>
  <c r="C134" i="1"/>
  <c r="C136" i="1"/>
  <c r="G19" i="1"/>
  <c r="G17" i="1"/>
  <c r="G15" i="1"/>
  <c r="G9" i="1"/>
  <c r="G22" i="1"/>
  <c r="G20" i="1"/>
  <c r="G18" i="1"/>
  <c r="G16" i="1"/>
  <c r="G14" i="1"/>
  <c r="G12" i="1"/>
  <c r="G11" i="1"/>
  <c r="G10" i="1"/>
  <c r="C22" i="1"/>
  <c r="C21" i="1"/>
  <c r="C19" i="1"/>
  <c r="C20" i="1"/>
  <c r="C14" i="1"/>
  <c r="C15" i="1"/>
  <c r="C16" i="1"/>
  <c r="C17" i="1"/>
  <c r="C18" i="1"/>
  <c r="C9" i="1"/>
  <c r="C10" i="1"/>
  <c r="C11" i="1"/>
  <c r="C12" i="1"/>
  <c r="G55" i="1" l="1"/>
  <c r="G54" i="1"/>
  <c r="G53" i="1"/>
  <c r="G52" i="1"/>
  <c r="C53" i="1"/>
  <c r="C54" i="1"/>
  <c r="C55" i="1"/>
  <c r="C52" i="1"/>
  <c r="C101" i="1" l="1"/>
  <c r="C105" i="1"/>
  <c r="C100" i="1"/>
  <c r="C123" i="1"/>
  <c r="C65" i="1"/>
  <c r="C79" i="1"/>
  <c r="C119" i="1"/>
  <c r="C86" i="1"/>
  <c r="C117" i="1"/>
  <c r="C66" i="1"/>
  <c r="C113" i="1"/>
  <c r="C90" i="1"/>
  <c r="C67" i="1"/>
  <c r="C91" i="1"/>
  <c r="C120" i="1"/>
  <c r="C8" i="1"/>
  <c r="C7" i="1"/>
  <c r="C3" i="1"/>
  <c r="C4" i="1"/>
  <c r="C6" i="1"/>
  <c r="C5" i="1"/>
  <c r="C2" i="1"/>
  <c r="C107" i="1"/>
  <c r="C29" i="1"/>
  <c r="C74" i="1"/>
  <c r="C102" i="1"/>
  <c r="C89" i="1"/>
  <c r="C30" i="1"/>
  <c r="C87" i="1"/>
  <c r="C88" i="1"/>
  <c r="C31" i="1"/>
  <c r="C124" i="1"/>
  <c r="C121" i="1"/>
  <c r="C125" i="1"/>
  <c r="C103" i="1"/>
  <c r="C126" i="1"/>
  <c r="C99" i="1"/>
  <c r="C118" i="1"/>
  <c r="C106" i="1"/>
  <c r="C61" i="1"/>
  <c r="C62" i="1"/>
  <c r="C84" i="1"/>
  <c r="C115" i="1"/>
  <c r="C64" i="1"/>
  <c r="C82" i="1"/>
  <c r="C81" i="1"/>
  <c r="C116" i="1"/>
  <c r="C42" i="1"/>
  <c r="C80" i="1"/>
  <c r="C98" i="1"/>
  <c r="C97" i="1"/>
  <c r="C96" i="1"/>
  <c r="C111" i="1"/>
  <c r="C109" i="1"/>
  <c r="C110" i="1"/>
  <c r="C104" i="1"/>
  <c r="C122" i="1"/>
  <c r="C48" i="1"/>
  <c r="C63" i="1"/>
  <c r="C135" i="1"/>
  <c r="C51" i="1"/>
  <c r="C114" i="1"/>
  <c r="C112" i="1"/>
  <c r="C83" i="1"/>
  <c r="C57" i="1"/>
  <c r="C56" i="1"/>
  <c r="C60" i="1"/>
  <c r="C58" i="1"/>
  <c r="C59" i="1"/>
  <c r="C50" i="1"/>
  <c r="C43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35" i="1"/>
  <c r="G3" i="1"/>
  <c r="G4" i="1"/>
  <c r="G5" i="1"/>
  <c r="G6" i="1"/>
  <c r="G7" i="1"/>
  <c r="G8" i="1"/>
  <c r="G29" i="1"/>
  <c r="G30" i="1"/>
  <c r="G31" i="1"/>
  <c r="G33" i="1"/>
  <c r="G37" i="1"/>
  <c r="G38" i="1"/>
  <c r="G40" i="1"/>
  <c r="G41" i="1"/>
  <c r="G42" i="1"/>
  <c r="G43" i="1"/>
  <c r="G47" i="1"/>
  <c r="G48" i="1"/>
  <c r="G50" i="1"/>
  <c r="G51" i="1"/>
  <c r="G56" i="1"/>
  <c r="G57" i="1"/>
  <c r="G58" i="1"/>
  <c r="G59" i="1"/>
  <c r="G60" i="1"/>
  <c r="G61" i="1"/>
  <c r="G62" i="1"/>
  <c r="G63" i="1"/>
  <c r="G64" i="1"/>
  <c r="G65" i="1"/>
  <c r="G66" i="1"/>
  <c r="G67" i="1"/>
  <c r="G71" i="1"/>
  <c r="G72" i="1"/>
  <c r="G74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4" i="1"/>
  <c r="G95" i="1"/>
  <c r="G96" i="1"/>
  <c r="G97" i="1"/>
  <c r="G98" i="1"/>
  <c r="G99" i="1"/>
  <c r="G2" i="1"/>
</calcChain>
</file>

<file path=xl/sharedStrings.xml><?xml version="1.0" encoding="utf-8"?>
<sst xmlns="http://schemas.openxmlformats.org/spreadsheetml/2006/main" count="770" uniqueCount="476">
  <si>
    <t xml:space="preserve"> </t>
  </si>
  <si>
    <t xml:space="preserve">Comment          </t>
  </si>
  <si>
    <t xml:space="preserve">Subject          </t>
  </si>
  <si>
    <t xml:space="preserve">Author           </t>
  </si>
  <si>
    <t xml:space="preserve">Title            </t>
  </si>
  <si>
    <t>Copyright</t>
  </si>
  <si>
    <t>FileSource</t>
  </si>
  <si>
    <t>ExposureBias</t>
  </si>
  <si>
    <t>Artist</t>
  </si>
  <si>
    <t>LightSource</t>
  </si>
  <si>
    <t>FNumber</t>
  </si>
  <si>
    <t>MeteringMode</t>
  </si>
  <si>
    <t>FocalLength</t>
  </si>
  <si>
    <t>Orientation</t>
  </si>
  <si>
    <t>ColorSpace</t>
  </si>
  <si>
    <t xml:space="preserve">Contrast                </t>
  </si>
  <si>
    <t xml:space="preserve">DigitalZoomRatio        </t>
  </si>
  <si>
    <t xml:space="preserve">ExposureMode            </t>
  </si>
  <si>
    <t xml:space="preserve">FocalLengthIn35mmFormat </t>
  </si>
  <si>
    <t xml:space="preserve">ImageDescription </t>
  </si>
  <si>
    <t xml:space="preserve">Keywords         </t>
  </si>
  <si>
    <t xml:space="preserve">Saturation              </t>
  </si>
  <si>
    <t xml:space="preserve">SceneCaptutreMode       </t>
  </si>
  <si>
    <t xml:space="preserve">Sharpness               </t>
  </si>
  <si>
    <t xml:space="preserve">SubjectRange            </t>
  </si>
  <si>
    <t xml:space="preserve">WhiteBalance            </t>
  </si>
  <si>
    <t>Name</t>
  </si>
  <si>
    <t>IsVector</t>
  </si>
  <si>
    <t>EquipMake</t>
  </si>
  <si>
    <t>EquipModel</t>
  </si>
  <si>
    <t>XResolution</t>
  </si>
  <si>
    <t>YResolution</t>
  </si>
  <si>
    <t>ResolutionUnit</t>
  </si>
  <si>
    <t>SoftwareUsed</t>
  </si>
  <si>
    <t>DateTime</t>
  </si>
  <si>
    <t>YCbCrPositioning</t>
  </si>
  <si>
    <t>REFBlackWhite</t>
  </si>
  <si>
    <t>GpsVer</t>
  </si>
  <si>
    <t>GpsLatitudeRef</t>
  </si>
  <si>
    <t>GpsLatitude</t>
  </si>
  <si>
    <t>GpsLongitudeRef</t>
  </si>
  <si>
    <t>GpsLongitude</t>
  </si>
  <si>
    <t>GpsAltitudeRef</t>
  </si>
  <si>
    <t>GpsAltitude</t>
  </si>
  <si>
    <t>ThumbnailData</t>
  </si>
  <si>
    <t>ThumbnailCompression</t>
  </si>
  <si>
    <t>ThumbnailResolutionX</t>
  </si>
  <si>
    <t>ThumbnailResolutionY</t>
  </si>
  <si>
    <t>ThumbnailResolutionUnit</t>
  </si>
  <si>
    <t>JPEGInterFormat</t>
  </si>
  <si>
    <t>JPEGInterLength</t>
  </si>
  <si>
    <t>ChrominanceTable</t>
  </si>
  <si>
    <t>LuminanceTable</t>
  </si>
  <si>
    <t>ICCProfile</t>
  </si>
  <si>
    <t>String</t>
  </si>
  <si>
    <t>Rational</t>
  </si>
  <si>
    <t>$ExifIDDateTimeTaken</t>
  </si>
  <si>
    <t>$ExifIDImageDescription</t>
  </si>
  <si>
    <t>$ExifIDMake</t>
  </si>
  <si>
    <t>$ExifIDModel</t>
  </si>
  <si>
    <t>$ExifIDSoftware</t>
  </si>
  <si>
    <t>$ExifIDArtist</t>
  </si>
  <si>
    <t>$ExifIDCopyright</t>
  </si>
  <si>
    <t>$ExifIDGPSLatRef</t>
  </si>
  <si>
    <t>$ExifIDGPSLongRef</t>
  </si>
  <si>
    <t>$ExifIDGPSAltRef</t>
  </si>
  <si>
    <t>$ExifIDTitle</t>
  </si>
  <si>
    <t>$ExifIDComment</t>
  </si>
  <si>
    <t>$ExifIDAuthor</t>
  </si>
  <si>
    <t>$ExifIDKeywords</t>
  </si>
  <si>
    <t>$ExifIDSubject</t>
  </si>
  <si>
    <t>$ExifIDColorSpace</t>
  </si>
  <si>
    <t>$ExifIDContrast</t>
  </si>
  <si>
    <t>$ExifIDExposureMode</t>
  </si>
  <si>
    <t>$ExifIDExposureProgram</t>
  </si>
  <si>
    <t>$ExifIDFlash</t>
  </si>
  <si>
    <t>$ExifIDLightSource</t>
  </si>
  <si>
    <t>$ExifIDMeteringMode</t>
  </si>
  <si>
    <t>$ExifIDSaturation</t>
  </si>
  <si>
    <t>$ExifIDSceneCaptutreMode</t>
  </si>
  <si>
    <t>$ExifIDSharpness</t>
  </si>
  <si>
    <t>$ExifIDSubjectRange</t>
  </si>
  <si>
    <t>$ExifIDWhiteBalance</t>
  </si>
  <si>
    <t>$ExifIDExposuretime</t>
  </si>
  <si>
    <t>$ExifIDGPSLattitude</t>
  </si>
  <si>
    <t>$ExifIDGPSLongitude</t>
  </si>
  <si>
    <t>$ExifIDDigitalZoomRatio</t>
  </si>
  <si>
    <t>$ExifIDExpbias</t>
  </si>
  <si>
    <t>$ExifIDFNumber</t>
  </si>
  <si>
    <t>$ExifIDFocalLength</t>
  </si>
  <si>
    <t>$ExifIDHeight</t>
  </si>
  <si>
    <t>$ExifIDISO</t>
  </si>
  <si>
    <t>$ExifIDMaxApperture</t>
  </si>
  <si>
    <t>$ExifIDWidth</t>
  </si>
  <si>
    <t>$ExifIDGPSAltitude</t>
  </si>
  <si>
    <t>$ExifIDOrientation</t>
  </si>
  <si>
    <t>$ExifIDFileSource</t>
  </si>
  <si>
    <t>$ExifIDMakerNote</t>
  </si>
  <si>
    <t>Gaincontrol</t>
  </si>
  <si>
    <t>Custom render</t>
  </si>
  <si>
    <t>PrintImageMatching</t>
  </si>
  <si>
    <t>ExposureTime</t>
  </si>
  <si>
    <t>ExposureProg</t>
  </si>
  <si>
    <t>ISOSpeed</t>
  </si>
  <si>
    <t>MaxAperture</t>
  </si>
  <si>
    <t>Flash</t>
  </si>
  <si>
    <t>MakerNote</t>
  </si>
  <si>
    <t>UserComment</t>
  </si>
  <si>
    <t>FPXVer</t>
  </si>
  <si>
    <t>FocalXRes</t>
  </si>
  <si>
    <t>FocalYRes</t>
  </si>
  <si>
    <t>FocalResUnit</t>
  </si>
  <si>
    <t>SensingMethod</t>
  </si>
  <si>
    <t>SceneType</t>
  </si>
  <si>
    <t>CfaPattern</t>
  </si>
  <si>
    <t>Undefined</t>
  </si>
  <si>
    <t>Byte</t>
  </si>
  <si>
    <t>uInt</t>
  </si>
  <si>
    <t>Long</t>
  </si>
  <si>
    <t>uLong</t>
  </si>
  <si>
    <t>URational</t>
  </si>
  <si>
    <t>VectorOfUndefined</t>
  </si>
  <si>
    <t>VectorOfByte</t>
  </si>
  <si>
    <t>VectorOfLong</t>
  </si>
  <si>
    <t>VectorOfULong</t>
  </si>
  <si>
    <t>VectorOfURational</t>
  </si>
  <si>
    <t xml:space="preserve">VectorOfUint </t>
  </si>
  <si>
    <t xml:space="preserve">VectorOfRational </t>
  </si>
  <si>
    <t>TypeName</t>
  </si>
  <si>
    <t>$ExifIDFocalLengthIn35mmFormat</t>
  </si>
  <si>
    <t>Variable Name</t>
  </si>
  <si>
    <t>$ExifIDGPSVer</t>
  </si>
  <si>
    <t>Type ID</t>
  </si>
  <si>
    <t>Type Name</t>
  </si>
  <si>
    <t>Property ID(Dec)</t>
  </si>
  <si>
    <t>Property ID(Hex)</t>
  </si>
  <si>
    <t>GPSVer</t>
  </si>
  <si>
    <t>GPSLatRef</t>
  </si>
  <si>
    <t>String[2]</t>
  </si>
  <si>
    <t>GPSLattitude</t>
  </si>
  <si>
    <t>GPSLongRef</t>
  </si>
  <si>
    <t>GPSLongitude</t>
  </si>
  <si>
    <t>ImageWidth</t>
  </si>
  <si>
    <t>DWord</t>
  </si>
  <si>
    <t>ImageHeight</t>
  </si>
  <si>
    <t>BitsPerSample</t>
  </si>
  <si>
    <t>Word</t>
  </si>
  <si>
    <t>Compression</t>
  </si>
  <si>
    <t>PhotometricInterpretation</t>
  </si>
  <si>
    <t>Model</t>
  </si>
  <si>
    <t>String[20]</t>
  </si>
  <si>
    <t>StripOffsets</t>
  </si>
  <si>
    <t>SamplesPerPixel</t>
  </si>
  <si>
    <t>RowsPerStrip</t>
  </si>
  <si>
    <t>StripByteCounts</t>
  </si>
  <si>
    <t>ResUnit</t>
  </si>
  <si>
    <t>Software</t>
  </si>
  <si>
    <t>String[24]</t>
  </si>
  <si>
    <t>DateTime Changed</t>
  </si>
  <si>
    <t>String[23]</t>
  </si>
  <si>
    <t>PhotoshopSettings</t>
  </si>
  <si>
    <t>ExifFDPointer</t>
  </si>
  <si>
    <t>ICC_Profile</t>
  </si>
  <si>
    <t>ExposureProgram</t>
  </si>
  <si>
    <t>GPSSettingsOffset</t>
  </si>
  <si>
    <t>ISO</t>
  </si>
  <si>
    <t>ExifVersion</t>
  </si>
  <si>
    <t>DateTimeTaken</t>
  </si>
  <si>
    <t>DateTimeDigitized</t>
  </si>
  <si>
    <t>ShutterSpeedValue</t>
  </si>
  <si>
    <t>SignedRational</t>
  </si>
  <si>
    <t>AppertureValue</t>
  </si>
  <si>
    <t>Expbias</t>
  </si>
  <si>
    <t>MaxApperture</t>
  </si>
  <si>
    <t>TiffStandardID</t>
  </si>
  <si>
    <t>00fe</t>
  </si>
  <si>
    <t>SubfileType</t>
  </si>
  <si>
    <t>010e</t>
  </si>
  <si>
    <t>ImageDescription</t>
  </si>
  <si>
    <t>010f</t>
  </si>
  <si>
    <t>Make</t>
  </si>
  <si>
    <t>011a</t>
  </si>
  <si>
    <t>XRes</t>
  </si>
  <si>
    <t>011b</t>
  </si>
  <si>
    <t>YRes</t>
  </si>
  <si>
    <t>011c</t>
  </si>
  <si>
    <t>PlanarConfig</t>
  </si>
  <si>
    <t>013b</t>
  </si>
  <si>
    <t>String[14]</t>
  </si>
  <si>
    <t>013d</t>
  </si>
  <si>
    <t>Predictor</t>
  </si>
  <si>
    <t>02bc</t>
  </si>
  <si>
    <t>ApplicationNotes</t>
  </si>
  <si>
    <t>014a</t>
  </si>
  <si>
    <t>SubIFD (Exif)</t>
  </si>
  <si>
    <t>829a</t>
  </si>
  <si>
    <t>Exposuretime</t>
  </si>
  <si>
    <t>829d</t>
  </si>
  <si>
    <t>83bb</t>
  </si>
  <si>
    <t>IPTC-NAA</t>
  </si>
  <si>
    <t>920a</t>
  </si>
  <si>
    <t>927c</t>
  </si>
  <si>
    <t>a001</t>
  </si>
  <si>
    <t>a002</t>
  </si>
  <si>
    <t>Width</t>
  </si>
  <si>
    <t>a003</t>
  </si>
  <si>
    <t>Height</t>
  </si>
  <si>
    <t>a217</t>
  </si>
  <si>
    <t>a300</t>
  </si>
  <si>
    <t>a301</t>
  </si>
  <si>
    <t>a302</t>
  </si>
  <si>
    <t>CFAPattern</t>
  </si>
  <si>
    <t>a401</t>
  </si>
  <si>
    <t>CustomerRender</t>
  </si>
  <si>
    <t>a402</t>
  </si>
  <si>
    <t>ExposureMode</t>
  </si>
  <si>
    <t>a403</t>
  </si>
  <si>
    <t>WhiteBalance</t>
  </si>
  <si>
    <t>a405</t>
  </si>
  <si>
    <t>FocalLengthIn35mmFormat</t>
  </si>
  <si>
    <t>a406</t>
  </si>
  <si>
    <t>SceneCaptutreMode</t>
  </si>
  <si>
    <t>a408</t>
  </si>
  <si>
    <t>Contrast</t>
  </si>
  <si>
    <t>a409</t>
  </si>
  <si>
    <t>Saturation</t>
  </si>
  <si>
    <t>a40a</t>
  </si>
  <si>
    <t>Sharpness</t>
  </si>
  <si>
    <t>a40c</t>
  </si>
  <si>
    <t>SubjectRange</t>
  </si>
  <si>
    <t>a432</t>
  </si>
  <si>
    <t>Lensinfo</t>
  </si>
  <si>
    <t>a434</t>
  </si>
  <si>
    <t>Lensmodel</t>
  </si>
  <si>
    <t>String[37]</t>
  </si>
  <si>
    <t>c612</t>
  </si>
  <si>
    <t>DNGVersion</t>
  </si>
  <si>
    <t>c613</t>
  </si>
  <si>
    <t>c614</t>
  </si>
  <si>
    <t>String[11]</t>
  </si>
  <si>
    <t>c621</t>
  </si>
  <si>
    <t>c622</t>
  </si>
  <si>
    <t>c627</t>
  </si>
  <si>
    <t>c628</t>
  </si>
  <si>
    <t>c62a</t>
  </si>
  <si>
    <t>c62b</t>
  </si>
  <si>
    <t>c62c</t>
  </si>
  <si>
    <t>c62e</t>
  </si>
  <si>
    <t>c634</t>
  </si>
  <si>
    <t>c65a</t>
  </si>
  <si>
    <t>c65b</t>
  </si>
  <si>
    <t>#Constants for Strings</t>
  </si>
  <si>
    <t>=</t>
  </si>
  <si>
    <t>#  0x9003</t>
  </si>
  <si>
    <t>#  0x010E</t>
  </si>
  <si>
    <t>#  0x010F</t>
  </si>
  <si>
    <t>#  0x0110</t>
  </si>
  <si>
    <t>#  0x0131</t>
  </si>
  <si>
    <t>#  0x013B</t>
  </si>
  <si>
    <t>#  0x8298</t>
  </si>
  <si>
    <t>#Constants For Unicode strings</t>
  </si>
  <si>
    <t>#  0x9C9B	XP Title     binary data</t>
  </si>
  <si>
    <t>#  0x9C9D	XP Author</t>
  </si>
  <si>
    <t>#  0x9C9E	XP Keywords</t>
  </si>
  <si>
    <t>#  0x9C9F	XP Subject</t>
  </si>
  <si>
    <t>#$ExifIDComment</t>
  </si>
  <si>
    <t>#  0x9C9C	XP Comment</t>
  </si>
  <si>
    <t>#  0x9286	UserComment</t>
  </si>
  <si>
    <t>#Constants For TOKEN numbers</t>
  </si>
  <si>
    <t>#  0xA001</t>
  </si>
  <si>
    <t>#  0xA408f</t>
  </si>
  <si>
    <t>#  0xA402</t>
  </si>
  <si>
    <t>#  0x8822</t>
  </si>
  <si>
    <t>#  0x9209</t>
  </si>
  <si>
    <t>#  0x9208</t>
  </si>
  <si>
    <t>#  0x9207</t>
  </si>
  <si>
    <t>#  0xA409</t>
  </si>
  <si>
    <t>#  0xA406</t>
  </si>
  <si>
    <t>#  0xA40A</t>
  </si>
  <si>
    <t>#  0xA40C</t>
  </si>
  <si>
    <t>#  0xA403</t>
  </si>
  <si>
    <t>#  0x829A</t>
  </si>
  <si>
    <t>#Constants for normal numbers</t>
  </si>
  <si>
    <t>#  0xA404</t>
  </si>
  <si>
    <t>#  0x9204</t>
  </si>
  <si>
    <t>#  0x829D</t>
  </si>
  <si>
    <t>#  0x920A</t>
  </si>
  <si>
    <t>#  0xa405</t>
  </si>
  <si>
    <t>#  0xA003</t>
  </si>
  <si>
    <t>#  0x8827</t>
  </si>
  <si>
    <t>#  0x9205</t>
  </si>
  <si>
    <t>#  0xA002</t>
  </si>
  <si>
    <t>#  0x0112</t>
  </si>
  <si>
    <t>$ExifIDRating</t>
  </si>
  <si>
    <t>#  0x4746</t>
  </si>
  <si>
    <t>#Constants For Byte Arrays</t>
  </si>
  <si>
    <t>$ExifUndefined</t>
  </si>
  <si>
    <t>$ExifByte</t>
  </si>
  <si>
    <t>$ExifString</t>
  </si>
  <si>
    <t>$ExifUnsignedInteger</t>
  </si>
  <si>
    <t>$ExifLong</t>
  </si>
  <si>
    <t>$ExifUnsignedLong</t>
  </si>
  <si>
    <t>$ExifRational</t>
  </si>
  <si>
    <t>$ExifUnsignedRational</t>
  </si>
  <si>
    <t>$ExifVectorOfUndefined</t>
  </si>
  <si>
    <t>$ExifVectorOfBytes</t>
  </si>
  <si>
    <t>$ExifVectorOfUnsignedIntegers</t>
  </si>
  <si>
    <t>$ExifVectorOfLongs</t>
  </si>
  <si>
    <t>$ExifVectorOfUnsignedLongs</t>
  </si>
  <si>
    <t>$ExifVectorOfRationals</t>
  </si>
  <si>
    <t>$ExifVectorOfUnsignedRationals</t>
  </si>
  <si>
    <t>$ExifTypeHash=   @{   5=1001; 37380=1006; 37377=1006;   315=1002; 33432=1002; 36867=1002;     1=1002;     3=1002;   270=1002;   271=1002;   272=1002;</t>
  </si>
  <si>
    <t xml:space="preserve">                    305=1002; 20545=1002;   306=1002; 36868=1002; 37522=1002; 37521=1002; 37520=1002; 40961=1003; 41992=1003; 41986=1003; 34850=1003;</t>
  </si>
  <si>
    <t xml:space="preserve">                  37385=1003; 41989=1003; 34855=1003; 37384=1003; 37383=1003;   274=1003; 41993=1003; 41990=1003; 41994=1003; 41996=1003; 41987=1003; </t>
  </si>
  <si>
    <t xml:space="preserve">                  41985=1003; 41488=1003; 41991=1003;   296=1003; 41495=1003; 20515=1003; 20528=1003;   531=1003; 40963=1005; 40962=1005;   513=1005;   </t>
  </si>
  <si>
    <t xml:space="preserve">                    514=1005; 41728=1000; 41729=1000; 41988=1007; 33434=1007; 33437=1007; 37386=1007;     6=1007; 37381=1007; 37378=1007; 37122=1007; </t>
  </si>
  <si>
    <t xml:space="preserve">                  41486=1007; 41487=1007; 20525=1007; 20526=1007;   282=1007;   283=1007; 40093=1101; 40092=1101;     0=1101; 40094=1101; 40095=1101; </t>
  </si>
  <si>
    <t xml:space="preserve">                  40091=1101; 34675=1101; 20507=1101; 20625=1102; 20624=1102; 37500=1100; 20546=1100; 41730=1100; 37121=1100; 40960=1100; 50341=1100; </t>
  </si>
  <si>
    <t xml:space="preserve">                  37510=1100; 36864=1100;     2=1106;     4=1106;   532=1106; }</t>
  </si>
  <si>
    <t>#Constants for special case ratios</t>
  </si>
  <si>
    <t xml:space="preserve"># 0xA300	</t>
  </si>
  <si>
    <t># 0x927C</t>
  </si>
  <si>
    <t xml:space="preserve">$ExifIDGPSVer                 </t>
  </si>
  <si>
    <t xml:space="preserve">$ExifIDMakerNote              </t>
  </si>
  <si>
    <t xml:space="preserve">$ExifIDFileSource             </t>
  </si>
  <si>
    <t>RelatedImageWidth</t>
  </si>
  <si>
    <t>RelatedImageHeight</t>
  </si>
  <si>
    <t>Rating</t>
  </si>
  <si>
    <t>Rating Percent</t>
  </si>
  <si>
    <t>GPSTimeStamp</t>
  </si>
  <si>
    <t>(UTC time of GPS fix. When writing, date is stripped off if present, and time is adjusted to UTC if it includes a timezone)</t>
  </si>
  <si>
    <t>GPSSatellites</t>
  </si>
  <si>
    <t>GPSStatus</t>
  </si>
  <si>
    <t>A' = Measurement Active 'V' = Measurement Void</t>
  </si>
  <si>
    <t>GPSMeasureMode</t>
  </si>
  <si>
    <t>2 = 2-Dimensional Measurement 3 = 3-Dimensional Measurement</t>
  </si>
  <si>
    <t>GPSSpeedRef</t>
  </si>
  <si>
    <t>K' = km/h 
'M' = mph 
'N' = knots</t>
  </si>
  <si>
    <t>GPSSpeed</t>
  </si>
  <si>
    <t>GPSTrackRef</t>
  </si>
  <si>
    <t>'M' = Magnetic North 
'T' = True North</t>
  </si>
  <si>
    <t>GPSTrack</t>
  </si>
  <si>
    <t>GPSImgDirectionRef</t>
  </si>
  <si>
    <t>GPSImgDirection</t>
  </si>
  <si>
    <t>GPSMapDatum</t>
  </si>
  <si>
    <t>GPSProcessingMethod</t>
  </si>
  <si>
    <t>(values of "GPS", "CELLID", "WLAN" or "MANUAL" by the EXIF spec.)</t>
  </si>
  <si>
    <t>GPSDateStamp</t>
  </si>
  <si>
    <t>(when writing, time is stripped off if present, after adjusting date/time to UTC if time includes a timezone. Format is YYYY:mm:dd)</t>
  </si>
  <si>
    <t>InteroperabilityIndex</t>
  </si>
  <si>
    <t>InteroperabilityVersion</t>
  </si>
  <si>
    <t>ImageUniqueID</t>
  </si>
  <si>
    <t>OwnerName</t>
  </si>
  <si>
    <t>SerialNumber</t>
  </si>
  <si>
    <t>LensData</t>
  </si>
  <si>
    <t>LensMake</t>
  </si>
  <si>
    <t>LensModel</t>
  </si>
  <si>
    <t>Gamma</t>
  </si>
  <si>
    <t>Value</t>
  </si>
  <si>
    <t>LensSerialNumber</t>
  </si>
  <si>
    <t>ApertureValue</t>
  </si>
  <si>
    <t>BrightnessValue</t>
  </si>
  <si>
    <t>SensitivityType</t>
  </si>
  <si>
    <t>StandardOutputSensitivity</t>
  </si>
  <si>
    <t>RecommendedExposureIndex</t>
  </si>
  <si>
    <t>DateDigitized</t>
  </si>
  <si>
    <t>GPSDofP</t>
  </si>
  <si>
    <t>YCbCrCoefficients</t>
  </si>
  <si>
    <t>SubjectArea</t>
  </si>
  <si>
    <t>ThumbnailLength</t>
  </si>
  <si>
    <t>InterOPFDPointer</t>
  </si>
  <si>
    <t>IPTC-NAAPointer</t>
  </si>
  <si>
    <t>SubIFDPointer</t>
  </si>
  <si>
    <t>EXIFFDPointer</t>
  </si>
  <si>
    <t>PrimaryChromaticities</t>
  </si>
  <si>
    <t>GPSFDPointer</t>
  </si>
  <si>
    <t>MakerNotePointer</t>
  </si>
  <si>
    <t>SubFileType</t>
  </si>
  <si>
    <t>PrintIMPointer</t>
  </si>
  <si>
    <t>CompressedBitsPerPixel</t>
  </si>
  <si>
    <t>ComponentsConfiguration</t>
  </si>
  <si>
    <t>WhitePoint</t>
  </si>
  <si>
    <t>PhotoShopSettingsPointer</t>
  </si>
  <si>
    <t>ICCProfilePointer</t>
  </si>
  <si>
    <t>ThumbnailOffset</t>
  </si>
  <si>
    <t>DateOrig</t>
  </si>
  <si>
    <t>DateSubsec</t>
  </si>
  <si>
    <t>DateOrigSubSec</t>
  </si>
  <si>
    <t>DateDigSubSec</t>
  </si>
  <si>
    <t>PixXDimension</t>
  </si>
  <si>
    <t>PixYDimension</t>
  </si>
  <si>
    <t>OffsetSchema</t>
  </si>
  <si>
    <t>1 = Directly photographed</t>
  </si>
  <si>
    <t>TypeID</t>
  </si>
  <si>
    <t>TagID</t>
  </si>
  <si>
    <t>Meaning</t>
  </si>
  <si>
    <t>Length</t>
  </si>
  <si>
    <t>Offset</t>
  </si>
  <si>
    <t>TagName</t>
  </si>
  <si>
    <t>Version</t>
  </si>
  <si>
    <t>{12, 0, 0, 0}</t>
  </si>
  <si>
    <t>Model Type</t>
  </si>
  <si>
    <t>Date 256*7+224 ,12, 28</t>
  </si>
  <si>
    <t>{7, 224, 12, 28}</t>
  </si>
  <si>
    <t>Time  14:49:23</t>
  </si>
  <si>
    <t>{14, 49, 23}</t>
  </si>
  <si>
    <t>AutoBracketing</t>
  </si>
  <si>
    <t>{0, 0}</t>
  </si>
  <si>
    <t>ImageEditing</t>
  </si>
  <si>
    <t>{0, 0, 0, 0}</t>
  </si>
  <si>
    <t>0 0' = None 
'0 0 0 0' = None 
'0 0 0 4' = Digital Filter 
'1 0 0 0' = Resized 
'2 0 0 0' = Cropped 
'4 0 0 0' = Digital Filter 4 
'6 0 0 0' = Digital Filter 6 
'8 0 0 0' = Red-eye Correction 
'16 0 0 0' = Frame Synthesis?</t>
  </si>
  <si>
    <t>ColorTemperature</t>
  </si>
  <si>
    <t>FaceInfo</t>
  </si>
  <si>
    <t>Index 0  FacesDetected  int8u
Index 2 FacePosition  int8u[2] (X/Y coordinates of the center of the main face in percent of frame size, with positive Y downwards)</t>
  </si>
  <si>
    <t>AWBInfo</t>
  </si>
  <si>
    <t>{0, 1}</t>
  </si>
  <si>
    <t>Index 0  WhiteBalanceAutoAdjustment int8u 0 = Off  1 = On
Index 1 TungstenAWB int8u 0 = Subtle Correction  1 = Strong Correction</t>
  </si>
  <si>
    <t>AFAdjustment</t>
  </si>
  <si>
    <t>Signed Short</t>
  </si>
  <si>
    <t>FaceDetect</t>
  </si>
  <si>
    <t>{5, 0, 0}</t>
  </si>
  <si>
    <t>FaceDetectFrameSize</t>
  </si>
  <si>
    <t>{1850, 308}</t>
  </si>
  <si>
    <t>IntervalShooting</t>
  </si>
  <si>
    <t xml:space="preserve">(2 numbers: 1. Shot number 2. Total number of shots) </t>
  </si>
  <si>
    <t>SkinToneCorrection</t>
  </si>
  <si>
    <t>SignedByte</t>
  </si>
  <si>
    <t>0 0' = Off 
'1 1' = On (type 1) 
'1 2' = On (type 2)</t>
  </si>
  <si>
    <t>ClarityControl</t>
  </si>
  <si>
    <t>0 0' = Off</t>
  </si>
  <si>
    <t>Black Point</t>
  </si>
  <si>
    <t>{64, 64, 64, 64}</t>
  </si>
  <si>
    <t>White point</t>
  </si>
  <si>
    <t>{21440, 8192, 8192, 12960}</t>
  </si>
  <si>
    <t xml:space="preserve">Camera settings </t>
  </si>
  <si>
    <t>{2, 0, 0, 2...}</t>
  </si>
  <si>
    <t>https://www.sno.phy.queensu.ca/~phil/exiftool/TagNames/Pentax.html#CameraSettings</t>
  </si>
  <si>
    <t>AEINFO</t>
  </si>
  <si>
    <t>{0, 0, 0, 0...}</t>
  </si>
  <si>
    <t>xxxx</t>
  </si>
  <si>
    <t>LensInfo</t>
  </si>
  <si>
    <t>{0, 131, 128, 0...}</t>
  </si>
  <si>
    <t>Flash info</t>
  </si>
  <si>
    <t>AE Metering segments</t>
  </si>
  <si>
    <t>{134, 136, 139, 139...}</t>
  </si>
  <si>
    <t>(measurements from each of the 16 AE metering segments for models such as the K10D, 77 metering segments for models such as the K-5, and 4050 metering segments for the K-3, converted to LV)</t>
  </si>
  <si>
    <t>KelvinWB</t>
  </si>
  <si>
    <t>{17, 0, 113, 187...}</t>
  </si>
  <si>
    <t>ColorInfo</t>
  </si>
  <si>
    <t>{123, 32, 120, 31...}</t>
  </si>
  <si>
    <t>EVStepInfo</t>
  </si>
  <si>
    <t>{1, 0, 17, 0...}</t>
  </si>
  <si>
    <t>ShotInfo</t>
  </si>
  <si>
    <t>{255, 255, 241, 159...}</t>
  </si>
  <si>
    <t>FacePos</t>
  </si>
  <si>
    <t>FaceSize</t>
  </si>
  <si>
    <t>ContrastDetectAFArea</t>
  </si>
  <si>
    <t xml:space="preserve">
(AF area of the most recent contrast-detect focus operation. Coordinates are left, top, width and height in a 720x480 frame, with Y downwards)</t>
  </si>
  <si>
    <t>003d</t>
  </si>
  <si>
    <t>DataScaling</t>
  </si>
  <si>
    <t>004d</t>
  </si>
  <si>
    <t xml:space="preserve">FlashExposureComp </t>
  </si>
  <si>
    <t>020a</t>
  </si>
  <si>
    <t>FlashMeteringSegments</t>
  </si>
  <si>
    <t>020b</t>
  </si>
  <si>
    <t>SlaveFlashMeteringSegments</t>
  </si>
  <si>
    <t>022a</t>
  </si>
  <si>
    <t>FilterInfo</t>
  </si>
  <si>
    <t>022d</t>
  </si>
  <si>
    <t>WBLevels</t>
  </si>
  <si>
    <t>{12, 0, 226, 69...}</t>
  </si>
  <si>
    <t>03ff</t>
  </si>
  <si>
    <t>TempInfo 
UnknownInfo</t>
  </si>
  <si>
    <t>{1, 0, 0, 0...}</t>
  </si>
  <si>
    <t>(1 or 2 values: exposure bracket step in EV, then extended bracket if available. Extended bracket values are printed as 'WB-BA', 'WB-GM', 'Saturation', 'Sharpness', 'Contrast', 'Hue' or 'HighLowKey' followed by '+1', '+2' or '+3' for step size)</t>
  </si>
  <si>
    <t>1 = Not defined 
2 = One-chip color area 
3 = Two-chip color area 
4 = Three-chip color area 
5 = Color sequential area 
7 = Trilinear 
8 = Color sequential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</si>
</sst>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quotePrefix="1" applyAlignment="1">
      <alignment wrapText="1"/>
    </xf>
    <xf numFmtId="0" fontId="6" fillId="0" borderId="0" xfId="1"/>
    <xf numFmtId="0" fontId="5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/>
    <xf numFmtId="0" fontId="1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no.phy.queensu.ca/~phil/exiftool/TagNames/Penta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tabSelected="1" zoomScale="71" zoomScaleNormal="71" workbookViewId="0">
      <pane ySplit="1" topLeftCell="A11" activePane="bottomLeft" state="frozen"/>
      <selection pane="bottomLeft" activeCell="G112" sqref="A112:G112"/>
    </sheetView>
  </sheetViews>
  <sheetFormatPr defaultRowHeight="14.25" x14ac:dyDescent="0.45"/>
  <cols>
    <col min="1" max="1" width="26" style="18" bestFit="1" customWidth="1"/>
    <col min="2" max="2" width="14.46484375" bestFit="1" customWidth="1"/>
    <col min="3" max="3" width="11.46484375" style="1" bestFit="1" customWidth="1"/>
    <col min="4" max="4" width="31.86328125" customWidth="1"/>
    <col min="5" max="5" width="11.06640625" bestFit="1" customWidth="1"/>
    <col min="6" max="6" width="13.19921875" bestFit="1" customWidth="1"/>
    <col min="7" max="7" width="18.73046875" bestFit="1" customWidth="1"/>
    <col min="8" max="8" width="97.86328125" customWidth="1"/>
    <col min="9" max="9" width="11.06640625" bestFit="1" customWidth="1"/>
    <col min="10" max="10" width="18.73046875" bestFit="1" customWidth="1"/>
    <col min="13" max="13" width="6.265625" bestFit="1" customWidth="1"/>
  </cols>
  <sheetData>
    <row r="1" spans="1:14" s="4" customFormat="1" ht="28.5" x14ac:dyDescent="0.45">
      <c r="A1" s="17" t="s">
        <v>26</v>
      </c>
      <c r="B1" s="3" t="s">
        <v>134</v>
      </c>
      <c r="C1" s="22" t="s">
        <v>135</v>
      </c>
      <c r="D1" s="3" t="s">
        <v>130</v>
      </c>
      <c r="E1" s="3" t="s">
        <v>132</v>
      </c>
      <c r="F1" s="3" t="s">
        <v>27</v>
      </c>
      <c r="G1" s="3" t="s">
        <v>133</v>
      </c>
      <c r="H1" s="3"/>
      <c r="I1" s="22" t="s">
        <v>132</v>
      </c>
      <c r="J1" s="3" t="s">
        <v>128</v>
      </c>
    </row>
    <row r="2" spans="1:14" x14ac:dyDescent="0.45">
      <c r="A2" s="18" t="s">
        <v>37</v>
      </c>
      <c r="B2">
        <v>0</v>
      </c>
      <c r="C2" s="1" t="str">
        <f t="shared" ref="C2:C66" si="0">"0x"&amp;DEC2HEX(B2,4)</f>
        <v>0x0000</v>
      </c>
      <c r="D2" t="s">
        <v>131</v>
      </c>
      <c r="E2">
        <v>1101</v>
      </c>
      <c r="F2" t="b">
        <v>1</v>
      </c>
      <c r="G2" t="str">
        <f t="shared" ref="G2:G66" si="1">LOOKUP(E2,$I$2:$I$16,$J$2:$J$16)</f>
        <v>VectorOfByte</v>
      </c>
      <c r="I2">
        <v>1000</v>
      </c>
      <c r="J2" t="s">
        <v>115</v>
      </c>
      <c r="M2" t="s">
        <v>26</v>
      </c>
      <c r="N2" t="s">
        <v>358</v>
      </c>
    </row>
    <row r="3" spans="1:14" x14ac:dyDescent="0.45">
      <c r="A3" s="18" t="s">
        <v>38</v>
      </c>
      <c r="B3">
        <v>1</v>
      </c>
      <c r="C3" s="1" t="str">
        <f t="shared" si="0"/>
        <v>0x0001</v>
      </c>
      <c r="D3" t="s">
        <v>63</v>
      </c>
      <c r="E3">
        <v>1002</v>
      </c>
      <c r="F3" t="b">
        <v>0</v>
      </c>
      <c r="G3" t="str">
        <f t="shared" si="1"/>
        <v>String</v>
      </c>
      <c r="I3">
        <v>1001</v>
      </c>
      <c r="J3" t="s">
        <v>116</v>
      </c>
      <c r="M3">
        <v>254</v>
      </c>
      <c r="N3" t="s">
        <v>377</v>
      </c>
    </row>
    <row r="4" spans="1:14" x14ac:dyDescent="0.45">
      <c r="A4" s="18" t="s">
        <v>39</v>
      </c>
      <c r="B4">
        <v>2</v>
      </c>
      <c r="C4" s="1" t="str">
        <f t="shared" si="0"/>
        <v>0x0002</v>
      </c>
      <c r="D4" t="s">
        <v>84</v>
      </c>
      <c r="E4">
        <v>1106</v>
      </c>
      <c r="F4" t="b">
        <v>1</v>
      </c>
      <c r="G4" t="str">
        <f t="shared" si="1"/>
        <v>VectorOfURational</v>
      </c>
      <c r="I4">
        <v>1002</v>
      </c>
      <c r="J4" t="s">
        <v>54</v>
      </c>
      <c r="M4">
        <v>259</v>
      </c>
      <c r="N4" t="s">
        <v>147</v>
      </c>
    </row>
    <row r="5" spans="1:14" x14ac:dyDescent="0.45">
      <c r="A5" s="18" t="s">
        <v>40</v>
      </c>
      <c r="B5">
        <v>3</v>
      </c>
      <c r="C5" s="1" t="str">
        <f t="shared" si="0"/>
        <v>0x0003</v>
      </c>
      <c r="D5" t="s">
        <v>64</v>
      </c>
      <c r="E5">
        <v>1002</v>
      </c>
      <c r="F5" t="b">
        <v>0</v>
      </c>
      <c r="G5" t="str">
        <f t="shared" si="1"/>
        <v>String</v>
      </c>
      <c r="I5">
        <v>1003</v>
      </c>
      <c r="J5" t="s">
        <v>117</v>
      </c>
      <c r="M5">
        <v>262</v>
      </c>
      <c r="N5" t="s">
        <v>148</v>
      </c>
    </row>
    <row r="6" spans="1:14" x14ac:dyDescent="0.45">
      <c r="A6" s="18" t="s">
        <v>41</v>
      </c>
      <c r="B6">
        <v>4</v>
      </c>
      <c r="C6" s="1" t="str">
        <f t="shared" si="0"/>
        <v>0x0004</v>
      </c>
      <c r="D6" t="s">
        <v>85</v>
      </c>
      <c r="E6">
        <v>1106</v>
      </c>
      <c r="F6" t="b">
        <v>1</v>
      </c>
      <c r="G6" t="str">
        <f t="shared" si="1"/>
        <v>VectorOfURational</v>
      </c>
      <c r="I6">
        <v>1004</v>
      </c>
      <c r="J6" t="s">
        <v>118</v>
      </c>
      <c r="M6">
        <v>273</v>
      </c>
      <c r="N6" t="s">
        <v>151</v>
      </c>
    </row>
    <row r="7" spans="1:14" x14ac:dyDescent="0.45">
      <c r="A7" s="18" t="s">
        <v>42</v>
      </c>
      <c r="B7">
        <v>5</v>
      </c>
      <c r="C7" s="1" t="str">
        <f t="shared" si="0"/>
        <v>0x0005</v>
      </c>
      <c r="D7" t="s">
        <v>65</v>
      </c>
      <c r="E7">
        <v>1001</v>
      </c>
      <c r="F7" t="b">
        <v>0</v>
      </c>
      <c r="G7" t="str">
        <f t="shared" si="1"/>
        <v>Byte</v>
      </c>
      <c r="I7">
        <v>1005</v>
      </c>
      <c r="J7" t="s">
        <v>119</v>
      </c>
      <c r="M7">
        <v>277</v>
      </c>
      <c r="N7" t="s">
        <v>152</v>
      </c>
    </row>
    <row r="8" spans="1:14" x14ac:dyDescent="0.45">
      <c r="A8" s="19" t="s">
        <v>43</v>
      </c>
      <c r="B8" s="2">
        <v>6</v>
      </c>
      <c r="C8" s="1" t="str">
        <f t="shared" si="0"/>
        <v>0x0006</v>
      </c>
      <c r="D8" t="s">
        <v>94</v>
      </c>
      <c r="E8" s="2">
        <v>1007</v>
      </c>
      <c r="F8" s="2" t="b">
        <v>0</v>
      </c>
      <c r="G8" t="str">
        <f t="shared" si="1"/>
        <v>URational</v>
      </c>
      <c r="I8">
        <v>1006</v>
      </c>
      <c r="J8" t="s">
        <v>55</v>
      </c>
      <c r="M8">
        <v>278</v>
      </c>
      <c r="N8" t="s">
        <v>153</v>
      </c>
    </row>
    <row r="9" spans="1:14" x14ac:dyDescent="0.45">
      <c r="A9" s="20" t="s">
        <v>329</v>
      </c>
      <c r="B9" s="2">
        <v>7</v>
      </c>
      <c r="C9" s="1" t="str">
        <f t="shared" si="0"/>
        <v>0x0007</v>
      </c>
      <c r="E9" s="2">
        <v>1007</v>
      </c>
      <c r="F9" s="2"/>
      <c r="G9" t="str">
        <f t="shared" si="1"/>
        <v>URational</v>
      </c>
      <c r="H9" t="s">
        <v>330</v>
      </c>
      <c r="I9">
        <v>1007</v>
      </c>
      <c r="J9" t="s">
        <v>120</v>
      </c>
      <c r="M9">
        <v>279</v>
      </c>
      <c r="N9" t="s">
        <v>154</v>
      </c>
    </row>
    <row r="10" spans="1:14" x14ac:dyDescent="0.45">
      <c r="A10" s="20" t="s">
        <v>331</v>
      </c>
      <c r="B10" s="2">
        <v>8</v>
      </c>
      <c r="C10" s="1" t="str">
        <f t="shared" si="0"/>
        <v>0x0008</v>
      </c>
      <c r="E10" s="2">
        <v>1002</v>
      </c>
      <c r="F10" s="2" t="b">
        <v>0</v>
      </c>
      <c r="G10" t="str">
        <f t="shared" ref="G10:G15" si="2">LOOKUP(E10,$I$2:$I$16,$J$2:$J$16)</f>
        <v>String</v>
      </c>
      <c r="I10">
        <v>1100</v>
      </c>
      <c r="J10" t="s">
        <v>121</v>
      </c>
      <c r="M10">
        <v>284</v>
      </c>
      <c r="N10" t="s">
        <v>186</v>
      </c>
    </row>
    <row r="11" spans="1:14" x14ac:dyDescent="0.45">
      <c r="A11" s="20" t="s">
        <v>332</v>
      </c>
      <c r="B11" s="2">
        <v>9</v>
      </c>
      <c r="C11" s="1" t="str">
        <f t="shared" si="0"/>
        <v>0x0009</v>
      </c>
      <c r="E11" s="2">
        <v>1002</v>
      </c>
      <c r="F11" s="2" t="b">
        <v>0</v>
      </c>
      <c r="G11" t="str">
        <f t="shared" si="2"/>
        <v>String</v>
      </c>
      <c r="H11" t="s">
        <v>333</v>
      </c>
      <c r="I11">
        <v>1101</v>
      </c>
      <c r="J11" t="s">
        <v>122</v>
      </c>
      <c r="M11">
        <v>318</v>
      </c>
      <c r="N11" t="s">
        <v>381</v>
      </c>
    </row>
    <row r="12" spans="1:14" x14ac:dyDescent="0.45">
      <c r="A12" s="20" t="s">
        <v>334</v>
      </c>
      <c r="B12" s="2">
        <v>10</v>
      </c>
      <c r="C12" s="1" t="str">
        <f t="shared" si="0"/>
        <v>0x000A</v>
      </c>
      <c r="E12" s="2">
        <v>1002</v>
      </c>
      <c r="F12" s="2" t="b">
        <v>0</v>
      </c>
      <c r="G12" t="str">
        <f t="shared" si="2"/>
        <v>String</v>
      </c>
      <c r="H12" t="s">
        <v>335</v>
      </c>
      <c r="I12">
        <v>1102</v>
      </c>
      <c r="J12" t="s">
        <v>126</v>
      </c>
      <c r="M12">
        <v>319</v>
      </c>
      <c r="N12" t="s">
        <v>374</v>
      </c>
    </row>
    <row r="13" spans="1:14" x14ac:dyDescent="0.45">
      <c r="A13" s="21" t="s">
        <v>366</v>
      </c>
      <c r="B13" s="2">
        <v>11</v>
      </c>
      <c r="C13" s="1" t="str">
        <f t="shared" si="0"/>
        <v>0x000B</v>
      </c>
      <c r="E13" s="2"/>
      <c r="F13" s="2"/>
      <c r="H13" t="s">
        <v>337</v>
      </c>
      <c r="I13">
        <v>1103</v>
      </c>
      <c r="J13" t="s">
        <v>123</v>
      </c>
      <c r="M13">
        <v>330</v>
      </c>
      <c r="N13" t="s">
        <v>372</v>
      </c>
    </row>
    <row r="14" spans="1:14" x14ac:dyDescent="0.45">
      <c r="A14" s="20" t="s">
        <v>336</v>
      </c>
      <c r="B14" s="2">
        <v>12</v>
      </c>
      <c r="C14" s="1" t="str">
        <f t="shared" si="0"/>
        <v>0x000C</v>
      </c>
      <c r="E14" s="2">
        <v>1002</v>
      </c>
      <c r="F14" s="2" t="b">
        <v>0</v>
      </c>
      <c r="G14" t="str">
        <f t="shared" si="2"/>
        <v>String</v>
      </c>
      <c r="I14">
        <v>1104</v>
      </c>
      <c r="J14" t="s">
        <v>124</v>
      </c>
      <c r="M14">
        <v>513</v>
      </c>
      <c r="N14" t="s">
        <v>384</v>
      </c>
    </row>
    <row r="15" spans="1:14" x14ac:dyDescent="0.45">
      <c r="A15" s="20" t="s">
        <v>338</v>
      </c>
      <c r="B15" s="2">
        <v>13</v>
      </c>
      <c r="C15" s="1" t="str">
        <f t="shared" si="0"/>
        <v>0x000D</v>
      </c>
      <c r="E15" s="2">
        <v>1007</v>
      </c>
      <c r="F15" s="2" t="b">
        <v>0</v>
      </c>
      <c r="G15" t="str">
        <f t="shared" si="2"/>
        <v>URational</v>
      </c>
      <c r="H15" t="s">
        <v>340</v>
      </c>
      <c r="I15">
        <v>1105</v>
      </c>
      <c r="J15" t="s">
        <v>127</v>
      </c>
      <c r="M15">
        <v>514</v>
      </c>
      <c r="N15" t="s">
        <v>369</v>
      </c>
    </row>
    <row r="16" spans="1:14" x14ac:dyDescent="0.45">
      <c r="A16" s="20" t="s">
        <v>339</v>
      </c>
      <c r="B16" s="2">
        <v>14</v>
      </c>
      <c r="C16" s="1" t="str">
        <f t="shared" si="0"/>
        <v>0x000E</v>
      </c>
      <c r="E16" s="2">
        <v>1002</v>
      </c>
      <c r="F16" s="2" t="b">
        <v>0</v>
      </c>
      <c r="G16" t="str">
        <f t="shared" ref="G16:G17" si="3">LOOKUP(E16,$I$2:$I$16,$J$2:$J$16)</f>
        <v>String</v>
      </c>
      <c r="I16">
        <v>1106</v>
      </c>
      <c r="J16" t="s">
        <v>125</v>
      </c>
      <c r="M16">
        <v>529</v>
      </c>
      <c r="N16" t="s">
        <v>367</v>
      </c>
    </row>
    <row r="17" spans="1:14" x14ac:dyDescent="0.45">
      <c r="A17" s="20" t="s">
        <v>341</v>
      </c>
      <c r="B17" s="2">
        <v>15</v>
      </c>
      <c r="C17" s="1" t="str">
        <f t="shared" si="0"/>
        <v>0x000F</v>
      </c>
      <c r="E17" s="2">
        <v>1007</v>
      </c>
      <c r="F17" s="2" t="b">
        <v>0</v>
      </c>
      <c r="G17" t="str">
        <f t="shared" si="3"/>
        <v>URational</v>
      </c>
      <c r="H17" t="s">
        <v>340</v>
      </c>
      <c r="M17">
        <v>531</v>
      </c>
      <c r="N17" t="s">
        <v>35</v>
      </c>
    </row>
    <row r="18" spans="1:14" x14ac:dyDescent="0.45">
      <c r="A18" s="20" t="s">
        <v>342</v>
      </c>
      <c r="B18" s="2">
        <v>16</v>
      </c>
      <c r="C18" s="1" t="str">
        <f t="shared" si="0"/>
        <v>0x0010</v>
      </c>
      <c r="E18" s="2">
        <v>1002</v>
      </c>
      <c r="F18" s="2" t="b">
        <v>0</v>
      </c>
      <c r="G18" t="str">
        <f t="shared" ref="G18:G19" si="4">LOOKUP(E18,$I$2:$I$16,$J$2:$J$16)</f>
        <v>String</v>
      </c>
      <c r="I18" t="s">
        <v>0</v>
      </c>
      <c r="M18">
        <v>20507</v>
      </c>
      <c r="N18" t="s">
        <v>44</v>
      </c>
    </row>
    <row r="19" spans="1:14" x14ac:dyDescent="0.45">
      <c r="A19" s="20" t="s">
        <v>343</v>
      </c>
      <c r="B19" s="2">
        <v>17</v>
      </c>
      <c r="C19" s="1" t="str">
        <f t="shared" si="0"/>
        <v>0x0011</v>
      </c>
      <c r="E19" s="2">
        <v>1007</v>
      </c>
      <c r="F19" s="2" t="b">
        <v>0</v>
      </c>
      <c r="G19" t="str">
        <f t="shared" si="4"/>
        <v>URational</v>
      </c>
      <c r="M19">
        <v>20515</v>
      </c>
      <c r="N19" t="s">
        <v>45</v>
      </c>
    </row>
    <row r="20" spans="1:14" x14ac:dyDescent="0.45">
      <c r="A20" s="20" t="s">
        <v>344</v>
      </c>
      <c r="B20" s="2">
        <v>18</v>
      </c>
      <c r="C20" s="1" t="str">
        <f t="shared" si="0"/>
        <v>0x0012</v>
      </c>
      <c r="E20" s="2">
        <v>1002</v>
      </c>
      <c r="F20" s="2" t="b">
        <v>0</v>
      </c>
      <c r="G20" t="str">
        <f t="shared" ref="G20:G21" si="5">LOOKUP(E20,$I$2:$I$16,$J$2:$J$16)</f>
        <v>String</v>
      </c>
      <c r="H20" t="s">
        <v>346</v>
      </c>
      <c r="M20">
        <v>20525</v>
      </c>
      <c r="N20" t="s">
        <v>46</v>
      </c>
    </row>
    <row r="21" spans="1:14" x14ac:dyDescent="0.45">
      <c r="A21" s="20" t="s">
        <v>345</v>
      </c>
      <c r="B21" s="2">
        <v>27</v>
      </c>
      <c r="C21" s="1" t="str">
        <f t="shared" si="0"/>
        <v>0x001B</v>
      </c>
      <c r="E21" s="2">
        <v>1000</v>
      </c>
      <c r="F21" s="2"/>
      <c r="G21" t="str">
        <f t="shared" si="5"/>
        <v>Undefined</v>
      </c>
      <c r="H21" t="s">
        <v>348</v>
      </c>
      <c r="M21">
        <v>20526</v>
      </c>
      <c r="N21" t="s">
        <v>47</v>
      </c>
    </row>
    <row r="22" spans="1:14" x14ac:dyDescent="0.45">
      <c r="A22" s="20" t="s">
        <v>347</v>
      </c>
      <c r="B22" s="2">
        <v>29</v>
      </c>
      <c r="C22" s="1" t="str">
        <f t="shared" si="0"/>
        <v>0x001D</v>
      </c>
      <c r="E22" s="2">
        <v>1002</v>
      </c>
      <c r="F22" s="2" t="b">
        <v>0</v>
      </c>
      <c r="G22" t="str">
        <f t="shared" ref="G22" si="6">LOOKUP(E22,$I$2:$I$16,$J$2:$J$16)</f>
        <v>String</v>
      </c>
      <c r="M22">
        <v>20528</v>
      </c>
      <c r="N22" t="s">
        <v>48</v>
      </c>
    </row>
    <row r="23" spans="1:14" x14ac:dyDescent="0.45">
      <c r="A23" s="23" t="s">
        <v>377</v>
      </c>
      <c r="B23">
        <v>254</v>
      </c>
      <c r="C23" s="1" t="str">
        <f t="shared" si="0"/>
        <v>0x00FE</v>
      </c>
      <c r="E23" s="2"/>
      <c r="F23" s="2"/>
      <c r="M23">
        <v>20624</v>
      </c>
      <c r="N23" t="s">
        <v>52</v>
      </c>
    </row>
    <row r="24" spans="1:14" x14ac:dyDescent="0.45">
      <c r="A24" s="21" t="s">
        <v>204</v>
      </c>
      <c r="B24">
        <v>256</v>
      </c>
      <c r="C24" s="1" t="str">
        <f t="shared" si="0"/>
        <v>0x0100</v>
      </c>
      <c r="E24" s="2"/>
      <c r="F24" s="2"/>
      <c r="M24">
        <v>20625</v>
      </c>
      <c r="N24" t="s">
        <v>51</v>
      </c>
    </row>
    <row r="25" spans="1:14" x14ac:dyDescent="0.45">
      <c r="A25" s="21" t="s">
        <v>206</v>
      </c>
      <c r="B25">
        <v>257</v>
      </c>
      <c r="C25" s="1" t="str">
        <f t="shared" si="0"/>
        <v>0x0101</v>
      </c>
      <c r="E25" s="2"/>
      <c r="F25" s="2"/>
      <c r="M25">
        <v>33723</v>
      </c>
      <c r="N25" t="s">
        <v>371</v>
      </c>
    </row>
    <row r="26" spans="1:14" x14ac:dyDescent="0.45">
      <c r="A26" s="21" t="s">
        <v>145</v>
      </c>
      <c r="B26">
        <v>258</v>
      </c>
      <c r="C26" s="1" t="str">
        <f t="shared" si="0"/>
        <v>0x0102</v>
      </c>
      <c r="E26" s="2"/>
      <c r="F26" s="2"/>
      <c r="M26">
        <v>34377</v>
      </c>
      <c r="N26" t="s">
        <v>382</v>
      </c>
    </row>
    <row r="27" spans="1:14" x14ac:dyDescent="0.45">
      <c r="A27" s="23" t="s">
        <v>147</v>
      </c>
      <c r="B27">
        <v>259</v>
      </c>
      <c r="C27" s="1" t="str">
        <f t="shared" si="0"/>
        <v>0x0103</v>
      </c>
      <c r="E27" s="2"/>
      <c r="F27" s="2"/>
      <c r="M27">
        <v>34665</v>
      </c>
      <c r="N27" t="s">
        <v>161</v>
      </c>
    </row>
    <row r="28" spans="1:14" x14ac:dyDescent="0.45">
      <c r="A28" s="23" t="s">
        <v>148</v>
      </c>
      <c r="B28">
        <v>262</v>
      </c>
      <c r="C28" s="1" t="str">
        <f t="shared" si="0"/>
        <v>0x0106</v>
      </c>
      <c r="E28" s="2"/>
      <c r="F28" s="2"/>
      <c r="M28">
        <v>34675</v>
      </c>
      <c r="N28" t="s">
        <v>383</v>
      </c>
    </row>
    <row r="29" spans="1:14" x14ac:dyDescent="0.45">
      <c r="A29" s="19" t="s">
        <v>19</v>
      </c>
      <c r="B29" s="2">
        <v>270</v>
      </c>
      <c r="C29" s="1" t="str">
        <f t="shared" si="0"/>
        <v>0x010E</v>
      </c>
      <c r="D29" t="s">
        <v>57</v>
      </c>
      <c r="E29" s="2">
        <v>1002</v>
      </c>
      <c r="F29" s="2" t="b">
        <v>0</v>
      </c>
      <c r="G29" t="str">
        <f t="shared" si="1"/>
        <v>String</v>
      </c>
      <c r="M29">
        <v>34853</v>
      </c>
      <c r="N29" t="s">
        <v>375</v>
      </c>
    </row>
    <row r="30" spans="1:14" x14ac:dyDescent="0.45">
      <c r="A30" s="19" t="s">
        <v>28</v>
      </c>
      <c r="B30" s="2">
        <v>271</v>
      </c>
      <c r="C30" s="1" t="str">
        <f t="shared" si="0"/>
        <v>0x010F</v>
      </c>
      <c r="D30" t="s">
        <v>58</v>
      </c>
      <c r="E30" s="2">
        <v>1002</v>
      </c>
      <c r="F30" s="2" t="b">
        <v>0</v>
      </c>
      <c r="G30" t="str">
        <f t="shared" si="1"/>
        <v>String</v>
      </c>
      <c r="M30">
        <v>37121</v>
      </c>
      <c r="N30" t="s">
        <v>380</v>
      </c>
    </row>
    <row r="31" spans="1:14" x14ac:dyDescent="0.45">
      <c r="A31" s="19" t="s">
        <v>29</v>
      </c>
      <c r="B31" s="2">
        <v>272</v>
      </c>
      <c r="C31" s="1" t="str">
        <f t="shared" si="0"/>
        <v>0x0110</v>
      </c>
      <c r="D31" t="s">
        <v>59</v>
      </c>
      <c r="E31" s="2">
        <v>1002</v>
      </c>
      <c r="F31" s="2" t="b">
        <v>0</v>
      </c>
      <c r="G31" t="str">
        <f t="shared" si="1"/>
        <v>String</v>
      </c>
      <c r="M31">
        <v>37122</v>
      </c>
      <c r="N31" t="s">
        <v>379</v>
      </c>
    </row>
    <row r="32" spans="1:14" x14ac:dyDescent="0.45">
      <c r="A32" s="23" t="s">
        <v>151</v>
      </c>
      <c r="B32">
        <v>273</v>
      </c>
      <c r="C32" s="1" t="str">
        <f t="shared" si="0"/>
        <v>0x0111</v>
      </c>
      <c r="E32" s="2"/>
      <c r="F32" s="2"/>
      <c r="M32">
        <v>37396</v>
      </c>
      <c r="N32" t="s">
        <v>368</v>
      </c>
    </row>
    <row r="33" spans="1:14" x14ac:dyDescent="0.45">
      <c r="A33" s="18" t="s">
        <v>13</v>
      </c>
      <c r="B33">
        <v>274</v>
      </c>
      <c r="C33" s="1" t="str">
        <f t="shared" si="0"/>
        <v>0x0112</v>
      </c>
      <c r="D33" t="s">
        <v>95</v>
      </c>
      <c r="E33">
        <v>1003</v>
      </c>
      <c r="F33" t="b">
        <v>0</v>
      </c>
      <c r="G33" t="str">
        <f t="shared" si="1"/>
        <v>uInt</v>
      </c>
      <c r="M33">
        <v>37500</v>
      </c>
      <c r="N33" t="s">
        <v>376</v>
      </c>
    </row>
    <row r="34" spans="1:14" x14ac:dyDescent="0.45">
      <c r="A34" s="23" t="s">
        <v>152</v>
      </c>
      <c r="B34">
        <v>277</v>
      </c>
      <c r="C34" s="1" t="str">
        <f t="shared" si="0"/>
        <v>0x0115</v>
      </c>
      <c r="M34">
        <v>40965</v>
      </c>
      <c r="N34" t="s">
        <v>370</v>
      </c>
    </row>
    <row r="35" spans="1:14" x14ac:dyDescent="0.45">
      <c r="A35" s="23" t="s">
        <v>153</v>
      </c>
      <c r="B35">
        <v>278</v>
      </c>
      <c r="C35" s="1" t="str">
        <f t="shared" si="0"/>
        <v>0x0116</v>
      </c>
      <c r="M35">
        <v>41495</v>
      </c>
      <c r="N35" t="s">
        <v>112</v>
      </c>
    </row>
    <row r="36" spans="1:14" x14ac:dyDescent="0.45">
      <c r="A36" s="23" t="s">
        <v>154</v>
      </c>
      <c r="B36">
        <v>279</v>
      </c>
      <c r="C36" s="1" t="str">
        <f t="shared" si="0"/>
        <v>0x0117</v>
      </c>
      <c r="M36">
        <v>41729</v>
      </c>
      <c r="N36" t="s">
        <v>113</v>
      </c>
    </row>
    <row r="37" spans="1:14" x14ac:dyDescent="0.45">
      <c r="A37" s="18" t="s">
        <v>30</v>
      </c>
      <c r="B37">
        <v>282</v>
      </c>
      <c r="C37" s="1" t="str">
        <f t="shared" si="0"/>
        <v>0x011A</v>
      </c>
      <c r="E37">
        <v>1007</v>
      </c>
      <c r="F37" t="b">
        <v>0</v>
      </c>
      <c r="G37" t="str">
        <f t="shared" si="1"/>
        <v>URational</v>
      </c>
      <c r="M37">
        <v>41730</v>
      </c>
      <c r="N37" t="s">
        <v>211</v>
      </c>
    </row>
    <row r="38" spans="1:14" x14ac:dyDescent="0.45">
      <c r="A38" s="18" t="s">
        <v>31</v>
      </c>
      <c r="B38">
        <v>283</v>
      </c>
      <c r="C38" s="1" t="str">
        <f t="shared" si="0"/>
        <v>0x011B</v>
      </c>
      <c r="E38">
        <v>1007</v>
      </c>
      <c r="F38" t="b">
        <v>0</v>
      </c>
      <c r="G38" t="str">
        <f t="shared" si="1"/>
        <v>URational</v>
      </c>
      <c r="M38">
        <v>50341</v>
      </c>
      <c r="N38" t="s">
        <v>378</v>
      </c>
    </row>
    <row r="39" spans="1:14" x14ac:dyDescent="0.45">
      <c r="A39" s="23" t="s">
        <v>186</v>
      </c>
      <c r="B39">
        <v>284</v>
      </c>
      <c r="C39" s="1" t="str">
        <f t="shared" si="0"/>
        <v>0x011C</v>
      </c>
      <c r="M39">
        <v>59932</v>
      </c>
      <c r="N39" t="s">
        <v>373</v>
      </c>
    </row>
    <row r="40" spans="1:14" x14ac:dyDescent="0.45">
      <c r="A40" s="18" t="s">
        <v>32</v>
      </c>
      <c r="B40">
        <v>296</v>
      </c>
      <c r="C40" s="1" t="str">
        <f t="shared" si="0"/>
        <v>0x0128</v>
      </c>
      <c r="E40">
        <v>1003</v>
      </c>
      <c r="F40" t="b">
        <v>0</v>
      </c>
      <c r="G40" t="str">
        <f t="shared" si="1"/>
        <v>uInt</v>
      </c>
    </row>
    <row r="41" spans="1:14" x14ac:dyDescent="0.45">
      <c r="A41" s="18" t="s">
        <v>33</v>
      </c>
      <c r="B41">
        <v>305</v>
      </c>
      <c r="C41" s="1" t="str">
        <f t="shared" si="0"/>
        <v>0x0131</v>
      </c>
      <c r="D41" t="s">
        <v>60</v>
      </c>
      <c r="E41">
        <v>1002</v>
      </c>
      <c r="F41" t="b">
        <v>0</v>
      </c>
      <c r="G41" t="str">
        <f t="shared" si="1"/>
        <v>String</v>
      </c>
    </row>
    <row r="42" spans="1:14" x14ac:dyDescent="0.45">
      <c r="A42" s="18" t="s">
        <v>34</v>
      </c>
      <c r="B42">
        <v>306</v>
      </c>
      <c r="C42" s="1" t="str">
        <f t="shared" si="0"/>
        <v>0x0132</v>
      </c>
      <c r="E42">
        <v>1002</v>
      </c>
      <c r="F42" t="b">
        <v>0</v>
      </c>
      <c r="G42" t="str">
        <f t="shared" si="1"/>
        <v>String</v>
      </c>
    </row>
    <row r="43" spans="1:14" x14ac:dyDescent="0.45">
      <c r="A43" s="18" t="s">
        <v>8</v>
      </c>
      <c r="B43">
        <v>315</v>
      </c>
      <c r="C43" s="1" t="str">
        <f t="shared" si="0"/>
        <v>0x013B</v>
      </c>
      <c r="D43" t="s">
        <v>61</v>
      </c>
      <c r="E43">
        <v>1002</v>
      </c>
      <c r="F43" t="b">
        <v>0</v>
      </c>
      <c r="G43" t="str">
        <f t="shared" si="1"/>
        <v>String</v>
      </c>
    </row>
    <row r="44" spans="1:14" x14ac:dyDescent="0.45">
      <c r="A44" s="23" t="s">
        <v>381</v>
      </c>
      <c r="B44">
        <v>318</v>
      </c>
      <c r="C44" s="1" t="str">
        <f t="shared" si="0"/>
        <v>0x013E</v>
      </c>
    </row>
    <row r="45" spans="1:14" x14ac:dyDescent="0.45">
      <c r="A45" s="23" t="s">
        <v>374</v>
      </c>
      <c r="B45">
        <v>319</v>
      </c>
      <c r="C45" s="1" t="str">
        <f t="shared" si="0"/>
        <v>0x013F</v>
      </c>
    </row>
    <row r="46" spans="1:14" x14ac:dyDescent="0.45">
      <c r="A46" s="23" t="s">
        <v>372</v>
      </c>
      <c r="B46">
        <v>330</v>
      </c>
      <c r="C46" s="1" t="str">
        <f t="shared" si="0"/>
        <v>0x014A</v>
      </c>
    </row>
    <row r="47" spans="1:14" x14ac:dyDescent="0.45">
      <c r="A47" s="24" t="s">
        <v>49</v>
      </c>
      <c r="B47">
        <v>513</v>
      </c>
      <c r="C47" s="1" t="str">
        <f t="shared" si="0"/>
        <v>0x0201</v>
      </c>
      <c r="E47">
        <v>1005</v>
      </c>
      <c r="F47" t="b">
        <v>0</v>
      </c>
      <c r="G47" t="str">
        <f t="shared" si="1"/>
        <v>uLong</v>
      </c>
    </row>
    <row r="48" spans="1:14" x14ac:dyDescent="0.45">
      <c r="A48" s="24" t="s">
        <v>50</v>
      </c>
      <c r="B48">
        <v>514</v>
      </c>
      <c r="C48" s="1" t="str">
        <f t="shared" si="0"/>
        <v>0x0202</v>
      </c>
      <c r="E48">
        <v>1005</v>
      </c>
      <c r="F48" t="b">
        <v>0</v>
      </c>
      <c r="G48" t="str">
        <f t="shared" si="1"/>
        <v>uLong</v>
      </c>
    </row>
    <row r="49" spans="1:7" x14ac:dyDescent="0.45">
      <c r="A49" s="23" t="s">
        <v>367</v>
      </c>
      <c r="B49">
        <v>529</v>
      </c>
      <c r="C49" s="1" t="str">
        <f t="shared" si="0"/>
        <v>0x0211</v>
      </c>
    </row>
    <row r="50" spans="1:7" x14ac:dyDescent="0.45">
      <c r="A50" s="25" t="s">
        <v>35</v>
      </c>
      <c r="B50">
        <v>531</v>
      </c>
      <c r="C50" s="1" t="str">
        <f t="shared" si="0"/>
        <v>0x0213</v>
      </c>
      <c r="E50">
        <v>1003</v>
      </c>
      <c r="F50" t="b">
        <v>0</v>
      </c>
      <c r="G50" t="str">
        <f t="shared" si="1"/>
        <v>uInt</v>
      </c>
    </row>
    <row r="51" spans="1:7" x14ac:dyDescent="0.45">
      <c r="A51" s="18" t="s">
        <v>36</v>
      </c>
      <c r="B51">
        <v>532</v>
      </c>
      <c r="C51" s="1" t="str">
        <f t="shared" si="0"/>
        <v>0x0214</v>
      </c>
      <c r="E51">
        <v>1106</v>
      </c>
      <c r="F51" t="b">
        <v>1</v>
      </c>
      <c r="G51" t="str">
        <f t="shared" si="1"/>
        <v>VectorOfURational</v>
      </c>
    </row>
    <row r="52" spans="1:7" x14ac:dyDescent="0.45">
      <c r="A52" s="21" t="s">
        <v>325</v>
      </c>
      <c r="B52">
        <v>4097</v>
      </c>
      <c r="C52" s="1" t="str">
        <f>"0x"&amp;DEC2HEX(B52,4)</f>
        <v>0x1001</v>
      </c>
      <c r="E52">
        <v>1003</v>
      </c>
      <c r="F52" t="b">
        <v>0</v>
      </c>
      <c r="G52" t="str">
        <f>LOOKUP(E52,$I$2:$I$16,$J$2:$J$16)</f>
        <v>uInt</v>
      </c>
    </row>
    <row r="53" spans="1:7" x14ac:dyDescent="0.45">
      <c r="A53" s="21" t="s">
        <v>326</v>
      </c>
      <c r="B53">
        <v>4098</v>
      </c>
      <c r="C53" s="1" t="str">
        <f>"0x"&amp;DEC2HEX(B53,4)</f>
        <v>0x1002</v>
      </c>
      <c r="E53">
        <v>1003</v>
      </c>
      <c r="F53" t="b">
        <v>0</v>
      </c>
      <c r="G53" t="str">
        <f>LOOKUP(E53,$I$2:$I$16,$J$2:$J$16)</f>
        <v>uInt</v>
      </c>
    </row>
    <row r="54" spans="1:7" x14ac:dyDescent="0.45">
      <c r="A54" s="21" t="s">
        <v>327</v>
      </c>
      <c r="B54">
        <v>18246</v>
      </c>
      <c r="C54" s="1" t="str">
        <f t="shared" ref="C54:C55" si="7">"0x"&amp;DEC2HEX(B54,4)</f>
        <v>0x4746</v>
      </c>
      <c r="E54">
        <v>1003</v>
      </c>
      <c r="F54" t="b">
        <v>0</v>
      </c>
      <c r="G54" t="str">
        <f>LOOKUP(E54,$I$2:$I$16,$J$2:$J$16)</f>
        <v>uInt</v>
      </c>
    </row>
    <row r="55" spans="1:7" x14ac:dyDescent="0.45">
      <c r="A55" s="21" t="s">
        <v>328</v>
      </c>
      <c r="B55">
        <v>18249</v>
      </c>
      <c r="C55" s="1" t="str">
        <f t="shared" si="7"/>
        <v>0x4749</v>
      </c>
      <c r="E55">
        <v>1003</v>
      </c>
      <c r="F55" t="b">
        <v>0</v>
      </c>
      <c r="G55" t="str">
        <f>LOOKUP(E55,$I$2:$I$16,$J$2:$J$16)</f>
        <v>uInt</v>
      </c>
    </row>
    <row r="56" spans="1:7" x14ac:dyDescent="0.45">
      <c r="A56" s="25" t="s">
        <v>44</v>
      </c>
      <c r="B56">
        <v>20507</v>
      </c>
      <c r="C56" s="1" t="str">
        <f t="shared" si="0"/>
        <v>0x501B</v>
      </c>
      <c r="E56">
        <v>1101</v>
      </c>
      <c r="F56" t="b">
        <v>1</v>
      </c>
      <c r="G56" t="str">
        <f t="shared" si="1"/>
        <v>VectorOfByte</v>
      </c>
    </row>
    <row r="57" spans="1:7" x14ac:dyDescent="0.45">
      <c r="A57" s="25" t="s">
        <v>45</v>
      </c>
      <c r="B57">
        <v>20515</v>
      </c>
      <c r="C57" s="1" t="str">
        <f t="shared" si="0"/>
        <v>0x5023</v>
      </c>
      <c r="E57">
        <v>1003</v>
      </c>
      <c r="F57" t="b">
        <v>0</v>
      </c>
      <c r="G57" t="str">
        <f t="shared" si="1"/>
        <v>uInt</v>
      </c>
    </row>
    <row r="58" spans="1:7" x14ac:dyDescent="0.45">
      <c r="A58" s="25" t="s">
        <v>46</v>
      </c>
      <c r="B58">
        <v>20525</v>
      </c>
      <c r="C58" s="1" t="str">
        <f t="shared" si="0"/>
        <v>0x502D</v>
      </c>
      <c r="E58">
        <v>1007</v>
      </c>
      <c r="F58" t="b">
        <v>0</v>
      </c>
      <c r="G58" t="str">
        <f t="shared" si="1"/>
        <v>URational</v>
      </c>
    </row>
    <row r="59" spans="1:7" x14ac:dyDescent="0.45">
      <c r="A59" s="25" t="s">
        <v>47</v>
      </c>
      <c r="B59">
        <v>20526</v>
      </c>
      <c r="C59" s="1" t="str">
        <f t="shared" si="0"/>
        <v>0x502E</v>
      </c>
      <c r="E59">
        <v>1007</v>
      </c>
      <c r="F59" t="b">
        <v>0</v>
      </c>
      <c r="G59" t="str">
        <f t="shared" si="1"/>
        <v>URational</v>
      </c>
    </row>
    <row r="60" spans="1:7" x14ac:dyDescent="0.45">
      <c r="A60" s="25" t="s">
        <v>48</v>
      </c>
      <c r="B60">
        <v>20528</v>
      </c>
      <c r="C60" s="1" t="str">
        <f t="shared" si="0"/>
        <v>0x5030</v>
      </c>
      <c r="E60">
        <v>1003</v>
      </c>
      <c r="F60" t="b">
        <v>0</v>
      </c>
      <c r="G60" t="str">
        <f t="shared" si="1"/>
        <v>uInt</v>
      </c>
    </row>
    <row r="61" spans="1:7" x14ac:dyDescent="0.45">
      <c r="A61" s="19" t="s">
        <v>349</v>
      </c>
      <c r="B61" s="2">
        <v>20545</v>
      </c>
      <c r="C61" s="1" t="str">
        <f t="shared" si="0"/>
        <v>0x5041</v>
      </c>
      <c r="E61" s="2">
        <v>1002</v>
      </c>
      <c r="F61" s="2" t="b">
        <v>0</v>
      </c>
      <c r="G61" t="str">
        <f t="shared" si="1"/>
        <v>String</v>
      </c>
    </row>
    <row r="62" spans="1:7" x14ac:dyDescent="0.45">
      <c r="A62" s="19" t="s">
        <v>350</v>
      </c>
      <c r="B62" s="2">
        <v>20546</v>
      </c>
      <c r="C62" s="1" t="str">
        <f t="shared" si="0"/>
        <v>0x5042</v>
      </c>
      <c r="E62" s="2">
        <v>1100</v>
      </c>
      <c r="F62" s="2" t="b">
        <v>1</v>
      </c>
      <c r="G62" t="str">
        <f t="shared" si="1"/>
        <v>VectorOfUndefined</v>
      </c>
    </row>
    <row r="63" spans="1:7" x14ac:dyDescent="0.45">
      <c r="A63" s="26" t="s">
        <v>52</v>
      </c>
      <c r="B63" s="2">
        <v>20624</v>
      </c>
      <c r="C63" s="1" t="str">
        <f t="shared" si="0"/>
        <v>0x5090</v>
      </c>
      <c r="E63" s="2">
        <v>1102</v>
      </c>
      <c r="F63" s="2" t="b">
        <v>1</v>
      </c>
      <c r="G63" t="str">
        <f t="shared" si="1"/>
        <v xml:space="preserve">VectorOfUint </v>
      </c>
    </row>
    <row r="64" spans="1:7" x14ac:dyDescent="0.45">
      <c r="A64" s="26" t="s">
        <v>51</v>
      </c>
      <c r="B64" s="2">
        <v>20625</v>
      </c>
      <c r="C64" s="1" t="str">
        <f t="shared" si="0"/>
        <v>0x5091</v>
      </c>
      <c r="E64" s="2">
        <v>1102</v>
      </c>
      <c r="F64" s="2" t="b">
        <v>1</v>
      </c>
      <c r="G64" t="str">
        <f t="shared" si="1"/>
        <v xml:space="preserve">VectorOfUint </v>
      </c>
    </row>
    <row r="65" spans="1:7" x14ac:dyDescent="0.45">
      <c r="A65" s="19" t="s">
        <v>5</v>
      </c>
      <c r="B65" s="2">
        <v>33432</v>
      </c>
      <c r="C65" s="1" t="str">
        <f t="shared" si="0"/>
        <v>0x8298</v>
      </c>
      <c r="D65" t="s">
        <v>62</v>
      </c>
      <c r="E65" s="2">
        <v>1002</v>
      </c>
      <c r="F65" s="2" t="b">
        <v>0</v>
      </c>
      <c r="G65" t="str">
        <f t="shared" si="1"/>
        <v>String</v>
      </c>
    </row>
    <row r="66" spans="1:7" x14ac:dyDescent="0.45">
      <c r="A66" s="19" t="s">
        <v>101</v>
      </c>
      <c r="B66" s="2">
        <v>33434</v>
      </c>
      <c r="C66" s="1" t="str">
        <f t="shared" si="0"/>
        <v>0x829A</v>
      </c>
      <c r="D66" t="s">
        <v>83</v>
      </c>
      <c r="E66" s="2">
        <v>1007</v>
      </c>
      <c r="F66" s="2" t="b">
        <v>0</v>
      </c>
      <c r="G66" t="str">
        <f t="shared" si="1"/>
        <v>URational</v>
      </c>
    </row>
    <row r="67" spans="1:7" x14ac:dyDescent="0.45">
      <c r="A67" s="19" t="s">
        <v>10</v>
      </c>
      <c r="B67" s="2">
        <v>33437</v>
      </c>
      <c r="C67" s="1" t="str">
        <f t="shared" ref="C67:C109" si="8">"0x"&amp;DEC2HEX(B67,4)</f>
        <v>0x829D</v>
      </c>
      <c r="D67" t="s">
        <v>88</v>
      </c>
      <c r="E67" s="2">
        <v>1007</v>
      </c>
      <c r="F67" s="2" t="b">
        <v>0</v>
      </c>
      <c r="G67" t="str">
        <f t="shared" ref="G67:G109" si="9">LOOKUP(E67,$I$2:$I$16,$J$2:$J$16)</f>
        <v>URational</v>
      </c>
    </row>
    <row r="68" spans="1:7" x14ac:dyDescent="0.45">
      <c r="A68" s="23" t="s">
        <v>371</v>
      </c>
      <c r="B68">
        <v>33723</v>
      </c>
      <c r="C68" s="1" t="str">
        <f t="shared" si="8"/>
        <v>0x83BB</v>
      </c>
      <c r="E68" s="2"/>
      <c r="F68" s="2"/>
    </row>
    <row r="69" spans="1:7" x14ac:dyDescent="0.45">
      <c r="A69" s="23" t="s">
        <v>382</v>
      </c>
      <c r="B69">
        <v>34377</v>
      </c>
      <c r="C69" s="1" t="str">
        <f t="shared" si="8"/>
        <v>0x8649</v>
      </c>
      <c r="E69" s="2"/>
      <c r="F69" s="2"/>
    </row>
    <row r="70" spans="1:7" x14ac:dyDescent="0.45">
      <c r="A70" s="23" t="s">
        <v>161</v>
      </c>
      <c r="B70">
        <v>34665</v>
      </c>
      <c r="C70" s="1" t="str">
        <f t="shared" si="8"/>
        <v>0x8769</v>
      </c>
      <c r="E70" s="2"/>
      <c r="F70" s="2"/>
    </row>
    <row r="71" spans="1:7" x14ac:dyDescent="0.45">
      <c r="A71" s="26" t="s">
        <v>53</v>
      </c>
      <c r="B71" s="2">
        <v>34675</v>
      </c>
      <c r="C71" s="1" t="str">
        <f t="shared" si="8"/>
        <v>0x8773</v>
      </c>
      <c r="E71" s="2">
        <v>1101</v>
      </c>
      <c r="F71" s="2" t="b">
        <v>1</v>
      </c>
      <c r="G71" t="str">
        <f t="shared" si="9"/>
        <v>VectorOfByte</v>
      </c>
    </row>
    <row r="72" spans="1:7" x14ac:dyDescent="0.45">
      <c r="A72" s="19" t="s">
        <v>102</v>
      </c>
      <c r="B72" s="2">
        <v>34850</v>
      </c>
      <c r="C72" s="1" t="str">
        <f t="shared" si="8"/>
        <v>0x8822</v>
      </c>
      <c r="D72" t="s">
        <v>74</v>
      </c>
      <c r="E72" s="2">
        <v>1003</v>
      </c>
      <c r="F72" s="2" t="b">
        <v>0</v>
      </c>
      <c r="G72" t="str">
        <f t="shared" si="9"/>
        <v>uInt</v>
      </c>
    </row>
    <row r="73" spans="1:7" x14ac:dyDescent="0.45">
      <c r="A73" s="23" t="s">
        <v>375</v>
      </c>
      <c r="B73">
        <v>34853</v>
      </c>
      <c r="C73" s="1" t="str">
        <f t="shared" si="8"/>
        <v>0x8825</v>
      </c>
      <c r="E73" s="2"/>
      <c r="F73" s="2"/>
    </row>
    <row r="74" spans="1:7" x14ac:dyDescent="0.45">
      <c r="A74" s="19" t="s">
        <v>103</v>
      </c>
      <c r="B74" s="2">
        <v>34855</v>
      </c>
      <c r="C74" s="1" t="str">
        <f t="shared" si="8"/>
        <v>0x8827</v>
      </c>
      <c r="D74" t="s">
        <v>91</v>
      </c>
      <c r="E74" s="2">
        <v>1003</v>
      </c>
      <c r="F74" s="2" t="b">
        <v>0</v>
      </c>
      <c r="G74" t="str">
        <f t="shared" si="9"/>
        <v>uInt</v>
      </c>
    </row>
    <row r="75" spans="1:7" x14ac:dyDescent="0.45">
      <c r="A75" s="21" t="s">
        <v>362</v>
      </c>
      <c r="B75">
        <v>34864</v>
      </c>
      <c r="C75" s="1" t="str">
        <f t="shared" si="8"/>
        <v>0x8830</v>
      </c>
      <c r="E75" s="2"/>
      <c r="F75" s="2"/>
    </row>
    <row r="76" spans="1:7" x14ac:dyDescent="0.45">
      <c r="A76" s="21" t="s">
        <v>363</v>
      </c>
      <c r="B76">
        <v>34865</v>
      </c>
      <c r="C76" s="1" t="str">
        <f t="shared" si="8"/>
        <v>0x8831</v>
      </c>
      <c r="E76" s="2"/>
      <c r="F76" s="2"/>
    </row>
    <row r="77" spans="1:7" x14ac:dyDescent="0.45">
      <c r="A77" s="21" t="s">
        <v>364</v>
      </c>
      <c r="B77">
        <v>34866</v>
      </c>
      <c r="C77" s="1" t="str">
        <f t="shared" si="8"/>
        <v>0x8832</v>
      </c>
      <c r="E77" s="2"/>
      <c r="F77" s="2"/>
    </row>
    <row r="78" spans="1:7" x14ac:dyDescent="0.45">
      <c r="A78" s="21" t="s">
        <v>166</v>
      </c>
      <c r="B78" s="2">
        <v>36864</v>
      </c>
      <c r="C78" s="1" t="str">
        <f t="shared" si="8"/>
        <v>0x9000</v>
      </c>
      <c r="E78" s="2">
        <v>1100</v>
      </c>
      <c r="F78" s="2" t="b">
        <v>1</v>
      </c>
      <c r="G78" t="str">
        <f t="shared" si="9"/>
        <v>VectorOfUndefined</v>
      </c>
    </row>
    <row r="79" spans="1:7" x14ac:dyDescent="0.45">
      <c r="A79" s="19" t="s">
        <v>385</v>
      </c>
      <c r="B79" s="2">
        <v>36867</v>
      </c>
      <c r="C79" s="1" t="str">
        <f t="shared" si="8"/>
        <v>0x9003</v>
      </c>
      <c r="D79" t="s">
        <v>56</v>
      </c>
      <c r="E79" s="2">
        <v>1002</v>
      </c>
      <c r="F79" s="2" t="b">
        <v>0</v>
      </c>
      <c r="G79" t="str">
        <f t="shared" si="9"/>
        <v>String</v>
      </c>
    </row>
    <row r="80" spans="1:7" x14ac:dyDescent="0.45">
      <c r="A80" s="19" t="s">
        <v>365</v>
      </c>
      <c r="B80" s="2">
        <v>36868</v>
      </c>
      <c r="C80" s="1" t="str">
        <f t="shared" si="8"/>
        <v>0x9004</v>
      </c>
      <c r="E80" s="2">
        <v>1002</v>
      </c>
      <c r="F80" s="2" t="b">
        <v>0</v>
      </c>
      <c r="G80" t="str">
        <f t="shared" si="9"/>
        <v>String</v>
      </c>
    </row>
    <row r="81" spans="1:7" x14ac:dyDescent="0.45">
      <c r="A81" s="23" t="s">
        <v>380</v>
      </c>
      <c r="B81" s="2">
        <v>37121</v>
      </c>
      <c r="C81" s="1" t="str">
        <f t="shared" si="8"/>
        <v>0x9101</v>
      </c>
      <c r="E81" s="2">
        <v>1100</v>
      </c>
      <c r="F81" s="2" t="b">
        <v>1</v>
      </c>
      <c r="G81" t="str">
        <f t="shared" si="9"/>
        <v>VectorOfUndefined</v>
      </c>
    </row>
    <row r="82" spans="1:7" x14ac:dyDescent="0.45">
      <c r="A82" s="23" t="s">
        <v>379</v>
      </c>
      <c r="B82" s="2">
        <v>37122</v>
      </c>
      <c r="C82" s="1" t="str">
        <f t="shared" si="8"/>
        <v>0x9102</v>
      </c>
      <c r="E82" s="2">
        <v>1007</v>
      </c>
      <c r="F82" s="2" t="b">
        <v>0</v>
      </c>
      <c r="G82" t="str">
        <f t="shared" si="9"/>
        <v>URational</v>
      </c>
    </row>
    <row r="83" spans="1:7" x14ac:dyDescent="0.45">
      <c r="A83" s="18" t="s">
        <v>169</v>
      </c>
      <c r="B83" s="2">
        <v>37377</v>
      </c>
      <c r="C83" s="1" t="str">
        <f t="shared" si="8"/>
        <v>0x9201</v>
      </c>
      <c r="E83" s="2">
        <v>1006</v>
      </c>
      <c r="F83" s="2" t="b">
        <v>0</v>
      </c>
      <c r="G83" t="str">
        <f t="shared" si="9"/>
        <v>Rational</v>
      </c>
    </row>
    <row r="84" spans="1:7" x14ac:dyDescent="0.45">
      <c r="A84" s="19" t="s">
        <v>360</v>
      </c>
      <c r="B84" s="2">
        <v>37378</v>
      </c>
      <c r="C84" s="1" t="str">
        <f t="shared" si="8"/>
        <v>0x9202</v>
      </c>
      <c r="E84" s="2">
        <v>1007</v>
      </c>
      <c r="F84" s="2" t="b">
        <v>0</v>
      </c>
      <c r="G84" t="str">
        <f t="shared" si="9"/>
        <v>URational</v>
      </c>
    </row>
    <row r="85" spans="1:7" x14ac:dyDescent="0.45">
      <c r="A85" s="21" t="s">
        <v>361</v>
      </c>
      <c r="B85">
        <v>37379</v>
      </c>
      <c r="C85" s="1" t="str">
        <f t="shared" si="8"/>
        <v>0x9203</v>
      </c>
      <c r="E85" s="2"/>
      <c r="F85" s="2"/>
    </row>
    <row r="86" spans="1:7" x14ac:dyDescent="0.45">
      <c r="A86" s="19" t="s">
        <v>7</v>
      </c>
      <c r="B86" s="2">
        <v>37380</v>
      </c>
      <c r="C86" s="1" t="str">
        <f t="shared" si="8"/>
        <v>0x9204</v>
      </c>
      <c r="D86" t="s">
        <v>87</v>
      </c>
      <c r="E86" s="2">
        <v>1006</v>
      </c>
      <c r="F86" s="2" t="b">
        <v>0</v>
      </c>
      <c r="G86" t="str">
        <f t="shared" si="9"/>
        <v>Rational</v>
      </c>
    </row>
    <row r="87" spans="1:7" x14ac:dyDescent="0.45">
      <c r="A87" s="19" t="s">
        <v>104</v>
      </c>
      <c r="B87" s="2">
        <v>37381</v>
      </c>
      <c r="C87" s="1" t="str">
        <f t="shared" si="8"/>
        <v>0x9205</v>
      </c>
      <c r="D87" t="s">
        <v>92</v>
      </c>
      <c r="E87" s="2">
        <v>1007</v>
      </c>
      <c r="F87" s="2" t="b">
        <v>0</v>
      </c>
      <c r="G87" t="str">
        <f t="shared" si="9"/>
        <v>URational</v>
      </c>
    </row>
    <row r="88" spans="1:7" x14ac:dyDescent="0.45">
      <c r="A88" s="19" t="s">
        <v>11</v>
      </c>
      <c r="B88" s="2">
        <v>37383</v>
      </c>
      <c r="C88" s="1" t="str">
        <f t="shared" si="8"/>
        <v>0x9207</v>
      </c>
      <c r="D88" t="s">
        <v>77</v>
      </c>
      <c r="E88" s="2">
        <v>1003</v>
      </c>
      <c r="F88" s="2" t="b">
        <v>0</v>
      </c>
      <c r="G88" t="str">
        <f t="shared" si="9"/>
        <v>uInt</v>
      </c>
    </row>
    <row r="89" spans="1:7" x14ac:dyDescent="0.45">
      <c r="A89" s="19" t="s">
        <v>9</v>
      </c>
      <c r="B89" s="2">
        <v>37384</v>
      </c>
      <c r="C89" s="1" t="str">
        <f t="shared" si="8"/>
        <v>0x9208</v>
      </c>
      <c r="D89" t="s">
        <v>76</v>
      </c>
      <c r="E89" s="2">
        <v>1003</v>
      </c>
      <c r="F89" s="2" t="b">
        <v>0</v>
      </c>
      <c r="G89" t="str">
        <f t="shared" si="9"/>
        <v>uInt</v>
      </c>
    </row>
    <row r="90" spans="1:7" x14ac:dyDescent="0.45">
      <c r="A90" s="19" t="s">
        <v>105</v>
      </c>
      <c r="B90" s="2">
        <v>37385</v>
      </c>
      <c r="C90" s="1" t="str">
        <f t="shared" si="8"/>
        <v>0x9209</v>
      </c>
      <c r="D90" t="s">
        <v>75</v>
      </c>
      <c r="E90" s="2">
        <v>1003</v>
      </c>
      <c r="F90" s="2" t="b">
        <v>0</v>
      </c>
      <c r="G90" t="str">
        <f t="shared" si="9"/>
        <v>uInt</v>
      </c>
    </row>
    <row r="91" spans="1:7" x14ac:dyDescent="0.45">
      <c r="A91" s="19" t="s">
        <v>12</v>
      </c>
      <c r="B91" s="2">
        <v>37386</v>
      </c>
      <c r="C91" s="1" t="str">
        <f t="shared" si="8"/>
        <v>0x920A</v>
      </c>
      <c r="D91" t="s">
        <v>89</v>
      </c>
      <c r="E91" s="2">
        <v>1007</v>
      </c>
      <c r="F91" s="2" t="b">
        <v>0</v>
      </c>
      <c r="G91" t="str">
        <f t="shared" si="9"/>
        <v>URational</v>
      </c>
    </row>
    <row r="92" spans="1:7" x14ac:dyDescent="0.45">
      <c r="A92" s="23" t="s">
        <v>368</v>
      </c>
      <c r="B92">
        <v>37396</v>
      </c>
      <c r="C92" s="1" t="str">
        <f t="shared" si="8"/>
        <v>0x9214</v>
      </c>
      <c r="E92" s="2"/>
      <c r="F92" s="2"/>
    </row>
    <row r="93" spans="1:7" x14ac:dyDescent="0.45">
      <c r="A93" s="21" t="s">
        <v>174</v>
      </c>
      <c r="B93">
        <v>37398</v>
      </c>
      <c r="C93" s="1" t="str">
        <f t="shared" si="8"/>
        <v>0x9216</v>
      </c>
      <c r="E93" s="2"/>
      <c r="F93" s="2"/>
    </row>
    <row r="94" spans="1:7" x14ac:dyDescent="0.45">
      <c r="A94" s="26" t="s">
        <v>376</v>
      </c>
      <c r="B94" s="2">
        <v>37500</v>
      </c>
      <c r="C94" s="1" t="str">
        <f t="shared" si="8"/>
        <v>0x927C</v>
      </c>
      <c r="D94" t="s">
        <v>97</v>
      </c>
      <c r="E94" s="2">
        <v>1100</v>
      </c>
      <c r="F94" s="2" t="b">
        <v>1</v>
      </c>
      <c r="G94" t="str">
        <f t="shared" si="9"/>
        <v>VectorOfUndefined</v>
      </c>
    </row>
    <row r="95" spans="1:7" x14ac:dyDescent="0.45">
      <c r="A95" s="19" t="s">
        <v>107</v>
      </c>
      <c r="B95" s="2">
        <v>37510</v>
      </c>
      <c r="C95" s="1" t="str">
        <f t="shared" si="8"/>
        <v>0x9286</v>
      </c>
      <c r="E95" s="2">
        <v>1100</v>
      </c>
      <c r="F95" s="2" t="b">
        <v>1</v>
      </c>
      <c r="G95" t="str">
        <f t="shared" si="9"/>
        <v>VectorOfUndefined</v>
      </c>
    </row>
    <row r="96" spans="1:7" x14ac:dyDescent="0.45">
      <c r="A96" s="19" t="s">
        <v>386</v>
      </c>
      <c r="B96" s="2">
        <v>37520</v>
      </c>
      <c r="C96" s="1" t="str">
        <f t="shared" si="8"/>
        <v>0x9290</v>
      </c>
      <c r="E96" s="2">
        <v>1002</v>
      </c>
      <c r="F96" s="2" t="b">
        <v>0</v>
      </c>
      <c r="G96" t="str">
        <f t="shared" si="9"/>
        <v>String</v>
      </c>
    </row>
    <row r="97" spans="1:8" x14ac:dyDescent="0.45">
      <c r="A97" s="19" t="s">
        <v>387</v>
      </c>
      <c r="B97" s="2">
        <v>37521</v>
      </c>
      <c r="C97" s="1" t="str">
        <f t="shared" si="8"/>
        <v>0x9291</v>
      </c>
      <c r="E97" s="2">
        <v>1002</v>
      </c>
      <c r="F97" s="2" t="b">
        <v>0</v>
      </c>
      <c r="G97" t="str">
        <f t="shared" si="9"/>
        <v>String</v>
      </c>
    </row>
    <row r="98" spans="1:8" x14ac:dyDescent="0.45">
      <c r="A98" s="19" t="s">
        <v>388</v>
      </c>
      <c r="B98" s="2">
        <v>37522</v>
      </c>
      <c r="C98" s="1" t="str">
        <f t="shared" si="8"/>
        <v>0x9292</v>
      </c>
      <c r="E98" s="2">
        <v>1002</v>
      </c>
      <c r="F98" s="2" t="b">
        <v>0</v>
      </c>
      <c r="G98" t="str">
        <f t="shared" si="9"/>
        <v>String</v>
      </c>
    </row>
    <row r="99" spans="1:8" x14ac:dyDescent="0.45">
      <c r="A99" s="19" t="s">
        <v>4</v>
      </c>
      <c r="B99" s="2">
        <v>40091</v>
      </c>
      <c r="C99" s="1" t="str">
        <f t="shared" si="8"/>
        <v>0x9C9B</v>
      </c>
      <c r="D99" t="s">
        <v>66</v>
      </c>
      <c r="E99" s="2">
        <v>1101</v>
      </c>
      <c r="F99" s="2" t="b">
        <v>1</v>
      </c>
      <c r="G99" t="str">
        <f t="shared" si="9"/>
        <v>VectorOfByte</v>
      </c>
    </row>
    <row r="100" spans="1:8" x14ac:dyDescent="0.45">
      <c r="A100" s="19" t="s">
        <v>1</v>
      </c>
      <c r="B100" s="2">
        <v>40092</v>
      </c>
      <c r="C100" s="1" t="str">
        <f t="shared" si="8"/>
        <v>0x9C9C</v>
      </c>
      <c r="D100" t="s">
        <v>67</v>
      </c>
      <c r="E100" s="2">
        <v>1101</v>
      </c>
      <c r="F100" s="2" t="b">
        <v>1</v>
      </c>
      <c r="G100" t="str">
        <f t="shared" si="9"/>
        <v>VectorOfByte</v>
      </c>
    </row>
    <row r="101" spans="1:8" x14ac:dyDescent="0.45">
      <c r="A101" s="19" t="s">
        <v>3</v>
      </c>
      <c r="B101" s="2">
        <v>40093</v>
      </c>
      <c r="C101" s="1" t="str">
        <f t="shared" si="8"/>
        <v>0x9C9D</v>
      </c>
      <c r="D101" t="s">
        <v>68</v>
      </c>
      <c r="E101" s="2">
        <v>1101</v>
      </c>
      <c r="F101" s="2" t="b">
        <v>1</v>
      </c>
      <c r="G101" t="str">
        <f t="shared" si="9"/>
        <v>VectorOfByte</v>
      </c>
    </row>
    <row r="102" spans="1:8" x14ac:dyDescent="0.45">
      <c r="A102" s="19" t="s">
        <v>20</v>
      </c>
      <c r="B102" s="2">
        <v>40094</v>
      </c>
      <c r="C102" s="1" t="str">
        <f t="shared" si="8"/>
        <v>0x9C9E</v>
      </c>
      <c r="D102" t="s">
        <v>69</v>
      </c>
      <c r="E102" s="2">
        <v>1101</v>
      </c>
      <c r="F102" s="2" t="b">
        <v>1</v>
      </c>
      <c r="G102" t="str">
        <f t="shared" si="9"/>
        <v>VectorOfByte</v>
      </c>
    </row>
    <row r="103" spans="1:8" x14ac:dyDescent="0.45">
      <c r="A103" s="19" t="s">
        <v>2</v>
      </c>
      <c r="B103" s="2">
        <v>40095</v>
      </c>
      <c r="C103" s="1" t="str">
        <f t="shared" si="8"/>
        <v>0x9C9F</v>
      </c>
      <c r="D103" t="s">
        <v>70</v>
      </c>
      <c r="E103" s="2">
        <v>1101</v>
      </c>
      <c r="F103" s="2" t="b">
        <v>1</v>
      </c>
      <c r="G103" t="str">
        <f t="shared" si="9"/>
        <v>VectorOfByte</v>
      </c>
    </row>
    <row r="104" spans="1:8" x14ac:dyDescent="0.45">
      <c r="A104" s="18" t="s">
        <v>108</v>
      </c>
      <c r="B104">
        <v>40960</v>
      </c>
      <c r="C104" s="1" t="str">
        <f t="shared" si="8"/>
        <v>0xA000</v>
      </c>
      <c r="E104">
        <v>1100</v>
      </c>
      <c r="F104" t="b">
        <v>1</v>
      </c>
      <c r="G104" t="str">
        <f t="shared" si="9"/>
        <v>VectorOfUndefined</v>
      </c>
    </row>
    <row r="105" spans="1:8" x14ac:dyDescent="0.45">
      <c r="A105" s="18" t="s">
        <v>14</v>
      </c>
      <c r="B105">
        <v>40961</v>
      </c>
      <c r="C105" s="1" t="str">
        <f t="shared" si="8"/>
        <v>0xA001</v>
      </c>
      <c r="D105" t="s">
        <v>71</v>
      </c>
      <c r="E105">
        <v>1003</v>
      </c>
      <c r="F105" t="b">
        <v>0</v>
      </c>
      <c r="G105" t="str">
        <f t="shared" si="9"/>
        <v>uInt</v>
      </c>
    </row>
    <row r="106" spans="1:8" x14ac:dyDescent="0.45">
      <c r="A106" s="18" t="s">
        <v>389</v>
      </c>
      <c r="B106">
        <v>40962</v>
      </c>
      <c r="C106" s="1" t="str">
        <f t="shared" si="8"/>
        <v>0xA002</v>
      </c>
      <c r="D106" t="s">
        <v>93</v>
      </c>
      <c r="E106">
        <v>1005</v>
      </c>
      <c r="F106" t="b">
        <v>0</v>
      </c>
      <c r="G106" t="str">
        <f t="shared" si="9"/>
        <v>uLong</v>
      </c>
    </row>
    <row r="107" spans="1:8" x14ac:dyDescent="0.45">
      <c r="A107" s="18" t="s">
        <v>390</v>
      </c>
      <c r="B107">
        <v>40963</v>
      </c>
      <c r="C107" s="1" t="str">
        <f t="shared" si="8"/>
        <v>0xA003</v>
      </c>
      <c r="D107" t="s">
        <v>90</v>
      </c>
      <c r="E107">
        <v>1005</v>
      </c>
      <c r="F107" t="b">
        <v>0</v>
      </c>
      <c r="G107" t="str">
        <f t="shared" si="9"/>
        <v>uLong</v>
      </c>
    </row>
    <row r="108" spans="1:8" x14ac:dyDescent="0.45">
      <c r="A108" s="23" t="s">
        <v>370</v>
      </c>
      <c r="B108">
        <v>40965</v>
      </c>
      <c r="C108" s="1" t="str">
        <f t="shared" si="8"/>
        <v>0xA005</v>
      </c>
    </row>
    <row r="109" spans="1:8" x14ac:dyDescent="0.45">
      <c r="A109" s="18" t="s">
        <v>109</v>
      </c>
      <c r="B109">
        <v>41486</v>
      </c>
      <c r="C109" s="1" t="str">
        <f t="shared" si="8"/>
        <v>0xA20E</v>
      </c>
      <c r="E109">
        <v>1007</v>
      </c>
      <c r="F109" t="b">
        <v>0</v>
      </c>
      <c r="G109" t="str">
        <f t="shared" si="9"/>
        <v>URational</v>
      </c>
    </row>
    <row r="110" spans="1:8" x14ac:dyDescent="0.45">
      <c r="A110" s="18" t="s">
        <v>110</v>
      </c>
      <c r="B110">
        <v>41487</v>
      </c>
      <c r="C110" s="1" t="str">
        <f t="shared" ref="C110:C134" si="10">"0x"&amp;DEC2HEX(B110,4)</f>
        <v>0xA20F</v>
      </c>
      <c r="E110">
        <v>1007</v>
      </c>
      <c r="F110" t="b">
        <v>0</v>
      </c>
      <c r="G110" t="str">
        <f t="shared" ref="G110:G126" si="11">LOOKUP(E110,$I$2:$I$16,$J$2:$J$16)</f>
        <v>URational</v>
      </c>
    </row>
    <row r="111" spans="1:8" x14ac:dyDescent="0.45">
      <c r="A111" s="18" t="s">
        <v>111</v>
      </c>
      <c r="B111">
        <v>41488</v>
      </c>
      <c r="C111" s="1" t="str">
        <f t="shared" si="10"/>
        <v>0xA210</v>
      </c>
      <c r="E111">
        <v>1003</v>
      </c>
      <c r="F111" t="b">
        <v>0</v>
      </c>
      <c r="G111" t="str">
        <f t="shared" si="11"/>
        <v>uInt</v>
      </c>
    </row>
    <row r="112" spans="1:8" ht="99.75" x14ac:dyDescent="0.45">
      <c r="A112" s="27" t="s">
        <v>112</v>
      </c>
      <c r="B112" s="28">
        <v>41495</v>
      </c>
      <c r="C112" s="29" t="str">
        <f t="shared" si="10"/>
        <v>0xA217</v>
      </c>
      <c r="D112" s="28"/>
      <c r="E112" s="28">
        <v>1003</v>
      </c>
      <c r="F112" s="28" t="b">
        <v>0</v>
      </c>
      <c r="G112" s="28" t="str">
        <f t="shared" si="11"/>
        <v>uInt</v>
      </c>
      <c r="H112" s="12" t="s">
        <v>475</v>
      </c>
    </row>
    <row r="113" spans="1:8" x14ac:dyDescent="0.45">
      <c r="A113" s="18" t="s">
        <v>6</v>
      </c>
      <c r="B113">
        <v>41728</v>
      </c>
      <c r="C113" s="1" t="str">
        <f t="shared" si="10"/>
        <v>0xA300</v>
      </c>
      <c r="D113" t="s">
        <v>96</v>
      </c>
      <c r="E113">
        <v>1000</v>
      </c>
      <c r="F113" t="b">
        <v>0</v>
      </c>
      <c r="G113" t="str">
        <f t="shared" si="11"/>
        <v>Undefined</v>
      </c>
    </row>
    <row r="114" spans="1:8" x14ac:dyDescent="0.45">
      <c r="A114" s="25" t="s">
        <v>113</v>
      </c>
      <c r="B114">
        <v>41729</v>
      </c>
      <c r="C114" s="1" t="str">
        <f t="shared" si="10"/>
        <v>0xA301</v>
      </c>
      <c r="E114">
        <v>1000</v>
      </c>
      <c r="F114" t="b">
        <v>0</v>
      </c>
      <c r="G114" t="str">
        <f t="shared" si="11"/>
        <v>Undefined</v>
      </c>
      <c r="H114" t="s">
        <v>392</v>
      </c>
    </row>
    <row r="115" spans="1:8" x14ac:dyDescent="0.45">
      <c r="A115" s="25" t="s">
        <v>114</v>
      </c>
      <c r="B115">
        <v>41730</v>
      </c>
      <c r="C115" s="1" t="str">
        <f t="shared" si="10"/>
        <v>0xA302</v>
      </c>
      <c r="E115">
        <v>1100</v>
      </c>
      <c r="F115" t="b">
        <v>1</v>
      </c>
      <c r="G115" t="str">
        <f t="shared" si="11"/>
        <v>VectorOfUndefined</v>
      </c>
    </row>
    <row r="116" spans="1:8" x14ac:dyDescent="0.45">
      <c r="A116" s="18" t="s">
        <v>99</v>
      </c>
      <c r="B116">
        <v>41985</v>
      </c>
      <c r="C116" s="1" t="str">
        <f t="shared" si="10"/>
        <v>0xA401</v>
      </c>
      <c r="E116">
        <v>1003</v>
      </c>
      <c r="F116" t="b">
        <v>0</v>
      </c>
      <c r="G116" t="str">
        <f t="shared" si="11"/>
        <v>uInt</v>
      </c>
    </row>
    <row r="117" spans="1:8" x14ac:dyDescent="0.45">
      <c r="A117" s="18" t="s">
        <v>17</v>
      </c>
      <c r="B117">
        <v>41986</v>
      </c>
      <c r="C117" s="1" t="str">
        <f t="shared" si="10"/>
        <v>0xA402</v>
      </c>
      <c r="D117" t="s">
        <v>73</v>
      </c>
      <c r="E117">
        <v>1003</v>
      </c>
      <c r="F117" t="b">
        <v>0</v>
      </c>
      <c r="G117" t="str">
        <f t="shared" si="11"/>
        <v>uInt</v>
      </c>
    </row>
    <row r="118" spans="1:8" x14ac:dyDescent="0.45">
      <c r="A118" s="18" t="s">
        <v>25</v>
      </c>
      <c r="B118">
        <v>41987</v>
      </c>
      <c r="C118" s="1" t="str">
        <f t="shared" si="10"/>
        <v>0xA403</v>
      </c>
      <c r="D118" t="s">
        <v>82</v>
      </c>
      <c r="E118">
        <v>1003</v>
      </c>
      <c r="F118" t="b">
        <v>0</v>
      </c>
      <c r="G118" t="str">
        <f t="shared" si="11"/>
        <v>uInt</v>
      </c>
    </row>
    <row r="119" spans="1:8" x14ac:dyDescent="0.45">
      <c r="A119" s="18" t="s">
        <v>16</v>
      </c>
      <c r="B119">
        <v>41988</v>
      </c>
      <c r="C119" s="1" t="str">
        <f t="shared" si="10"/>
        <v>0xA404</v>
      </c>
      <c r="D119" t="s">
        <v>86</v>
      </c>
      <c r="E119">
        <v>1007</v>
      </c>
      <c r="F119" t="b">
        <v>0</v>
      </c>
      <c r="G119" t="str">
        <f t="shared" si="11"/>
        <v>URational</v>
      </c>
    </row>
    <row r="120" spans="1:8" x14ac:dyDescent="0.45">
      <c r="A120" s="18" t="s">
        <v>18</v>
      </c>
      <c r="B120">
        <v>41989</v>
      </c>
      <c r="C120" s="1" t="str">
        <f t="shared" si="10"/>
        <v>0xA405</v>
      </c>
      <c r="D120" t="s">
        <v>129</v>
      </c>
      <c r="E120">
        <v>1003</v>
      </c>
      <c r="F120" t="b">
        <v>0</v>
      </c>
      <c r="G120" t="str">
        <f t="shared" si="11"/>
        <v>uInt</v>
      </c>
    </row>
    <row r="121" spans="1:8" x14ac:dyDescent="0.45">
      <c r="A121" s="18" t="s">
        <v>22</v>
      </c>
      <c r="B121">
        <v>41990</v>
      </c>
      <c r="C121" s="1" t="str">
        <f t="shared" si="10"/>
        <v>0xA406</v>
      </c>
      <c r="D121" t="s">
        <v>79</v>
      </c>
      <c r="E121">
        <v>1003</v>
      </c>
      <c r="F121" t="b">
        <v>0</v>
      </c>
      <c r="G121" t="str">
        <f t="shared" si="11"/>
        <v>uInt</v>
      </c>
    </row>
    <row r="122" spans="1:8" x14ac:dyDescent="0.45">
      <c r="A122" s="18" t="s">
        <v>98</v>
      </c>
      <c r="B122">
        <v>41991</v>
      </c>
      <c r="C122" s="1" t="str">
        <f t="shared" si="10"/>
        <v>0xA407</v>
      </c>
      <c r="E122">
        <v>1003</v>
      </c>
      <c r="F122" t="b">
        <v>0</v>
      </c>
      <c r="G122" t="str">
        <f t="shared" si="11"/>
        <v>uInt</v>
      </c>
    </row>
    <row r="123" spans="1:8" x14ac:dyDescent="0.45">
      <c r="A123" s="18" t="s">
        <v>15</v>
      </c>
      <c r="B123">
        <v>41992</v>
      </c>
      <c r="C123" s="1" t="str">
        <f t="shared" si="10"/>
        <v>0xA408</v>
      </c>
      <c r="D123" t="s">
        <v>72</v>
      </c>
      <c r="E123">
        <v>1003</v>
      </c>
      <c r="F123" t="b">
        <v>0</v>
      </c>
      <c r="G123" t="str">
        <f t="shared" si="11"/>
        <v>uInt</v>
      </c>
    </row>
    <row r="124" spans="1:8" x14ac:dyDescent="0.45">
      <c r="A124" s="18" t="s">
        <v>21</v>
      </c>
      <c r="B124">
        <v>41993</v>
      </c>
      <c r="C124" s="1" t="str">
        <f t="shared" si="10"/>
        <v>0xA409</v>
      </c>
      <c r="D124" t="s">
        <v>78</v>
      </c>
      <c r="E124">
        <v>1003</v>
      </c>
      <c r="F124" t="b">
        <v>0</v>
      </c>
      <c r="G124" t="str">
        <f t="shared" si="11"/>
        <v>uInt</v>
      </c>
    </row>
    <row r="125" spans="1:8" x14ac:dyDescent="0.45">
      <c r="A125" s="18" t="s">
        <v>23</v>
      </c>
      <c r="B125">
        <v>41994</v>
      </c>
      <c r="C125" s="1" t="str">
        <f t="shared" si="10"/>
        <v>0xA40A</v>
      </c>
      <c r="D125" t="s">
        <v>80</v>
      </c>
      <c r="E125">
        <v>1003</v>
      </c>
      <c r="F125" t="b">
        <v>0</v>
      </c>
      <c r="G125" t="str">
        <f t="shared" si="11"/>
        <v>uInt</v>
      </c>
    </row>
    <row r="126" spans="1:8" x14ac:dyDescent="0.45">
      <c r="A126" s="18" t="s">
        <v>24</v>
      </c>
      <c r="B126">
        <v>41996</v>
      </c>
      <c r="C126" s="1" t="str">
        <f t="shared" si="10"/>
        <v>0xA40C</v>
      </c>
      <c r="D126" t="s">
        <v>81</v>
      </c>
      <c r="E126">
        <v>1003</v>
      </c>
      <c r="F126" t="b">
        <v>0</v>
      </c>
      <c r="G126" t="str">
        <f t="shared" si="11"/>
        <v>uInt</v>
      </c>
    </row>
    <row r="127" spans="1:8" x14ac:dyDescent="0.45">
      <c r="A127" s="21" t="s">
        <v>351</v>
      </c>
      <c r="B127">
        <v>42016</v>
      </c>
      <c r="C127" s="1" t="str">
        <f t="shared" si="10"/>
        <v>0xA420</v>
      </c>
    </row>
    <row r="128" spans="1:8" x14ac:dyDescent="0.45">
      <c r="A128" s="21" t="s">
        <v>352</v>
      </c>
      <c r="B128">
        <v>42032</v>
      </c>
      <c r="C128" s="1" t="str">
        <f t="shared" si="10"/>
        <v>0xA430</v>
      </c>
    </row>
    <row r="129" spans="1:7" x14ac:dyDescent="0.45">
      <c r="A129" s="21" t="s">
        <v>353</v>
      </c>
      <c r="B129">
        <v>42033</v>
      </c>
      <c r="C129" s="1" t="str">
        <f t="shared" si="10"/>
        <v>0xA431</v>
      </c>
    </row>
    <row r="130" spans="1:7" x14ac:dyDescent="0.45">
      <c r="A130" s="21" t="s">
        <v>354</v>
      </c>
      <c r="B130">
        <v>42034</v>
      </c>
      <c r="C130" s="1" t="str">
        <f t="shared" si="10"/>
        <v>0xA432</v>
      </c>
    </row>
    <row r="131" spans="1:7" x14ac:dyDescent="0.45">
      <c r="A131" s="21" t="s">
        <v>355</v>
      </c>
      <c r="B131">
        <v>42035</v>
      </c>
      <c r="C131" s="1" t="str">
        <f t="shared" si="10"/>
        <v>0xA433</v>
      </c>
    </row>
    <row r="132" spans="1:7" x14ac:dyDescent="0.45">
      <c r="A132" s="21" t="s">
        <v>356</v>
      </c>
      <c r="B132">
        <v>42036</v>
      </c>
      <c r="C132" s="1" t="str">
        <f t="shared" si="10"/>
        <v>0xA434</v>
      </c>
    </row>
    <row r="133" spans="1:7" x14ac:dyDescent="0.45">
      <c r="A133" s="21" t="s">
        <v>359</v>
      </c>
      <c r="B133">
        <v>42037</v>
      </c>
      <c r="C133" s="1" t="str">
        <f t="shared" si="10"/>
        <v>0xA435</v>
      </c>
    </row>
    <row r="134" spans="1:7" x14ac:dyDescent="0.45">
      <c r="A134" s="21" t="s">
        <v>357</v>
      </c>
      <c r="B134">
        <v>42240</v>
      </c>
      <c r="C134" s="1" t="str">
        <f t="shared" si="10"/>
        <v>0xA500</v>
      </c>
    </row>
    <row r="135" spans="1:7" x14ac:dyDescent="0.45">
      <c r="A135" s="26" t="s">
        <v>100</v>
      </c>
      <c r="B135" s="2">
        <v>50341</v>
      </c>
      <c r="C135" s="1" t="str">
        <f>"0x"&amp;DEC2HEX(B135,4)</f>
        <v>0xC4A5</v>
      </c>
      <c r="E135" s="2">
        <v>1100</v>
      </c>
      <c r="F135" s="2" t="b">
        <v>1</v>
      </c>
      <c r="G135" t="str">
        <f>LOOKUP(E135,$I$2:$I$16,$J$2:$J$16)</f>
        <v>VectorOfUndefined</v>
      </c>
    </row>
    <row r="136" spans="1:7" x14ac:dyDescent="0.45">
      <c r="A136" s="21" t="s">
        <v>236</v>
      </c>
      <c r="B136">
        <v>50706</v>
      </c>
      <c r="C136" s="1" t="str">
        <f>"0x"&amp;DEC2HEX(B136,4)</f>
        <v>0xC612</v>
      </c>
    </row>
    <row r="137" spans="1:7" x14ac:dyDescent="0.45">
      <c r="A137" s="23" t="s">
        <v>373</v>
      </c>
      <c r="B137">
        <v>59932</v>
      </c>
      <c r="C137" s="1" t="str">
        <f>"0x"&amp;DEC2HEX(B137,4)</f>
        <v>0xEA1C</v>
      </c>
    </row>
    <row r="138" spans="1:7" x14ac:dyDescent="0.45">
      <c r="A138" s="25" t="s">
        <v>391</v>
      </c>
      <c r="B138">
        <v>59933</v>
      </c>
      <c r="C138" s="1" t="str">
        <f>"0x"&amp;DEC2HEX(B138,4)</f>
        <v>0xEA1D</v>
      </c>
    </row>
  </sheetData>
  <autoFilter ref="A1:J138" xr:uid="{32D63272-90A6-4251-9BB2-158AAB6F9FF2}"/>
  <sortState ref="M3:N39">
    <sortCondition ref="M3:M3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opLeftCell="A22" workbookViewId="0">
      <selection activeCell="I13" sqref="I13:I19"/>
    </sheetView>
  </sheetViews>
  <sheetFormatPr defaultRowHeight="14.25" x14ac:dyDescent="0.45"/>
  <cols>
    <col min="2" max="2" width="25.59765625" bestFit="1" customWidth="1"/>
    <col min="3" max="3" width="14.3984375" bestFit="1" customWidth="1"/>
    <col min="6" max="6" width="30.73046875" customWidth="1"/>
  </cols>
  <sheetData>
    <row r="1" spans="1:9" x14ac:dyDescent="0.45">
      <c r="A1">
        <v>0</v>
      </c>
      <c r="B1" t="s">
        <v>136</v>
      </c>
      <c r="C1" t="s">
        <v>116</v>
      </c>
      <c r="F1" t="s">
        <v>251</v>
      </c>
    </row>
    <row r="2" spans="1:9" x14ac:dyDescent="0.45">
      <c r="A2" s="5">
        <v>1</v>
      </c>
      <c r="B2" s="5" t="s">
        <v>137</v>
      </c>
      <c r="C2" t="s">
        <v>138</v>
      </c>
      <c r="F2" t="s">
        <v>56</v>
      </c>
      <c r="G2" t="s">
        <v>252</v>
      </c>
      <c r="H2">
        <v>36867</v>
      </c>
      <c r="I2" t="s">
        <v>253</v>
      </c>
    </row>
    <row r="3" spans="1:9" x14ac:dyDescent="0.45">
      <c r="A3" s="5">
        <v>2</v>
      </c>
      <c r="B3" s="5" t="s">
        <v>139</v>
      </c>
      <c r="C3" t="s">
        <v>55</v>
      </c>
      <c r="F3" t="s">
        <v>57</v>
      </c>
      <c r="G3" t="s">
        <v>252</v>
      </c>
      <c r="H3">
        <v>270</v>
      </c>
      <c r="I3" t="s">
        <v>254</v>
      </c>
    </row>
    <row r="4" spans="1:9" x14ac:dyDescent="0.45">
      <c r="A4" s="5">
        <v>3</v>
      </c>
      <c r="B4" s="5" t="s">
        <v>140</v>
      </c>
      <c r="C4" t="s">
        <v>138</v>
      </c>
      <c r="F4" t="s">
        <v>58</v>
      </c>
      <c r="G4" t="s">
        <v>252</v>
      </c>
      <c r="H4">
        <v>271</v>
      </c>
      <c r="I4" t="s">
        <v>255</v>
      </c>
    </row>
    <row r="5" spans="1:9" x14ac:dyDescent="0.45">
      <c r="A5" s="5">
        <v>4</v>
      </c>
      <c r="B5" s="5" t="s">
        <v>141</v>
      </c>
      <c r="C5" t="s">
        <v>55</v>
      </c>
      <c r="F5" t="s">
        <v>59</v>
      </c>
      <c r="G5" t="s">
        <v>252</v>
      </c>
      <c r="H5">
        <v>272</v>
      </c>
      <c r="I5" t="s">
        <v>256</v>
      </c>
    </row>
    <row r="6" spans="1:9" x14ac:dyDescent="0.45">
      <c r="A6" s="1">
        <v>100</v>
      </c>
      <c r="B6" t="s">
        <v>142</v>
      </c>
      <c r="C6" t="s">
        <v>143</v>
      </c>
      <c r="F6" t="s">
        <v>60</v>
      </c>
      <c r="G6" t="s">
        <v>252</v>
      </c>
      <c r="H6">
        <v>305</v>
      </c>
      <c r="I6" t="s">
        <v>257</v>
      </c>
    </row>
    <row r="7" spans="1:9" x14ac:dyDescent="0.45">
      <c r="A7" s="1">
        <v>101</v>
      </c>
      <c r="B7" t="s">
        <v>144</v>
      </c>
      <c r="C7" t="s">
        <v>143</v>
      </c>
      <c r="F7" t="s">
        <v>61</v>
      </c>
      <c r="G7" t="s">
        <v>252</v>
      </c>
      <c r="H7">
        <v>315</v>
      </c>
      <c r="I7" t="s">
        <v>258</v>
      </c>
    </row>
    <row r="8" spans="1:9" x14ac:dyDescent="0.45">
      <c r="A8" s="6">
        <v>102</v>
      </c>
      <c r="B8" s="5" t="s">
        <v>145</v>
      </c>
      <c r="C8" t="s">
        <v>146</v>
      </c>
      <c r="F8" t="s">
        <v>62</v>
      </c>
      <c r="G8" t="s">
        <v>252</v>
      </c>
      <c r="H8">
        <v>33432</v>
      </c>
      <c r="I8" t="s">
        <v>259</v>
      </c>
    </row>
    <row r="9" spans="1:9" x14ac:dyDescent="0.45">
      <c r="A9" s="6">
        <v>103</v>
      </c>
      <c r="B9" s="5" t="s">
        <v>147</v>
      </c>
      <c r="C9" s="5" t="s">
        <v>146</v>
      </c>
      <c r="F9" t="s">
        <v>63</v>
      </c>
      <c r="G9" t="s">
        <v>252</v>
      </c>
      <c r="H9">
        <v>1</v>
      </c>
    </row>
    <row r="10" spans="1:9" x14ac:dyDescent="0.45">
      <c r="A10" s="6">
        <v>106</v>
      </c>
      <c r="B10" s="5" t="s">
        <v>148</v>
      </c>
      <c r="C10" s="5" t="s">
        <v>146</v>
      </c>
      <c r="F10" t="s">
        <v>64</v>
      </c>
      <c r="G10" t="s">
        <v>252</v>
      </c>
      <c r="H10">
        <v>3</v>
      </c>
    </row>
    <row r="11" spans="1:9" x14ac:dyDescent="0.45">
      <c r="A11" s="1">
        <v>110</v>
      </c>
      <c r="B11" t="s">
        <v>149</v>
      </c>
      <c r="C11" t="s">
        <v>150</v>
      </c>
    </row>
    <row r="12" spans="1:9" x14ac:dyDescent="0.45">
      <c r="A12" s="1">
        <v>111</v>
      </c>
      <c r="B12" t="s">
        <v>151</v>
      </c>
      <c r="C12" t="s">
        <v>143</v>
      </c>
      <c r="F12" t="s">
        <v>260</v>
      </c>
    </row>
    <row r="13" spans="1:9" x14ac:dyDescent="0.45">
      <c r="A13" s="1">
        <v>112</v>
      </c>
      <c r="B13" t="s">
        <v>13</v>
      </c>
      <c r="C13" t="s">
        <v>146</v>
      </c>
      <c r="F13" t="s">
        <v>66</v>
      </c>
      <c r="G13" t="s">
        <v>252</v>
      </c>
      <c r="H13">
        <v>40091</v>
      </c>
      <c r="I13" t="s">
        <v>261</v>
      </c>
    </row>
    <row r="14" spans="1:9" x14ac:dyDescent="0.45">
      <c r="A14" s="1">
        <v>115</v>
      </c>
      <c r="B14" t="s">
        <v>152</v>
      </c>
      <c r="C14" t="s">
        <v>146</v>
      </c>
      <c r="F14" t="s">
        <v>68</v>
      </c>
      <c r="G14" t="s">
        <v>252</v>
      </c>
      <c r="H14">
        <v>40093</v>
      </c>
      <c r="I14" t="s">
        <v>262</v>
      </c>
    </row>
    <row r="15" spans="1:9" x14ac:dyDescent="0.45">
      <c r="A15" s="1">
        <v>116</v>
      </c>
      <c r="B15" t="s">
        <v>153</v>
      </c>
      <c r="C15" t="s">
        <v>143</v>
      </c>
      <c r="F15" t="s">
        <v>69</v>
      </c>
      <c r="G15" t="s">
        <v>252</v>
      </c>
      <c r="H15">
        <v>40094</v>
      </c>
      <c r="I15" t="s">
        <v>263</v>
      </c>
    </row>
    <row r="16" spans="1:9" x14ac:dyDescent="0.45">
      <c r="A16" s="1">
        <v>117</v>
      </c>
      <c r="B16" t="s">
        <v>154</v>
      </c>
      <c r="C16" t="s">
        <v>143</v>
      </c>
      <c r="F16" t="s">
        <v>70</v>
      </c>
      <c r="G16" t="s">
        <v>252</v>
      </c>
      <c r="H16">
        <v>40095</v>
      </c>
      <c r="I16" t="s">
        <v>264</v>
      </c>
    </row>
    <row r="17" spans="1:9" x14ac:dyDescent="0.45">
      <c r="A17" s="6">
        <v>128</v>
      </c>
      <c r="B17" s="5" t="s">
        <v>155</v>
      </c>
      <c r="C17" s="5" t="s">
        <v>146</v>
      </c>
    </row>
    <row r="18" spans="1:9" x14ac:dyDescent="0.45">
      <c r="A18" s="1">
        <v>131</v>
      </c>
      <c r="B18" t="s">
        <v>156</v>
      </c>
      <c r="C18" t="s">
        <v>157</v>
      </c>
      <c r="F18" t="s">
        <v>265</v>
      </c>
      <c r="G18" t="s">
        <v>252</v>
      </c>
      <c r="H18">
        <v>40092</v>
      </c>
      <c r="I18" t="s">
        <v>266</v>
      </c>
    </row>
    <row r="19" spans="1:9" x14ac:dyDescent="0.45">
      <c r="A19" s="1">
        <v>132</v>
      </c>
      <c r="B19" t="s">
        <v>158</v>
      </c>
      <c r="C19" t="s">
        <v>150</v>
      </c>
      <c r="F19" t="s">
        <v>67</v>
      </c>
      <c r="G19" t="s">
        <v>252</v>
      </c>
      <c r="H19">
        <v>37510</v>
      </c>
      <c r="I19" t="s">
        <v>267</v>
      </c>
    </row>
    <row r="20" spans="1:9" x14ac:dyDescent="0.45">
      <c r="A20" s="1">
        <v>8298</v>
      </c>
      <c r="B20" t="s">
        <v>5</v>
      </c>
      <c r="C20" t="s">
        <v>159</v>
      </c>
    </row>
    <row r="21" spans="1:9" x14ac:dyDescent="0.45">
      <c r="A21" s="5">
        <v>8649</v>
      </c>
      <c r="B21" s="7" t="s">
        <v>160</v>
      </c>
      <c r="C21" s="5" t="s">
        <v>116</v>
      </c>
      <c r="F21" t="s">
        <v>268</v>
      </c>
    </row>
    <row r="22" spans="1:9" x14ac:dyDescent="0.45">
      <c r="A22">
        <v>8769</v>
      </c>
      <c r="B22" t="s">
        <v>161</v>
      </c>
      <c r="C22" t="s">
        <v>143</v>
      </c>
      <c r="F22" t="s">
        <v>71</v>
      </c>
      <c r="G22" t="s">
        <v>252</v>
      </c>
      <c r="H22">
        <v>40961</v>
      </c>
      <c r="I22" t="s">
        <v>269</v>
      </c>
    </row>
    <row r="23" spans="1:9" x14ac:dyDescent="0.45">
      <c r="A23" s="5">
        <v>8773</v>
      </c>
      <c r="B23" s="7" t="s">
        <v>162</v>
      </c>
      <c r="C23" s="5" t="s">
        <v>115</v>
      </c>
      <c r="F23" t="s">
        <v>72</v>
      </c>
      <c r="G23" t="s">
        <v>252</v>
      </c>
      <c r="H23">
        <v>41992</v>
      </c>
      <c r="I23" t="s">
        <v>270</v>
      </c>
    </row>
    <row r="24" spans="1:9" x14ac:dyDescent="0.45">
      <c r="A24" s="1">
        <v>8822</v>
      </c>
      <c r="B24" t="s">
        <v>163</v>
      </c>
      <c r="C24" t="s">
        <v>146</v>
      </c>
      <c r="F24" t="s">
        <v>73</v>
      </c>
      <c r="G24" t="s">
        <v>252</v>
      </c>
      <c r="H24">
        <v>41986</v>
      </c>
      <c r="I24" t="s">
        <v>271</v>
      </c>
    </row>
    <row r="25" spans="1:9" x14ac:dyDescent="0.45">
      <c r="A25" s="6">
        <v>8825</v>
      </c>
      <c r="B25" s="8" t="s">
        <v>164</v>
      </c>
      <c r="C25" s="5" t="s">
        <v>143</v>
      </c>
      <c r="F25" t="s">
        <v>74</v>
      </c>
      <c r="G25" t="s">
        <v>252</v>
      </c>
      <c r="H25">
        <v>34850</v>
      </c>
      <c r="I25" t="s">
        <v>272</v>
      </c>
    </row>
    <row r="26" spans="1:9" x14ac:dyDescent="0.45">
      <c r="A26" s="1">
        <v>8827</v>
      </c>
      <c r="B26" t="s">
        <v>165</v>
      </c>
      <c r="C26" t="s">
        <v>146</v>
      </c>
      <c r="F26" t="s">
        <v>75</v>
      </c>
      <c r="G26" t="s">
        <v>252</v>
      </c>
      <c r="H26">
        <v>37385</v>
      </c>
      <c r="I26" t="s">
        <v>273</v>
      </c>
    </row>
    <row r="27" spans="1:9" x14ac:dyDescent="0.45">
      <c r="A27" s="6">
        <v>9000</v>
      </c>
      <c r="B27" s="5" t="s">
        <v>166</v>
      </c>
      <c r="C27" s="5" t="s">
        <v>115</v>
      </c>
      <c r="F27" t="s">
        <v>76</v>
      </c>
      <c r="G27" t="s">
        <v>252</v>
      </c>
      <c r="H27">
        <v>37384</v>
      </c>
      <c r="I27" t="s">
        <v>274</v>
      </c>
    </row>
    <row r="28" spans="1:9" x14ac:dyDescent="0.45">
      <c r="A28" s="1">
        <v>9003</v>
      </c>
      <c r="B28" t="s">
        <v>167</v>
      </c>
      <c r="C28" t="s">
        <v>150</v>
      </c>
      <c r="F28" t="s">
        <v>77</v>
      </c>
      <c r="G28" t="s">
        <v>252</v>
      </c>
      <c r="H28">
        <v>37383</v>
      </c>
      <c r="I28" t="s">
        <v>275</v>
      </c>
    </row>
    <row r="29" spans="1:9" x14ac:dyDescent="0.45">
      <c r="A29" s="1">
        <v>9004</v>
      </c>
      <c r="B29" t="s">
        <v>168</v>
      </c>
      <c r="C29" t="s">
        <v>150</v>
      </c>
      <c r="F29" t="s">
        <v>78</v>
      </c>
      <c r="G29" t="s">
        <v>252</v>
      </c>
      <c r="H29">
        <v>41993</v>
      </c>
      <c r="I29" t="s">
        <v>276</v>
      </c>
    </row>
    <row r="30" spans="1:9" x14ac:dyDescent="0.45">
      <c r="A30" s="6">
        <v>9201</v>
      </c>
      <c r="B30" s="5" t="s">
        <v>169</v>
      </c>
      <c r="C30" s="5" t="s">
        <v>170</v>
      </c>
      <c r="F30" t="s">
        <v>79</v>
      </c>
      <c r="G30" t="s">
        <v>252</v>
      </c>
      <c r="H30">
        <v>41990</v>
      </c>
      <c r="I30" t="s">
        <v>277</v>
      </c>
    </row>
    <row r="31" spans="1:9" x14ac:dyDescent="0.45">
      <c r="A31" s="6">
        <v>9202</v>
      </c>
      <c r="B31" s="5" t="s">
        <v>171</v>
      </c>
      <c r="C31" s="5" t="s">
        <v>55</v>
      </c>
      <c r="F31" t="s">
        <v>80</v>
      </c>
      <c r="G31" t="s">
        <v>252</v>
      </c>
      <c r="H31">
        <v>41994</v>
      </c>
      <c r="I31" t="s">
        <v>278</v>
      </c>
    </row>
    <row r="32" spans="1:9" x14ac:dyDescent="0.45">
      <c r="A32" s="1">
        <v>9204</v>
      </c>
      <c r="B32" t="s">
        <v>172</v>
      </c>
      <c r="C32" t="s">
        <v>170</v>
      </c>
      <c r="F32" t="s">
        <v>81</v>
      </c>
      <c r="G32" t="s">
        <v>252</v>
      </c>
      <c r="H32">
        <v>41996</v>
      </c>
      <c r="I32" t="s">
        <v>279</v>
      </c>
    </row>
    <row r="33" spans="1:9" x14ac:dyDescent="0.45">
      <c r="A33" s="6">
        <v>9205</v>
      </c>
      <c r="B33" s="5" t="s">
        <v>173</v>
      </c>
      <c r="C33" s="5" t="s">
        <v>55</v>
      </c>
      <c r="F33" t="s">
        <v>82</v>
      </c>
      <c r="G33" t="s">
        <v>252</v>
      </c>
      <c r="H33">
        <v>41987</v>
      </c>
      <c r="I33" t="s">
        <v>280</v>
      </c>
    </row>
    <row r="34" spans="1:9" x14ac:dyDescent="0.45">
      <c r="A34" s="1">
        <v>9207</v>
      </c>
      <c r="B34" t="s">
        <v>11</v>
      </c>
      <c r="C34" t="s">
        <v>146</v>
      </c>
      <c r="F34" t="s">
        <v>65</v>
      </c>
      <c r="G34" t="s">
        <v>252</v>
      </c>
      <c r="H34">
        <v>5</v>
      </c>
    </row>
    <row r="35" spans="1:9" x14ac:dyDescent="0.45">
      <c r="A35" s="1">
        <v>9209</v>
      </c>
      <c r="B35" t="s">
        <v>105</v>
      </c>
      <c r="C35" t="s">
        <v>146</v>
      </c>
    </row>
    <row r="36" spans="1:9" x14ac:dyDescent="0.45">
      <c r="A36" s="1">
        <v>9216</v>
      </c>
      <c r="B36" t="s">
        <v>174</v>
      </c>
      <c r="C36" t="s">
        <v>116</v>
      </c>
      <c r="F36" t="s">
        <v>319</v>
      </c>
    </row>
    <row r="37" spans="1:9" x14ac:dyDescent="0.45">
      <c r="A37" s="9" t="s">
        <v>175</v>
      </c>
      <c r="B37" s="10" t="s">
        <v>176</v>
      </c>
      <c r="C37" s="10" t="s">
        <v>143</v>
      </c>
      <c r="F37" t="s">
        <v>83</v>
      </c>
      <c r="G37" t="s">
        <v>252</v>
      </c>
      <c r="H37">
        <v>33434</v>
      </c>
      <c r="I37" t="s">
        <v>281</v>
      </c>
    </row>
    <row r="38" spans="1:9" x14ac:dyDescent="0.45">
      <c r="A38" s="1" t="s">
        <v>177</v>
      </c>
      <c r="B38" t="s">
        <v>178</v>
      </c>
      <c r="C38" s="10"/>
      <c r="F38" t="s">
        <v>84</v>
      </c>
      <c r="G38" t="s">
        <v>252</v>
      </c>
      <c r="H38">
        <v>2</v>
      </c>
    </row>
    <row r="39" spans="1:9" x14ac:dyDescent="0.45">
      <c r="A39" s="1" t="s">
        <v>179</v>
      </c>
      <c r="B39" t="s">
        <v>180</v>
      </c>
      <c r="C39" t="s">
        <v>150</v>
      </c>
      <c r="F39" t="s">
        <v>85</v>
      </c>
      <c r="G39" t="s">
        <v>252</v>
      </c>
      <c r="H39">
        <v>4</v>
      </c>
    </row>
    <row r="40" spans="1:9" x14ac:dyDescent="0.45">
      <c r="A40" s="1" t="s">
        <v>181</v>
      </c>
      <c r="B40" t="s">
        <v>182</v>
      </c>
      <c r="C40" t="s">
        <v>55</v>
      </c>
    </row>
    <row r="41" spans="1:9" x14ac:dyDescent="0.45">
      <c r="A41" s="1" t="s">
        <v>183</v>
      </c>
      <c r="B41" t="s">
        <v>184</v>
      </c>
      <c r="C41" t="s">
        <v>55</v>
      </c>
      <c r="F41" t="s">
        <v>282</v>
      </c>
    </row>
    <row r="42" spans="1:9" x14ac:dyDescent="0.45">
      <c r="A42" s="6" t="s">
        <v>185</v>
      </c>
      <c r="B42" s="5" t="s">
        <v>186</v>
      </c>
      <c r="C42" s="5" t="s">
        <v>146</v>
      </c>
      <c r="F42" t="s">
        <v>86</v>
      </c>
      <c r="G42" t="s">
        <v>252</v>
      </c>
      <c r="H42">
        <v>41988</v>
      </c>
      <c r="I42" t="s">
        <v>283</v>
      </c>
    </row>
    <row r="43" spans="1:9" x14ac:dyDescent="0.45">
      <c r="A43" s="1" t="s">
        <v>187</v>
      </c>
      <c r="B43" t="s">
        <v>8</v>
      </c>
      <c r="C43" t="s">
        <v>188</v>
      </c>
      <c r="F43" t="s">
        <v>87</v>
      </c>
      <c r="G43" t="s">
        <v>252</v>
      </c>
      <c r="H43">
        <v>37380</v>
      </c>
      <c r="I43" t="s">
        <v>284</v>
      </c>
    </row>
    <row r="44" spans="1:9" x14ac:dyDescent="0.45">
      <c r="A44" t="s">
        <v>189</v>
      </c>
      <c r="B44" t="s">
        <v>190</v>
      </c>
      <c r="C44" t="s">
        <v>146</v>
      </c>
      <c r="F44" t="s">
        <v>88</v>
      </c>
      <c r="G44" t="s">
        <v>252</v>
      </c>
      <c r="H44">
        <v>33437</v>
      </c>
      <c r="I44" t="s">
        <v>285</v>
      </c>
    </row>
    <row r="45" spans="1:9" x14ac:dyDescent="0.45">
      <c r="A45" t="s">
        <v>191</v>
      </c>
      <c r="B45" t="s">
        <v>192</v>
      </c>
      <c r="C45" t="s">
        <v>116</v>
      </c>
      <c r="F45" t="s">
        <v>89</v>
      </c>
      <c r="G45" t="s">
        <v>252</v>
      </c>
      <c r="H45">
        <v>37386</v>
      </c>
      <c r="I45" t="s">
        <v>286</v>
      </c>
    </row>
    <row r="46" spans="1:9" x14ac:dyDescent="0.45">
      <c r="A46" s="9" t="s">
        <v>193</v>
      </c>
      <c r="B46" s="10" t="s">
        <v>194</v>
      </c>
      <c r="C46" s="10" t="s">
        <v>143</v>
      </c>
      <c r="F46" t="s">
        <v>129</v>
      </c>
      <c r="G46" t="s">
        <v>252</v>
      </c>
      <c r="H46">
        <v>41989</v>
      </c>
      <c r="I46" t="s">
        <v>287</v>
      </c>
    </row>
    <row r="47" spans="1:9" x14ac:dyDescent="0.45">
      <c r="A47" s="1" t="s">
        <v>195</v>
      </c>
      <c r="B47" t="s">
        <v>196</v>
      </c>
      <c r="C47" t="s">
        <v>55</v>
      </c>
      <c r="F47" t="s">
        <v>90</v>
      </c>
      <c r="G47" t="s">
        <v>252</v>
      </c>
      <c r="H47">
        <v>40963</v>
      </c>
      <c r="I47" t="s">
        <v>288</v>
      </c>
    </row>
    <row r="48" spans="1:9" x14ac:dyDescent="0.45">
      <c r="A48" s="1" t="s">
        <v>197</v>
      </c>
      <c r="B48" t="s">
        <v>10</v>
      </c>
      <c r="C48" t="s">
        <v>55</v>
      </c>
      <c r="F48" t="s">
        <v>91</v>
      </c>
      <c r="G48" t="s">
        <v>252</v>
      </c>
      <c r="H48">
        <v>34855</v>
      </c>
      <c r="I48" t="s">
        <v>289</v>
      </c>
    </row>
    <row r="49" spans="1:9" x14ac:dyDescent="0.45">
      <c r="A49" s="11" t="s">
        <v>198</v>
      </c>
      <c r="B49" s="11" t="s">
        <v>199</v>
      </c>
      <c r="C49" t="s">
        <v>143</v>
      </c>
      <c r="F49" t="s">
        <v>92</v>
      </c>
      <c r="G49" t="s">
        <v>252</v>
      </c>
      <c r="H49">
        <v>37381</v>
      </c>
      <c r="I49" t="s">
        <v>290</v>
      </c>
    </row>
    <row r="50" spans="1:9" x14ac:dyDescent="0.45">
      <c r="A50" s="1" t="s">
        <v>200</v>
      </c>
      <c r="B50" t="s">
        <v>12</v>
      </c>
      <c r="C50" t="s">
        <v>55</v>
      </c>
      <c r="F50" t="s">
        <v>93</v>
      </c>
      <c r="G50" t="s">
        <v>252</v>
      </c>
      <c r="H50">
        <v>40962</v>
      </c>
      <c r="I50" t="s">
        <v>291</v>
      </c>
    </row>
    <row r="51" spans="1:9" x14ac:dyDescent="0.45">
      <c r="A51" t="s">
        <v>201</v>
      </c>
      <c r="B51" t="s">
        <v>106</v>
      </c>
      <c r="C51" t="s">
        <v>115</v>
      </c>
      <c r="F51" t="s">
        <v>94</v>
      </c>
      <c r="G51" t="s">
        <v>252</v>
      </c>
      <c r="H51">
        <v>6</v>
      </c>
    </row>
    <row r="52" spans="1:9" x14ac:dyDescent="0.45">
      <c r="A52" t="s">
        <v>202</v>
      </c>
      <c r="B52" t="s">
        <v>14</v>
      </c>
      <c r="C52" t="s">
        <v>146</v>
      </c>
      <c r="F52" t="s">
        <v>95</v>
      </c>
      <c r="G52" t="s">
        <v>252</v>
      </c>
      <c r="H52">
        <v>274</v>
      </c>
      <c r="I52" t="s">
        <v>292</v>
      </c>
    </row>
    <row r="53" spans="1:9" x14ac:dyDescent="0.45">
      <c r="A53" t="s">
        <v>203</v>
      </c>
      <c r="B53" t="s">
        <v>204</v>
      </c>
      <c r="C53" t="s">
        <v>143</v>
      </c>
      <c r="F53" t="s">
        <v>293</v>
      </c>
      <c r="G53" t="s">
        <v>252</v>
      </c>
      <c r="H53">
        <v>18246</v>
      </c>
      <c r="I53" t="s">
        <v>294</v>
      </c>
    </row>
    <row r="54" spans="1:9" x14ac:dyDescent="0.45">
      <c r="A54" t="s">
        <v>205</v>
      </c>
      <c r="B54" t="s">
        <v>206</v>
      </c>
      <c r="C54" t="s">
        <v>143</v>
      </c>
    </row>
    <row r="55" spans="1:9" x14ac:dyDescent="0.45">
      <c r="A55" t="s">
        <v>207</v>
      </c>
      <c r="B55" t="s">
        <v>112</v>
      </c>
      <c r="C55" t="s">
        <v>146</v>
      </c>
      <c r="F55" t="s">
        <v>295</v>
      </c>
    </row>
    <row r="56" spans="1:9" x14ac:dyDescent="0.45">
      <c r="A56" t="s">
        <v>208</v>
      </c>
      <c r="B56" t="s">
        <v>6</v>
      </c>
      <c r="C56" t="s">
        <v>115</v>
      </c>
      <c r="F56" t="s">
        <v>324</v>
      </c>
      <c r="G56" t="s">
        <v>252</v>
      </c>
      <c r="H56">
        <v>41728</v>
      </c>
      <c r="I56" t="s">
        <v>320</v>
      </c>
    </row>
    <row r="57" spans="1:9" x14ac:dyDescent="0.45">
      <c r="A57" t="s">
        <v>209</v>
      </c>
      <c r="B57" t="s">
        <v>113</v>
      </c>
      <c r="C57" t="s">
        <v>115</v>
      </c>
      <c r="F57" t="s">
        <v>323</v>
      </c>
      <c r="G57" t="s">
        <v>252</v>
      </c>
      <c r="H57">
        <v>37500</v>
      </c>
      <c r="I57" t="s">
        <v>321</v>
      </c>
    </row>
    <row r="58" spans="1:9" x14ac:dyDescent="0.45">
      <c r="A58" t="s">
        <v>210</v>
      </c>
      <c r="B58" t="s">
        <v>211</v>
      </c>
      <c r="C58" t="s">
        <v>115</v>
      </c>
      <c r="F58" t="s">
        <v>322</v>
      </c>
      <c r="G58" t="s">
        <v>252</v>
      </c>
      <c r="H58">
        <v>0</v>
      </c>
    </row>
    <row r="59" spans="1:9" x14ac:dyDescent="0.45">
      <c r="A59" t="s">
        <v>212</v>
      </c>
      <c r="B59" t="s">
        <v>213</v>
      </c>
      <c r="C59" t="s">
        <v>146</v>
      </c>
    </row>
    <row r="60" spans="1:9" x14ac:dyDescent="0.45">
      <c r="A60" t="s">
        <v>214</v>
      </c>
      <c r="B60" t="s">
        <v>215</v>
      </c>
      <c r="C60" t="s">
        <v>146</v>
      </c>
    </row>
    <row r="61" spans="1:9" x14ac:dyDescent="0.45">
      <c r="A61" t="s">
        <v>216</v>
      </c>
      <c r="B61" t="s">
        <v>217</v>
      </c>
      <c r="C61" t="s">
        <v>146</v>
      </c>
      <c r="F61" t="s">
        <v>296</v>
      </c>
      <c r="G61" t="s">
        <v>252</v>
      </c>
      <c r="H61">
        <v>1000</v>
      </c>
    </row>
    <row r="62" spans="1:9" x14ac:dyDescent="0.45">
      <c r="A62" t="s">
        <v>218</v>
      </c>
      <c r="B62" t="s">
        <v>219</v>
      </c>
      <c r="C62" t="s">
        <v>146</v>
      </c>
      <c r="F62" t="s">
        <v>297</v>
      </c>
      <c r="G62" t="s">
        <v>252</v>
      </c>
      <c r="H62">
        <v>1001</v>
      </c>
    </row>
    <row r="63" spans="1:9" x14ac:dyDescent="0.45">
      <c r="A63" t="s">
        <v>220</v>
      </c>
      <c r="B63" t="s">
        <v>221</v>
      </c>
      <c r="C63" t="s">
        <v>146</v>
      </c>
      <c r="F63" t="s">
        <v>298</v>
      </c>
      <c r="G63" t="s">
        <v>252</v>
      </c>
      <c r="H63">
        <v>1002</v>
      </c>
    </row>
    <row r="64" spans="1:9" x14ac:dyDescent="0.45">
      <c r="A64" t="s">
        <v>222</v>
      </c>
      <c r="B64" t="s">
        <v>223</v>
      </c>
      <c r="C64" t="s">
        <v>146</v>
      </c>
      <c r="F64" t="s">
        <v>299</v>
      </c>
      <c r="G64" t="s">
        <v>252</v>
      </c>
      <c r="H64">
        <v>1003</v>
      </c>
    </row>
    <row r="65" spans="1:8" x14ac:dyDescent="0.45">
      <c r="A65" t="s">
        <v>224</v>
      </c>
      <c r="B65" t="s">
        <v>225</v>
      </c>
      <c r="C65" t="s">
        <v>146</v>
      </c>
      <c r="F65" t="s">
        <v>300</v>
      </c>
      <c r="G65" t="s">
        <v>252</v>
      </c>
      <c r="H65">
        <v>1004</v>
      </c>
    </row>
    <row r="66" spans="1:8" x14ac:dyDescent="0.45">
      <c r="A66" t="s">
        <v>226</v>
      </c>
      <c r="B66" t="s">
        <v>227</v>
      </c>
      <c r="C66" t="s">
        <v>146</v>
      </c>
      <c r="F66" t="s">
        <v>301</v>
      </c>
      <c r="G66" t="s">
        <v>252</v>
      </c>
      <c r="H66">
        <v>1005</v>
      </c>
    </row>
    <row r="67" spans="1:8" x14ac:dyDescent="0.45">
      <c r="A67" t="s">
        <v>228</v>
      </c>
      <c r="B67" t="s">
        <v>229</v>
      </c>
      <c r="C67" t="s">
        <v>146</v>
      </c>
      <c r="F67" t="s">
        <v>302</v>
      </c>
      <c r="G67" t="s">
        <v>252</v>
      </c>
      <c r="H67">
        <v>1006</v>
      </c>
    </row>
    <row r="68" spans="1:8" x14ac:dyDescent="0.45">
      <c r="A68" t="s">
        <v>230</v>
      </c>
      <c r="B68" t="s">
        <v>231</v>
      </c>
      <c r="C68" t="s">
        <v>55</v>
      </c>
      <c r="F68" t="s">
        <v>303</v>
      </c>
      <c r="G68" t="s">
        <v>252</v>
      </c>
      <c r="H68">
        <v>1007</v>
      </c>
    </row>
    <row r="69" spans="1:8" x14ac:dyDescent="0.45">
      <c r="A69" t="s">
        <v>232</v>
      </c>
      <c r="B69" t="s">
        <v>233</v>
      </c>
      <c r="C69" t="s">
        <v>234</v>
      </c>
      <c r="F69" t="s">
        <v>304</v>
      </c>
      <c r="G69" t="s">
        <v>252</v>
      </c>
      <c r="H69">
        <v>1100</v>
      </c>
    </row>
    <row r="70" spans="1:8" x14ac:dyDescent="0.45">
      <c r="A70" s="1" t="s">
        <v>235</v>
      </c>
      <c r="B70" t="s">
        <v>236</v>
      </c>
      <c r="C70" t="s">
        <v>116</v>
      </c>
      <c r="F70" t="s">
        <v>305</v>
      </c>
      <c r="G70" t="s">
        <v>252</v>
      </c>
      <c r="H70">
        <v>1101</v>
      </c>
    </row>
    <row r="71" spans="1:8" x14ac:dyDescent="0.45">
      <c r="A71" s="1" t="s">
        <v>237</v>
      </c>
      <c r="C71" t="s">
        <v>116</v>
      </c>
      <c r="F71" t="s">
        <v>306</v>
      </c>
      <c r="G71" t="s">
        <v>252</v>
      </c>
      <c r="H71">
        <v>1102</v>
      </c>
    </row>
    <row r="72" spans="1:8" x14ac:dyDescent="0.45">
      <c r="A72" s="1" t="s">
        <v>238</v>
      </c>
      <c r="C72" t="s">
        <v>239</v>
      </c>
      <c r="F72" t="s">
        <v>307</v>
      </c>
      <c r="G72" t="s">
        <v>252</v>
      </c>
      <c r="H72">
        <v>1103</v>
      </c>
    </row>
    <row r="73" spans="1:8" x14ac:dyDescent="0.45">
      <c r="A73" s="9" t="s">
        <v>240</v>
      </c>
      <c r="B73" s="10"/>
      <c r="C73" s="10" t="s">
        <v>170</v>
      </c>
      <c r="F73" t="s">
        <v>308</v>
      </c>
      <c r="G73" t="s">
        <v>252</v>
      </c>
      <c r="H73">
        <v>1104</v>
      </c>
    </row>
    <row r="74" spans="1:8" x14ac:dyDescent="0.45">
      <c r="A74" s="9" t="s">
        <v>241</v>
      </c>
      <c r="B74" s="10"/>
      <c r="C74" s="10" t="s">
        <v>170</v>
      </c>
      <c r="F74" t="s">
        <v>309</v>
      </c>
      <c r="G74" t="s">
        <v>252</v>
      </c>
      <c r="H74">
        <v>1105</v>
      </c>
    </row>
    <row r="75" spans="1:8" x14ac:dyDescent="0.45">
      <c r="A75" s="9" t="s">
        <v>242</v>
      </c>
      <c r="B75" s="10"/>
      <c r="C75" s="10" t="s">
        <v>55</v>
      </c>
      <c r="F75" t="s">
        <v>310</v>
      </c>
      <c r="G75" t="s">
        <v>252</v>
      </c>
      <c r="H75">
        <v>1106</v>
      </c>
    </row>
    <row r="76" spans="1:8" x14ac:dyDescent="0.45">
      <c r="A76" s="9" t="s">
        <v>243</v>
      </c>
      <c r="B76" s="10"/>
      <c r="C76" s="10" t="s">
        <v>55</v>
      </c>
    </row>
    <row r="77" spans="1:8" x14ac:dyDescent="0.45">
      <c r="A77" s="9" t="s">
        <v>244</v>
      </c>
      <c r="B77" s="10"/>
      <c r="C77" s="10" t="s">
        <v>170</v>
      </c>
      <c r="F77" t="s">
        <v>311</v>
      </c>
    </row>
    <row r="78" spans="1:8" x14ac:dyDescent="0.45">
      <c r="A78" s="9" t="s">
        <v>245</v>
      </c>
      <c r="B78" s="10"/>
      <c r="C78" s="10" t="s">
        <v>55</v>
      </c>
      <c r="F78" t="s">
        <v>312</v>
      </c>
    </row>
    <row r="79" spans="1:8" x14ac:dyDescent="0.45">
      <c r="A79" s="9" t="s">
        <v>246</v>
      </c>
      <c r="B79" s="10"/>
      <c r="C79" s="10" t="s">
        <v>55</v>
      </c>
      <c r="F79" t="s">
        <v>313</v>
      </c>
    </row>
    <row r="80" spans="1:8" x14ac:dyDescent="0.45">
      <c r="A80" s="9" t="s">
        <v>247</v>
      </c>
      <c r="B80" s="10"/>
      <c r="C80" s="10" t="s">
        <v>55</v>
      </c>
      <c r="F80" t="s">
        <v>314</v>
      </c>
    </row>
    <row r="81" spans="1:6" x14ac:dyDescent="0.45">
      <c r="A81" s="9" t="s">
        <v>248</v>
      </c>
      <c r="B81" s="10"/>
      <c r="C81" s="10" t="s">
        <v>116</v>
      </c>
      <c r="F81" t="s">
        <v>315</v>
      </c>
    </row>
    <row r="82" spans="1:6" x14ac:dyDescent="0.45">
      <c r="A82" s="9" t="s">
        <v>249</v>
      </c>
      <c r="B82" s="10"/>
      <c r="C82" s="10" t="s">
        <v>146</v>
      </c>
      <c r="F82" t="s">
        <v>316</v>
      </c>
    </row>
    <row r="83" spans="1:6" x14ac:dyDescent="0.45">
      <c r="A83" s="9" t="s">
        <v>250</v>
      </c>
      <c r="B83" s="10"/>
      <c r="C83" s="10" t="s">
        <v>146</v>
      </c>
      <c r="F83" t="s">
        <v>317</v>
      </c>
    </row>
    <row r="84" spans="1:6" x14ac:dyDescent="0.45">
      <c r="F84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0B45-975D-4A6D-8C47-39407C12B6FF}">
  <dimension ref="A3:I39"/>
  <sheetViews>
    <sheetView topLeftCell="A10" workbookViewId="0">
      <selection activeCell="B46" sqref="B46"/>
    </sheetView>
  </sheetViews>
  <sheetFormatPr defaultRowHeight="14.25" x14ac:dyDescent="0.45"/>
  <cols>
    <col min="6" max="6" width="24.796875" bestFit="1" customWidth="1"/>
    <col min="7" max="7" width="22.9296875" bestFit="1" customWidth="1"/>
    <col min="8" max="8" width="10.59765625" bestFit="1" customWidth="1"/>
    <col min="9" max="9" width="120.73046875" customWidth="1"/>
  </cols>
  <sheetData>
    <row r="3" spans="1:9" x14ac:dyDescent="0.45">
      <c r="A3" t="s">
        <v>393</v>
      </c>
      <c r="B3" t="s">
        <v>394</v>
      </c>
      <c r="C3" t="s">
        <v>395</v>
      </c>
      <c r="D3" t="s">
        <v>396</v>
      </c>
      <c r="E3" t="s">
        <v>397</v>
      </c>
      <c r="F3" t="s">
        <v>398</v>
      </c>
      <c r="G3" t="s">
        <v>358</v>
      </c>
      <c r="H3" t="s">
        <v>128</v>
      </c>
    </row>
    <row r="4" spans="1:9" x14ac:dyDescent="0.45">
      <c r="A4">
        <v>1</v>
      </c>
      <c r="B4">
        <v>0</v>
      </c>
      <c r="D4">
        <v>4</v>
      </c>
      <c r="F4" s="13" t="s">
        <v>399</v>
      </c>
      <c r="G4" t="s">
        <v>400</v>
      </c>
      <c r="H4" t="s">
        <v>116</v>
      </c>
    </row>
    <row r="5" spans="1:9" x14ac:dyDescent="0.45">
      <c r="A5">
        <v>3</v>
      </c>
      <c r="B5">
        <v>1</v>
      </c>
      <c r="D5">
        <v>1</v>
      </c>
      <c r="F5" s="13" t="s">
        <v>401</v>
      </c>
      <c r="G5">
        <v>0</v>
      </c>
      <c r="H5" t="s">
        <v>146</v>
      </c>
    </row>
    <row r="6" spans="1:9" x14ac:dyDescent="0.45">
      <c r="A6">
        <v>7</v>
      </c>
      <c r="B6">
        <v>6</v>
      </c>
      <c r="D6">
        <v>4</v>
      </c>
      <c r="F6" s="13" t="s">
        <v>402</v>
      </c>
      <c r="G6" t="s">
        <v>403</v>
      </c>
      <c r="H6" t="s">
        <v>115</v>
      </c>
    </row>
    <row r="7" spans="1:9" x14ac:dyDescent="0.45">
      <c r="A7">
        <v>7</v>
      </c>
      <c r="B7">
        <v>7</v>
      </c>
      <c r="D7">
        <v>3</v>
      </c>
      <c r="F7" s="13" t="s">
        <v>404</v>
      </c>
      <c r="G7" t="s">
        <v>405</v>
      </c>
      <c r="H7" t="s">
        <v>115</v>
      </c>
    </row>
    <row r="8" spans="1:9" ht="28.5" x14ac:dyDescent="0.45">
      <c r="A8">
        <v>3</v>
      </c>
      <c r="B8">
        <v>18</v>
      </c>
      <c r="D8">
        <v>2</v>
      </c>
      <c r="F8" s="13" t="s">
        <v>406</v>
      </c>
      <c r="G8" t="s">
        <v>407</v>
      </c>
      <c r="H8" t="s">
        <v>146</v>
      </c>
      <c r="I8" s="12" t="s">
        <v>474</v>
      </c>
    </row>
    <row r="9" spans="1:9" ht="128.25" x14ac:dyDescent="0.45">
      <c r="A9">
        <v>7</v>
      </c>
      <c r="B9">
        <v>32</v>
      </c>
      <c r="D9">
        <v>4</v>
      </c>
      <c r="F9" s="13" t="s">
        <v>408</v>
      </c>
      <c r="G9" t="s">
        <v>409</v>
      </c>
      <c r="H9" t="s">
        <v>115</v>
      </c>
      <c r="I9" s="14" t="s">
        <v>410</v>
      </c>
    </row>
    <row r="10" spans="1:9" x14ac:dyDescent="0.45">
      <c r="A10">
        <v>3</v>
      </c>
      <c r="B10">
        <v>50</v>
      </c>
      <c r="D10">
        <v>1</v>
      </c>
      <c r="F10" s="13" t="s">
        <v>411</v>
      </c>
      <c r="G10">
        <v>0</v>
      </c>
      <c r="H10" t="s">
        <v>146</v>
      </c>
    </row>
    <row r="11" spans="1:9" ht="28.5" x14ac:dyDescent="0.45">
      <c r="A11">
        <v>1</v>
      </c>
      <c r="B11">
        <v>60</v>
      </c>
      <c r="D11">
        <v>4</v>
      </c>
      <c r="F11" s="13" t="s">
        <v>412</v>
      </c>
      <c r="G11" t="s">
        <v>409</v>
      </c>
      <c r="H11" t="s">
        <v>116</v>
      </c>
      <c r="I11" s="12" t="s">
        <v>413</v>
      </c>
    </row>
    <row r="12" spans="1:9" ht="28.5" x14ac:dyDescent="0.45">
      <c r="A12">
        <v>1</v>
      </c>
      <c r="B12">
        <v>68</v>
      </c>
      <c r="D12">
        <v>2</v>
      </c>
      <c r="F12" s="13" t="s">
        <v>414</v>
      </c>
      <c r="G12" t="s">
        <v>415</v>
      </c>
      <c r="H12" t="s">
        <v>116</v>
      </c>
      <c r="I12" s="12" t="s">
        <v>416</v>
      </c>
    </row>
    <row r="13" spans="1:9" x14ac:dyDescent="0.45">
      <c r="A13">
        <v>8</v>
      </c>
      <c r="B13">
        <v>72</v>
      </c>
      <c r="D13">
        <v>1</v>
      </c>
      <c r="F13" s="13" t="s">
        <v>417</v>
      </c>
      <c r="G13">
        <v>0</v>
      </c>
      <c r="H13" t="s">
        <v>418</v>
      </c>
    </row>
    <row r="14" spans="1:9" x14ac:dyDescent="0.45">
      <c r="A14">
        <v>1</v>
      </c>
      <c r="B14">
        <v>76</v>
      </c>
      <c r="D14">
        <v>3</v>
      </c>
      <c r="F14" s="13" t="s">
        <v>419</v>
      </c>
      <c r="G14" t="s">
        <v>420</v>
      </c>
      <c r="H14" t="s">
        <v>116</v>
      </c>
    </row>
    <row r="15" spans="1:9" x14ac:dyDescent="0.45">
      <c r="A15">
        <v>3</v>
      </c>
      <c r="B15">
        <v>77</v>
      </c>
      <c r="D15">
        <v>2</v>
      </c>
      <c r="F15" s="13" t="s">
        <v>421</v>
      </c>
      <c r="G15" t="s">
        <v>422</v>
      </c>
      <c r="H15" t="s">
        <v>146</v>
      </c>
    </row>
    <row r="16" spans="1:9" x14ac:dyDescent="0.45">
      <c r="A16">
        <v>3</v>
      </c>
      <c r="B16">
        <v>92</v>
      </c>
      <c r="D16">
        <v>2</v>
      </c>
      <c r="F16" s="13" t="s">
        <v>423</v>
      </c>
      <c r="G16" t="s">
        <v>407</v>
      </c>
      <c r="H16" t="s">
        <v>146</v>
      </c>
      <c r="I16" t="s">
        <v>424</v>
      </c>
    </row>
    <row r="17" spans="1:9" ht="42.75" x14ac:dyDescent="0.45">
      <c r="A17">
        <v>6</v>
      </c>
      <c r="B17">
        <v>95</v>
      </c>
      <c r="D17">
        <v>2</v>
      </c>
      <c r="F17" s="13" t="s">
        <v>425</v>
      </c>
      <c r="G17" t="s">
        <v>407</v>
      </c>
      <c r="H17" t="s">
        <v>426</v>
      </c>
      <c r="I17" s="14" t="s">
        <v>427</v>
      </c>
    </row>
    <row r="18" spans="1:9" x14ac:dyDescent="0.45">
      <c r="A18">
        <v>6</v>
      </c>
      <c r="B18">
        <v>96</v>
      </c>
      <c r="D18">
        <v>2</v>
      </c>
      <c r="F18" s="13" t="s">
        <v>428</v>
      </c>
      <c r="G18" t="s">
        <v>407</v>
      </c>
      <c r="H18" t="s">
        <v>426</v>
      </c>
      <c r="I18" t="s">
        <v>429</v>
      </c>
    </row>
    <row r="19" spans="1:9" x14ac:dyDescent="0.45">
      <c r="A19">
        <v>3</v>
      </c>
      <c r="B19">
        <v>200</v>
      </c>
      <c r="D19">
        <v>4</v>
      </c>
      <c r="E19">
        <v>1384</v>
      </c>
      <c r="F19" s="13" t="s">
        <v>430</v>
      </c>
      <c r="G19" t="s">
        <v>431</v>
      </c>
      <c r="H19" t="s">
        <v>146</v>
      </c>
    </row>
    <row r="20" spans="1:9" x14ac:dyDescent="0.45">
      <c r="A20">
        <v>3</v>
      </c>
      <c r="B20">
        <v>201</v>
      </c>
      <c r="D20">
        <v>4</v>
      </c>
      <c r="E20">
        <v>1392</v>
      </c>
      <c r="F20" s="13" t="s">
        <v>432</v>
      </c>
      <c r="G20" t="s">
        <v>433</v>
      </c>
      <c r="H20" t="s">
        <v>146</v>
      </c>
    </row>
    <row r="21" spans="1:9" x14ac:dyDescent="0.45">
      <c r="A21">
        <v>7</v>
      </c>
      <c r="B21">
        <v>205</v>
      </c>
      <c r="D21">
        <v>40</v>
      </c>
      <c r="E21">
        <v>1400</v>
      </c>
      <c r="F21" s="13" t="s">
        <v>434</v>
      </c>
      <c r="G21" t="s">
        <v>435</v>
      </c>
      <c r="H21" t="s">
        <v>115</v>
      </c>
      <c r="I21" s="15" t="s">
        <v>436</v>
      </c>
    </row>
    <row r="22" spans="1:9" x14ac:dyDescent="0.45">
      <c r="A22">
        <v>7</v>
      </c>
      <c r="B22">
        <v>206</v>
      </c>
      <c r="D22">
        <v>64</v>
      </c>
      <c r="E22">
        <v>1440</v>
      </c>
      <c r="F22" s="13" t="s">
        <v>437</v>
      </c>
      <c r="G22" t="s">
        <v>438</v>
      </c>
      <c r="H22" t="s">
        <v>115</v>
      </c>
      <c r="I22" t="s">
        <v>439</v>
      </c>
    </row>
    <row r="23" spans="1:9" x14ac:dyDescent="0.45">
      <c r="A23">
        <v>7</v>
      </c>
      <c r="B23">
        <v>207</v>
      </c>
      <c r="D23">
        <v>128</v>
      </c>
      <c r="E23">
        <v>1504</v>
      </c>
      <c r="F23" s="13" t="s">
        <v>440</v>
      </c>
      <c r="G23" t="s">
        <v>441</v>
      </c>
      <c r="H23" t="s">
        <v>115</v>
      </c>
      <c r="I23" t="s">
        <v>439</v>
      </c>
    </row>
    <row r="24" spans="1:9" x14ac:dyDescent="0.45">
      <c r="A24">
        <v>7</v>
      </c>
      <c r="B24">
        <v>208</v>
      </c>
      <c r="D24">
        <v>36</v>
      </c>
      <c r="E24">
        <v>1632</v>
      </c>
      <c r="F24" s="13" t="s">
        <v>442</v>
      </c>
      <c r="G24" t="s">
        <v>438</v>
      </c>
      <c r="H24" t="s">
        <v>115</v>
      </c>
      <c r="I24" t="s">
        <v>439</v>
      </c>
    </row>
    <row r="25" spans="1:9" x14ac:dyDescent="0.45">
      <c r="A25">
        <v>7</v>
      </c>
      <c r="B25">
        <v>209</v>
      </c>
      <c r="D25">
        <v>4050</v>
      </c>
      <c r="E25">
        <v>1668</v>
      </c>
      <c r="F25" s="13" t="s">
        <v>443</v>
      </c>
      <c r="G25" t="s">
        <v>444</v>
      </c>
      <c r="H25" t="s">
        <v>115</v>
      </c>
      <c r="I25" t="s">
        <v>445</v>
      </c>
    </row>
    <row r="26" spans="1:9" x14ac:dyDescent="0.45">
      <c r="A26">
        <v>7</v>
      </c>
      <c r="B26">
        <v>221</v>
      </c>
      <c r="D26">
        <v>138</v>
      </c>
      <c r="E26">
        <v>12092</v>
      </c>
      <c r="F26" s="13" t="s">
        <v>446</v>
      </c>
      <c r="G26" t="s">
        <v>447</v>
      </c>
      <c r="H26" t="s">
        <v>115</v>
      </c>
      <c r="I26" t="s">
        <v>439</v>
      </c>
    </row>
    <row r="27" spans="1:9" x14ac:dyDescent="0.45">
      <c r="A27">
        <v>7</v>
      </c>
      <c r="B27">
        <v>222</v>
      </c>
      <c r="D27">
        <v>18</v>
      </c>
      <c r="E27">
        <v>12232</v>
      </c>
      <c r="F27" s="13" t="s">
        <v>448</v>
      </c>
      <c r="G27" t="s">
        <v>449</v>
      </c>
      <c r="H27" t="s">
        <v>115</v>
      </c>
      <c r="I27" t="s">
        <v>439</v>
      </c>
    </row>
    <row r="28" spans="1:9" x14ac:dyDescent="0.45">
      <c r="A28">
        <v>7</v>
      </c>
      <c r="B28">
        <v>224</v>
      </c>
      <c r="D28">
        <v>64</v>
      </c>
      <c r="E28">
        <v>12252</v>
      </c>
      <c r="F28" s="13" t="s">
        <v>450</v>
      </c>
      <c r="G28" t="s">
        <v>451</v>
      </c>
      <c r="H28" t="s">
        <v>115</v>
      </c>
      <c r="I28" t="s">
        <v>439</v>
      </c>
    </row>
    <row r="29" spans="1:9" x14ac:dyDescent="0.45">
      <c r="A29">
        <v>7</v>
      </c>
      <c r="B29">
        <v>226</v>
      </c>
      <c r="D29">
        <v>76</v>
      </c>
      <c r="E29">
        <v>12316</v>
      </c>
      <c r="F29" s="13" t="s">
        <v>452</v>
      </c>
      <c r="G29" t="s">
        <v>453</v>
      </c>
      <c r="H29" t="s">
        <v>115</v>
      </c>
      <c r="I29" t="s">
        <v>439</v>
      </c>
    </row>
    <row r="30" spans="1:9" x14ac:dyDescent="0.45">
      <c r="A30">
        <v>7</v>
      </c>
      <c r="B30">
        <v>227</v>
      </c>
      <c r="D30">
        <v>128</v>
      </c>
      <c r="E30">
        <v>12392</v>
      </c>
      <c r="F30" s="13" t="s">
        <v>454</v>
      </c>
      <c r="G30" t="s">
        <v>438</v>
      </c>
      <c r="H30" t="s">
        <v>115</v>
      </c>
      <c r="I30" t="s">
        <v>439</v>
      </c>
    </row>
    <row r="31" spans="1:9" x14ac:dyDescent="0.45">
      <c r="A31">
        <v>7</v>
      </c>
      <c r="B31">
        <v>228</v>
      </c>
      <c r="D31">
        <v>128</v>
      </c>
      <c r="E31">
        <v>12520</v>
      </c>
      <c r="F31" s="13" t="s">
        <v>455</v>
      </c>
      <c r="G31" t="s">
        <v>438</v>
      </c>
      <c r="H31" t="s">
        <v>115</v>
      </c>
      <c r="I31" t="s">
        <v>439</v>
      </c>
    </row>
    <row r="32" spans="1:9" ht="28.5" x14ac:dyDescent="0.45">
      <c r="A32">
        <v>3</v>
      </c>
      <c r="B32">
        <v>231</v>
      </c>
      <c r="D32">
        <v>4</v>
      </c>
      <c r="E32">
        <v>13196</v>
      </c>
      <c r="F32" s="13" t="s">
        <v>456</v>
      </c>
      <c r="G32" t="s">
        <v>409</v>
      </c>
      <c r="H32" t="s">
        <v>146</v>
      </c>
      <c r="I32" s="12" t="s">
        <v>457</v>
      </c>
    </row>
    <row r="33" spans="1:9" x14ac:dyDescent="0.45">
      <c r="A33">
        <v>3</v>
      </c>
      <c r="B33" t="s">
        <v>458</v>
      </c>
      <c r="D33">
        <v>1</v>
      </c>
      <c r="F33" s="13" t="s">
        <v>459</v>
      </c>
      <c r="G33">
        <v>8158</v>
      </c>
      <c r="H33" t="s">
        <v>146</v>
      </c>
    </row>
    <row r="34" spans="1:9" x14ac:dyDescent="0.45">
      <c r="A34">
        <v>6</v>
      </c>
      <c r="B34" t="s">
        <v>460</v>
      </c>
      <c r="D34">
        <v>2</v>
      </c>
      <c r="F34" s="13" t="s">
        <v>461</v>
      </c>
      <c r="G34" t="s">
        <v>407</v>
      </c>
      <c r="H34" t="s">
        <v>426</v>
      </c>
    </row>
    <row r="35" spans="1:9" x14ac:dyDescent="0.45">
      <c r="A35">
        <v>7</v>
      </c>
      <c r="B35" t="s">
        <v>462</v>
      </c>
      <c r="D35">
        <v>1350</v>
      </c>
      <c r="E35">
        <v>5720</v>
      </c>
      <c r="F35" s="13" t="s">
        <v>463</v>
      </c>
      <c r="G35" t="s">
        <v>438</v>
      </c>
      <c r="H35" t="s">
        <v>115</v>
      </c>
    </row>
    <row r="36" spans="1:9" x14ac:dyDescent="0.45">
      <c r="A36">
        <v>7</v>
      </c>
      <c r="B36" t="s">
        <v>464</v>
      </c>
      <c r="D36">
        <v>1350</v>
      </c>
      <c r="E36">
        <v>7072</v>
      </c>
      <c r="F36" s="13" t="s">
        <v>465</v>
      </c>
      <c r="G36" t="s">
        <v>438</v>
      </c>
      <c r="H36" t="s">
        <v>115</v>
      </c>
    </row>
    <row r="37" spans="1:9" x14ac:dyDescent="0.45">
      <c r="A37">
        <v>7</v>
      </c>
      <c r="B37" t="s">
        <v>466</v>
      </c>
      <c r="D37">
        <v>345</v>
      </c>
      <c r="E37">
        <v>12668</v>
      </c>
      <c r="F37" s="13" t="s">
        <v>467</v>
      </c>
      <c r="G37" t="s">
        <v>438</v>
      </c>
      <c r="H37" t="s">
        <v>115</v>
      </c>
      <c r="I37" t="s">
        <v>439</v>
      </c>
    </row>
    <row r="38" spans="1:9" x14ac:dyDescent="0.45">
      <c r="A38">
        <v>7</v>
      </c>
      <c r="B38" t="s">
        <v>468</v>
      </c>
      <c r="D38">
        <v>109</v>
      </c>
      <c r="E38">
        <v>13084</v>
      </c>
      <c r="F38" s="13" t="s">
        <v>469</v>
      </c>
      <c r="G38" t="s">
        <v>470</v>
      </c>
      <c r="H38" t="s">
        <v>115</v>
      </c>
      <c r="I38" t="s">
        <v>439</v>
      </c>
    </row>
    <row r="39" spans="1:9" ht="28.5" x14ac:dyDescent="0.45">
      <c r="A39">
        <v>7</v>
      </c>
      <c r="B39" t="s">
        <v>471</v>
      </c>
      <c r="D39">
        <v>768</v>
      </c>
      <c r="E39">
        <v>16424</v>
      </c>
      <c r="F39" s="16" t="s">
        <v>472</v>
      </c>
      <c r="G39" t="s">
        <v>473</v>
      </c>
      <c r="H39" t="s">
        <v>115</v>
      </c>
      <c r="I39" t="s">
        <v>439</v>
      </c>
    </row>
  </sheetData>
  <hyperlinks>
    <hyperlink ref="I21" r:id="rId1" location="CameraSettings" xr:uid="{EFC4D4FE-0110-4E4E-8BA9-2447E4B63E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O'Neill</dc:creator>
  <cp:lastModifiedBy>James O'Neill</cp:lastModifiedBy>
  <dcterms:created xsi:type="dcterms:W3CDTF">2009-12-07T20:35:32Z</dcterms:created>
  <dcterms:modified xsi:type="dcterms:W3CDTF">2018-11-13T15:51:14Z</dcterms:modified>
</cp:coreProperties>
</file>