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entohumano\Desktop\"/>
    </mc:Choice>
  </mc:AlternateContent>
  <xr:revisionPtr revIDLastSave="0" documentId="13_ncr:1_{F7DF615F-DDC9-4102-A3D8-2CA251284CCD}" xr6:coauthVersionLast="47" xr6:coauthVersionMax="47" xr10:uidLastSave="{00000000-0000-0000-0000-000000000000}"/>
  <bookViews>
    <workbookView xWindow="-120" yWindow="-120" windowWidth="29040" windowHeight="15840" xr2:uid="{D0E97484-3085-4519-B1AE-66DFDE1F7539}"/>
  </bookViews>
  <sheets>
    <sheet name="PLANTA GLOBAL " sheetId="1" r:id="rId1"/>
  </sheets>
  <definedNames>
    <definedName name="_xlnm._FilterDatabase" localSheetId="0" hidden="1">'PLANTA GLOBAL '!$A$3:$AD$32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2" i="1" l="1"/>
  <c r="Q32" i="1"/>
  <c r="S31" i="1"/>
  <c r="Q31" i="1"/>
  <c r="S30" i="1"/>
  <c r="Q30" i="1"/>
  <c r="S29" i="1"/>
  <c r="Q29" i="1"/>
  <c r="S28" i="1"/>
  <c r="Q28" i="1"/>
  <c r="S27" i="1"/>
  <c r="Q27" i="1"/>
  <c r="S26" i="1"/>
  <c r="Q26" i="1"/>
  <c r="S25" i="1"/>
  <c r="Q25" i="1"/>
  <c r="S24" i="1"/>
  <c r="Q24" i="1"/>
  <c r="S23" i="1"/>
  <c r="Q23" i="1"/>
  <c r="S22" i="1"/>
  <c r="Q22" i="1"/>
  <c r="S21" i="1"/>
  <c r="Q21" i="1"/>
  <c r="S20" i="1"/>
  <c r="Q20" i="1"/>
  <c r="S19" i="1"/>
  <c r="Q19" i="1"/>
  <c r="S18" i="1"/>
  <c r="Q18" i="1"/>
  <c r="S17" i="1"/>
  <c r="Q17" i="1"/>
  <c r="S16" i="1"/>
  <c r="Q16" i="1"/>
  <c r="S15" i="1"/>
  <c r="Q15" i="1"/>
  <c r="S14" i="1"/>
  <c r="Q14" i="1"/>
  <c r="S13" i="1"/>
  <c r="Q13" i="1"/>
  <c r="S12" i="1"/>
  <c r="Q12" i="1"/>
  <c r="S11" i="1"/>
  <c r="Q11" i="1"/>
  <c r="S10" i="1"/>
  <c r="Q10" i="1"/>
  <c r="S9" i="1"/>
  <c r="Q9" i="1"/>
  <c r="S8" i="1"/>
  <c r="Q8" i="1"/>
  <c r="S7" i="1"/>
  <c r="Q7" i="1"/>
  <c r="S6" i="1"/>
  <c r="Q6" i="1"/>
  <c r="S5" i="1"/>
  <c r="Q5" i="1"/>
  <c r="S4" i="1"/>
  <c r="Q4" i="1"/>
</calcChain>
</file>

<file path=xl/sharedStrings.xml><?xml version="1.0" encoding="utf-8"?>
<sst xmlns="http://schemas.openxmlformats.org/spreadsheetml/2006/main" count="554" uniqueCount="254">
  <si>
    <t>ITEM</t>
  </si>
  <si>
    <t>ESTADO</t>
  </si>
  <si>
    <t xml:space="preserve">IDENTIFICACION </t>
  </si>
  <si>
    <t>LUGAR DE EXPEDICION</t>
  </si>
  <si>
    <t>FECHA DE EXPEDICION</t>
  </si>
  <si>
    <t>DENOMINACION DEL CARGO</t>
  </si>
  <si>
    <t>NOMBRE DEL SERVIDOR</t>
  </si>
  <si>
    <t>CODIGO Y GRADO</t>
  </si>
  <si>
    <t>SALARIO 2022</t>
  </si>
  <si>
    <t>FECHA DE INGRESO</t>
  </si>
  <si>
    <t>FECHA DE NACIMIENTO</t>
  </si>
  <si>
    <t>LUGAR DE NACIMIENTO</t>
  </si>
  <si>
    <t>DIA</t>
  </si>
  <si>
    <t>MES</t>
  </si>
  <si>
    <t>AÑO</t>
  </si>
  <si>
    <t>EDAD</t>
  </si>
  <si>
    <t xml:space="preserve">PREPENSIONADO </t>
  </si>
  <si>
    <t xml:space="preserve">TIEMPO LABORADO </t>
  </si>
  <si>
    <t>NOMBRE DEL EVALUADOR</t>
  </si>
  <si>
    <t>TELEFONO</t>
  </si>
  <si>
    <t>E-MAIL</t>
  </si>
  <si>
    <t>DIRECCION</t>
  </si>
  <si>
    <t>MUNICIPO</t>
  </si>
  <si>
    <t xml:space="preserve">DEPARTAMENTO </t>
  </si>
  <si>
    <t>NIVEL</t>
  </si>
  <si>
    <t>TIPO DE VINCULACION</t>
  </si>
  <si>
    <t xml:space="preserve">PROCESO </t>
  </si>
  <si>
    <t xml:space="preserve">SUBPROCESO </t>
  </si>
  <si>
    <t>DEPENDENCIA (AREA)</t>
  </si>
  <si>
    <t>ACTIVO</t>
  </si>
  <si>
    <t>BOGOTA D.C</t>
  </si>
  <si>
    <t>GERENTE E.S.E.</t>
  </si>
  <si>
    <t xml:space="preserve">MANUEL ALFONSO GONZALEZ CANTOR </t>
  </si>
  <si>
    <t>085-22</t>
  </si>
  <si>
    <t>DICIEMBRE</t>
  </si>
  <si>
    <t xml:space="preserve">SIN EDAD </t>
  </si>
  <si>
    <t>magocan26@hotmail.com</t>
  </si>
  <si>
    <t>HONDA</t>
  </si>
  <si>
    <t>TOLIMA</t>
  </si>
  <si>
    <t>DIRECTIVO</t>
  </si>
  <si>
    <t>PERIODO FIJO</t>
  </si>
  <si>
    <t xml:space="preserve">Direccionamiento estratégico y
planeación </t>
  </si>
  <si>
    <t>Gerencia</t>
  </si>
  <si>
    <t xml:space="preserve">GERENCIA </t>
  </si>
  <si>
    <t>PAMPLONA</t>
  </si>
  <si>
    <t>AUXILIAR ADMINISTRATIVO</t>
  </si>
  <si>
    <t>NELSON HUMBERTO CASTRO FLOREZ</t>
  </si>
  <si>
    <t>407-12</t>
  </si>
  <si>
    <t>05/04/2010</t>
  </si>
  <si>
    <t>SEPTIEMBRE</t>
  </si>
  <si>
    <t>nelsonkstro@hotmail.com</t>
  </si>
  <si>
    <t>CARRERA 5 SUR N. 88-30 CONJUNTO IWOTA</t>
  </si>
  <si>
    <t>ASISTENCIAL</t>
  </si>
  <si>
    <t xml:space="preserve">PROVISIONAL </t>
  </si>
  <si>
    <t>Gestión Financiera</t>
  </si>
  <si>
    <t>Presupuesto</t>
  </si>
  <si>
    <t xml:space="preserve">FINANCIERA </t>
  </si>
  <si>
    <t>HERNANDO ALBERTO BUENDIA PEREZ</t>
  </si>
  <si>
    <t>02/12/1993</t>
  </si>
  <si>
    <t xml:space="preserve">HONDA </t>
  </si>
  <si>
    <t>OCTUBRE</t>
  </si>
  <si>
    <t>DIANA PATRICIA PORTELA HERNANDEZ</t>
  </si>
  <si>
    <t>herbue011@hotmail.com</t>
  </si>
  <si>
    <t xml:space="preserve">CALLE 11 No. 14-63 PASEO BOLIVAR </t>
  </si>
  <si>
    <t>CARRERA ADMINISTRATIVA</t>
  </si>
  <si>
    <t>Facturación</t>
  </si>
  <si>
    <t xml:space="preserve">FACTURACION CENTRAL </t>
  </si>
  <si>
    <t>LAURA CRISTINA PEREZ AGUIRRE</t>
  </si>
  <si>
    <t>08/09/1994</t>
  </si>
  <si>
    <t>ENERO</t>
  </si>
  <si>
    <t>lacrispeag@hotmail.com</t>
  </si>
  <si>
    <t>CARRERA 12 No. 17-83 B/ SAN MIGUEL</t>
  </si>
  <si>
    <t xml:space="preserve">CARRERA ADMINISTRATIVA </t>
  </si>
  <si>
    <t xml:space="preserve">Gestión de la Información
y Tecnología </t>
  </si>
  <si>
    <t>Gestión Documental</t>
  </si>
  <si>
    <t xml:space="preserve">ARCHIVO CENTRAL </t>
  </si>
  <si>
    <t>MARIA LISNEY QUESADA CAYCEDO</t>
  </si>
  <si>
    <t>mamililis2009@hotmail.com</t>
  </si>
  <si>
    <t>CALLE 9 N. 18-45</t>
  </si>
  <si>
    <t>Talento Humano</t>
  </si>
  <si>
    <t xml:space="preserve">TALENTO HUMANO </t>
  </si>
  <si>
    <t>JEFE DE OFICINA ( CONTROL INTERNO)</t>
  </si>
  <si>
    <t>LILIANA EUGENIA MEJIA ORTEGON</t>
  </si>
  <si>
    <t>006-05</t>
  </si>
  <si>
    <t>MANZANARES</t>
  </si>
  <si>
    <t>MAYO</t>
  </si>
  <si>
    <t>lilianaeugenia@gmail.com</t>
  </si>
  <si>
    <t>CARRERA 19 N. 7 - 26 B/ RESTREPO</t>
  </si>
  <si>
    <t>Control Interno</t>
  </si>
  <si>
    <t xml:space="preserve">Control Interno </t>
  </si>
  <si>
    <t xml:space="preserve">CONTROL INTERNO </t>
  </si>
  <si>
    <t>TECNICO OPERATIVO (SISTEMAS)</t>
  </si>
  <si>
    <t>MERCEDES JORIGUA GARAVITO</t>
  </si>
  <si>
    <t>314-14</t>
  </si>
  <si>
    <t>01/11/1995</t>
  </si>
  <si>
    <t>JUNIO</t>
  </si>
  <si>
    <t>joriguamercedes@gmail.com</t>
  </si>
  <si>
    <t>CARRERA 30 N. 14-32 B/ROTARIO</t>
  </si>
  <si>
    <t>TECNICO</t>
  </si>
  <si>
    <t>Sistemas</t>
  </si>
  <si>
    <t>SISTEMAS</t>
  </si>
  <si>
    <t>LIBANO</t>
  </si>
  <si>
    <t>SECRETARIA</t>
  </si>
  <si>
    <t>LUZ ADRIANA OLMOS MORALES</t>
  </si>
  <si>
    <t>440-12</t>
  </si>
  <si>
    <t>16/05/1995</t>
  </si>
  <si>
    <t>FEBRERO</t>
  </si>
  <si>
    <t>MANUEL ALFONSO GONZALEZ CANTOR</t>
  </si>
  <si>
    <t>adrianaolmos2006@yahoo.com</t>
  </si>
  <si>
    <t>CALLE 10 No. 20A 05</t>
  </si>
  <si>
    <t>PROFESIONAL ESPECIALIZADO</t>
  </si>
  <si>
    <t>MARTHA LUCIA OSORIO RAMIREZ</t>
  </si>
  <si>
    <t>222-21</t>
  </si>
  <si>
    <t>01/10/2004</t>
  </si>
  <si>
    <t>marthaoso14@hotmail.com</t>
  </si>
  <si>
    <t>CRA 19 a 8-28 CIUDADELA BAVARIA</t>
  </si>
  <si>
    <t xml:space="preserve">PROFESIONAL </t>
  </si>
  <si>
    <t>Consulta Externa</t>
  </si>
  <si>
    <t>Consulta Médica
Especializada</t>
  </si>
  <si>
    <t>COORDINACION MEDICA</t>
  </si>
  <si>
    <t>PROFESIONAL UNIVERSITARIO ( RECURSOS FINANCIEROS)</t>
  </si>
  <si>
    <t>219-16</t>
  </si>
  <si>
    <t>dianaportela2008@yahoo.es</t>
  </si>
  <si>
    <t>CARRERA 22 N. 8 - 22</t>
  </si>
  <si>
    <t xml:space="preserve">Coordinación financiera </t>
  </si>
  <si>
    <t>SANTA ISABEL</t>
  </si>
  <si>
    <t xml:space="preserve">PROFESIONAL UNIVERSITARIO ( TALENTO HUMANO Y CONTRATACION) </t>
  </si>
  <si>
    <t xml:space="preserve">YENNY LORENA ESPITIA VARGAS </t>
  </si>
  <si>
    <t>ABRIL</t>
  </si>
  <si>
    <t>yenlo2010@gmail.com</t>
  </si>
  <si>
    <t>TV 2 # 1B-16 MZ D CS 6 APTO 101</t>
  </si>
  <si>
    <t>PROFESIONAL UNIVERSITARIO ( ATENCION AL USUARIO)</t>
  </si>
  <si>
    <t>CLAUDIA PATRICIA RAMIREZ OSORIO</t>
  </si>
  <si>
    <t>219-14</t>
  </si>
  <si>
    <t>09/09/1994</t>
  </si>
  <si>
    <t>NOVIEMBRE</t>
  </si>
  <si>
    <t>cp_ramirez11@hotmail.com</t>
  </si>
  <si>
    <t>CARRERA 19 C No. 7-14 B/ RESTREPO</t>
  </si>
  <si>
    <t>Sistema de Información
y de Atención al Usuario</t>
  </si>
  <si>
    <t xml:space="preserve">Atencion </t>
  </si>
  <si>
    <t>MANIZALES</t>
  </si>
  <si>
    <t>MÉDICO GENERAL (8 HORAS)</t>
  </si>
  <si>
    <t>CARLOS EDUARDO OCAMPO SALAZAR</t>
  </si>
  <si>
    <t>211-19</t>
  </si>
  <si>
    <t>01/08/1996</t>
  </si>
  <si>
    <t>carlosocampo13@hotmail.com</t>
  </si>
  <si>
    <t>CALLE 8 A N. 25 A 29</t>
  </si>
  <si>
    <t xml:space="preserve">Consulta médica General </t>
  </si>
  <si>
    <t>CONSULTA EXTRENA</t>
  </si>
  <si>
    <t>CARLOS ARTURO GUERRA MANTILLA</t>
  </si>
  <si>
    <t>23/02/1995</t>
  </si>
  <si>
    <t>carlosguerramantilla@hotmail.com</t>
  </si>
  <si>
    <t>CARRERA 24 N.  5-73 APTO 101</t>
  </si>
  <si>
    <t>IBAGUE</t>
  </si>
  <si>
    <t xml:space="preserve">PROFESIONAL SERVICIO SOCIAL OBLIGATORIO </t>
  </si>
  <si>
    <t>MARIA ALEJANDRA MARIN HERRERA</t>
  </si>
  <si>
    <t>217-19</t>
  </si>
  <si>
    <t xml:space="preserve">IBAGUE </t>
  </si>
  <si>
    <t>alejamh17@gmail.com</t>
  </si>
  <si>
    <t>CARRERA 5 No. 103-92 TORRE 3A ATO 408 YERBABUENA</t>
  </si>
  <si>
    <t>PLANTA GLOBAL</t>
  </si>
  <si>
    <t>PAULA ANDREA JIMENEZ BAHAMON</t>
  </si>
  <si>
    <t>MARZO</t>
  </si>
  <si>
    <t>pau_jimenez17@hotmail.com</t>
  </si>
  <si>
    <t>CARRERA 4D No. 37-40</t>
  </si>
  <si>
    <t>VERONICA VIVIANA VASQUEZ VILLAMIL</t>
  </si>
  <si>
    <t>vvvasquezv@outlook.es</t>
  </si>
  <si>
    <t>CALLE 9 No. 21-214 APTO 301</t>
  </si>
  <si>
    <t>VENADILLO</t>
  </si>
  <si>
    <t>MARIANA GALEANO CASTILLO</t>
  </si>
  <si>
    <t>mariana.gc0115@gmail.com</t>
  </si>
  <si>
    <t>CALLE 4 No. 5-86</t>
  </si>
  <si>
    <t>JHOAN MANUELLE ACEVEDO SUAREZ</t>
  </si>
  <si>
    <t>JULIO</t>
  </si>
  <si>
    <t>johan_acevedo@outlook.com</t>
  </si>
  <si>
    <t>CALLE 51 No 4B 52 ED LA RESERVA APTO 310</t>
  </si>
  <si>
    <t>DANIEL MAURICIO RAMIREZ MARIN</t>
  </si>
  <si>
    <t>danielmramirez@ut.edu.co</t>
  </si>
  <si>
    <t xml:space="preserve">MANZANA 9 CASA 6 BARRIO VARSOVIA </t>
  </si>
  <si>
    <t>CUCUTA</t>
  </si>
  <si>
    <t>HECTOR ALEXANDER BURGOS IPIALES</t>
  </si>
  <si>
    <t>SIBUNDOY (PUTUMAYO)</t>
  </si>
  <si>
    <t>hecbur@hotmail.com</t>
  </si>
  <si>
    <t>CARRERA 17 No. 13-10</t>
  </si>
  <si>
    <t>SIBUNDOY</t>
  </si>
  <si>
    <t>PUTUMAYO</t>
  </si>
  <si>
    <t>PROFESIONAL UNIVERSITARIO AREA SALUD ( BACTERIOLOGA)</t>
  </si>
  <si>
    <t>MARIA MAGDALENA FIGUEROA  URUEÑA</t>
  </si>
  <si>
    <t>237-15</t>
  </si>
  <si>
    <t>01/09/1994</t>
  </si>
  <si>
    <t>manuefiu@hotmail.com</t>
  </si>
  <si>
    <t>CASA N. 2 MIRADOR DE LA HACIENDA</t>
  </si>
  <si>
    <t>Apoyo Diagnostico y
Terapéutico</t>
  </si>
  <si>
    <t>Laboratorio Clínico</t>
  </si>
  <si>
    <t xml:space="preserve">LABORATORIO </t>
  </si>
  <si>
    <t>ENFERMERA</t>
  </si>
  <si>
    <t>MARIA AMAD MELGAREJO CORTES</t>
  </si>
  <si>
    <t>243-15</t>
  </si>
  <si>
    <t>20/12/1994</t>
  </si>
  <si>
    <t>CALI</t>
  </si>
  <si>
    <t>mamelco@gmail.com</t>
  </si>
  <si>
    <t>CALLE 7  N. 22a 97 LA AURORA</t>
  </si>
  <si>
    <t>Internación</t>
  </si>
  <si>
    <t>Hospitalización
Ginecobstetricia</t>
  </si>
  <si>
    <t xml:space="preserve">PEDIATRIA </t>
  </si>
  <si>
    <t>PROFESIONAL UNIVERSITARIO AREA SALUD ( OPTOMETRA)</t>
  </si>
  <si>
    <t>MARIA PATRICIA PABON GONZALEZ</t>
  </si>
  <si>
    <t>237-13</t>
  </si>
  <si>
    <t>patypabon69@gmail.com</t>
  </si>
  <si>
    <t>CARRERA 19A N. 8-40 Br.CIUDADELA BAVARIA</t>
  </si>
  <si>
    <t xml:space="preserve">Consulta Externa </t>
  </si>
  <si>
    <t>Optometría</t>
  </si>
  <si>
    <t>OPTOMETRIA</t>
  </si>
  <si>
    <t>PROFESIONAL UNIVERSITARIO AREA SALUD ( FISIOTERAPIA 4 HORAS)</t>
  </si>
  <si>
    <t>NORMA CONSTANZA PINTO RONCANCIO</t>
  </si>
  <si>
    <t>14/09/1994</t>
  </si>
  <si>
    <t>constanza28209@hotmail.com</t>
  </si>
  <si>
    <t>CALLE 9 N. 12-995 B/ ALTO DEL ROSARIO</t>
  </si>
  <si>
    <t>Procedimientos</t>
  </si>
  <si>
    <t>TERAPIAS RESPIRATORIA</t>
  </si>
  <si>
    <t>AUXILIAR ENFERMERIA</t>
  </si>
  <si>
    <t>VIVIAN LIZETH RICAURTE</t>
  </si>
  <si>
    <t>412-19</t>
  </si>
  <si>
    <t>25/05/2011</t>
  </si>
  <si>
    <t>viviricau@hotmail.com</t>
  </si>
  <si>
    <t>MANZANA A CASA 25 B/LA HABANA</t>
  </si>
  <si>
    <t>Promoción y prevención</t>
  </si>
  <si>
    <t>LA DORADA</t>
  </si>
  <si>
    <t xml:space="preserve">LUIS ORLANDO SANCHEZ VELEZ </t>
  </si>
  <si>
    <t>01/03/1998</t>
  </si>
  <si>
    <t>09/07/1970</t>
  </si>
  <si>
    <t>luor-16@hotmail.com</t>
  </si>
  <si>
    <t>CALLE 7A N. 23-09</t>
  </si>
  <si>
    <t>VALLEDUPAR</t>
  </si>
  <si>
    <t>PROFESIONAL UNIVERSITARIO AREA SALUD ( FISIO)</t>
  </si>
  <si>
    <t>CLAUDIA YOLANDA VILLAMIL CASTELLANOS</t>
  </si>
  <si>
    <t>16/12/1996</t>
  </si>
  <si>
    <t>TINJACA BOYACA</t>
  </si>
  <si>
    <t>clauvillaka@hotmail.com</t>
  </si>
  <si>
    <t>CALLE 8 N.  24 -31</t>
  </si>
  <si>
    <t>Terapia</t>
  </si>
  <si>
    <t>TERAPIA FISICA</t>
  </si>
  <si>
    <t>CONDUCTOR</t>
  </si>
  <si>
    <t>JAIRO GARZÓN SUAREZ</t>
  </si>
  <si>
    <t>480-11</t>
  </si>
  <si>
    <t>21/04/1992</t>
  </si>
  <si>
    <t>GRANADA META</t>
  </si>
  <si>
    <t>AGOSTO</t>
  </si>
  <si>
    <t>jairogarzonsuarez@gmail.com</t>
  </si>
  <si>
    <t>URBANIZACION CUBILLOS CASA 8 BARRIO VERSALLES</t>
  </si>
  <si>
    <t>CONTRATO DE TRABAJO</t>
  </si>
  <si>
    <t xml:space="preserve">Urgencias </t>
  </si>
  <si>
    <t>Referencia y
Contrareferencia</t>
  </si>
  <si>
    <t xml:space="preserve">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</si>
</sst>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sz val="8"/>
      <color rgb="FFFF0000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164" fontId="6" fillId="0" borderId="2" xfId="1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1" fontId="4" fillId="0" borderId="2" xfId="0" applyNumberFormat="1" applyFont="1" applyFill="1" applyBorder="1" applyAlignment="1">
      <alignment horizontal="center" vertical="center"/>
    </xf>
    <xf numFmtId="3" fontId="4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4" fillId="0" borderId="2" xfId="1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14" fontId="6" fillId="0" borderId="2" xfId="0" applyNumberFormat="1" applyFont="1" applyFill="1" applyBorder="1" applyAlignment="1">
      <alignment horizontal="center" vertical="center"/>
    </xf>
    <xf numFmtId="1" fontId="6" fillId="0" borderId="2" xfId="0" applyNumberFormat="1" applyFont="1" applyFill="1" applyBorder="1" applyAlignment="1">
      <alignment horizontal="center" vertical="center"/>
    </xf>
    <xf numFmtId="1" fontId="6" fillId="0" borderId="2" xfId="0" applyNumberFormat="1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14" fontId="6" fillId="0" borderId="0" xfId="0" applyNumberFormat="1" applyFont="1" applyFill="1" applyAlignment="1">
      <alignment horizontal="center" vertical="center"/>
    </xf>
    <xf numFmtId="0" fontId="8" fillId="0" borderId="2" xfId="2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1" fontId="9" fillId="0" borderId="2" xfId="0" applyNumberFormat="1" applyFont="1" applyFill="1" applyBorder="1" applyAlignment="1">
      <alignment horizontal="center" vertical="center"/>
    </xf>
    <xf numFmtId="14" fontId="3" fillId="0" borderId="2" xfId="0" applyNumberFormat="1" applyFont="1" applyFill="1" applyBorder="1" applyAlignment="1">
      <alignment horizontal="center" vertical="center"/>
    </xf>
    <xf numFmtId="164" fontId="3" fillId="0" borderId="2" xfId="1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left" vertical="center"/>
    </xf>
    <xf numFmtId="0" fontId="10" fillId="0" borderId="2" xfId="2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164" fontId="6" fillId="0" borderId="0" xfId="1" applyNumberFormat="1" applyFont="1" applyFill="1" applyAlignment="1">
      <alignment horizontal="center" vertical="center"/>
    </xf>
  </cellXfs>
  <cellStyles count="3">
    <cellStyle name="Hipervínculo" xfId="2" builtinId="8"/>
    <cellStyle name="Moneda" xfId="1" builtinId="4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vvasquezv@outlook.es" TargetMode="External"/><Relationship Id="rId7" Type="http://schemas.openxmlformats.org/officeDocument/2006/relationships/hyperlink" Target="mailto:hecbur@hotmail.com" TargetMode="External"/><Relationship Id="rId2" Type="http://schemas.openxmlformats.org/officeDocument/2006/relationships/hyperlink" Target="mailto:pau_jimenez17@hotmail.com" TargetMode="External"/><Relationship Id="rId1" Type="http://schemas.openxmlformats.org/officeDocument/2006/relationships/hyperlink" Target="mailto:alejamh17@gmail.com" TargetMode="External"/><Relationship Id="rId6" Type="http://schemas.openxmlformats.org/officeDocument/2006/relationships/hyperlink" Target="mailto:danielmramirez@ut.edu.co" TargetMode="External"/><Relationship Id="rId5" Type="http://schemas.openxmlformats.org/officeDocument/2006/relationships/hyperlink" Target="mailto:johan_acevedo@outlook.com" TargetMode="External"/><Relationship Id="rId4" Type="http://schemas.openxmlformats.org/officeDocument/2006/relationships/hyperlink" Target="mailto:mariana.gc01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BD7-8764-4B89-B2C8-2CCE897EE3F5}">
  <sheetPr>
    <tabColor rgb="FFFFC000"/>
  </sheetPr>
  <dimension ref="A1:AE36"/>
  <sheetViews>
    <sheetView tabSelected="1" topLeftCell="W1" zoomScale="110" zoomScaleNormal="110" zoomScaleSheetLayoutView="100" workbookViewId="0">
      <selection activeCell="AF4" sqref="AF4"/>
    </sheetView>
  </sheetViews>
  <sheetFormatPr baseColWidth="10" defaultRowHeight="11.25" x14ac:dyDescent="0.25"/>
  <cols>
    <col min="1" max="1" width="5" style="22" customWidth="1"/>
    <col min="2" max="2" width="11.42578125" style="22" customWidth="1"/>
    <col min="3" max="5" width="15.140625" style="22" customWidth="1"/>
    <col min="6" max="6" width="60.28515625" style="22" customWidth="1"/>
    <col min="7" max="7" width="36.42578125" style="22" customWidth="1"/>
    <col min="8" max="8" width="10" style="22" customWidth="1"/>
    <col min="9" max="9" width="11.7109375" style="35" customWidth="1"/>
    <col min="10" max="10" width="10.28515625" style="23" customWidth="1"/>
    <col min="11" max="11" width="15.7109375" style="23" customWidth="1"/>
    <col min="12" max="12" width="18.140625" style="23" customWidth="1"/>
    <col min="13" max="13" width="11.85546875" style="23" customWidth="1"/>
    <col min="14" max="14" width="5.85546875" style="23" customWidth="1"/>
    <col min="15" max="15" width="11.42578125" style="23" customWidth="1"/>
    <col min="16" max="16" width="10.5703125" style="23" customWidth="1"/>
    <col min="17" max="17" width="23" style="23" customWidth="1"/>
    <col min="18" max="18" width="23.28515625" style="23" customWidth="1"/>
    <col min="19" max="19" width="10.7109375" style="23" customWidth="1"/>
    <col min="20" max="20" width="13" style="23" customWidth="1"/>
    <col min="21" max="21" width="11.42578125" style="22" customWidth="1"/>
    <col min="22" max="22" width="24.85546875" style="22" customWidth="1"/>
    <col min="23" max="23" width="49.140625" style="22" customWidth="1"/>
    <col min="24" max="24" width="10.7109375" style="22" customWidth="1"/>
    <col min="25" max="25" width="15.7109375" style="22" customWidth="1"/>
    <col min="26" max="26" width="13.42578125" style="22" customWidth="1"/>
    <col min="27" max="27" width="23.5703125" style="22" customWidth="1"/>
    <col min="28" max="28" width="32.28515625" style="22" customWidth="1"/>
    <col min="29" max="29" width="23.5703125" style="22" customWidth="1"/>
    <col min="30" max="30" width="21.5703125" style="22" customWidth="1"/>
    <col min="31" max="16384" width="11.42578125" style="22"/>
  </cols>
  <sheetData>
    <row r="1" spans="1:30" s="3" customForma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3" customForma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s="7" customFormat="1" x14ac:dyDescent="0.25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8" t="s">
        <v>8</v>
      </c>
      <c r="J3" s="9" t="s">
        <v>9</v>
      </c>
      <c r="K3" s="9" t="s">
        <v>10</v>
      </c>
      <c r="L3" s="9" t="s">
        <v>11</v>
      </c>
      <c r="M3" s="9"/>
      <c r="N3" s="9" t="s">
        <v>12</v>
      </c>
      <c r="O3" s="9" t="s">
        <v>13</v>
      </c>
      <c r="P3" s="9" t="s">
        <v>14</v>
      </c>
      <c r="Q3" s="9" t="s">
        <v>15</v>
      </c>
      <c r="R3" s="9" t="s">
        <v>16</v>
      </c>
      <c r="S3" s="9" t="s">
        <v>17</v>
      </c>
      <c r="T3" s="9" t="s">
        <v>18</v>
      </c>
      <c r="U3" s="5" t="s">
        <v>19</v>
      </c>
      <c r="V3" s="10" t="s">
        <v>20</v>
      </c>
      <c r="W3" s="11" t="s">
        <v>21</v>
      </c>
      <c r="X3" s="11" t="s">
        <v>22</v>
      </c>
      <c r="Y3" s="11" t="s">
        <v>23</v>
      </c>
      <c r="Z3" s="12" t="s">
        <v>24</v>
      </c>
      <c r="AA3" s="11" t="s">
        <v>25</v>
      </c>
      <c r="AB3" s="11" t="s">
        <v>26</v>
      </c>
      <c r="AC3" s="11" t="s">
        <v>27</v>
      </c>
      <c r="AD3" s="13" t="s">
        <v>28</v>
      </c>
    </row>
    <row r="4" spans="1:30" ht="22.5" x14ac:dyDescent="0.25">
      <c r="A4" s="14">
        <v>1</v>
      </c>
      <c r="B4" s="14" t="s">
        <v>29</v>
      </c>
      <c r="C4" s="14">
        <v>79393172</v>
      </c>
      <c r="D4" s="14" t="s">
        <v>30</v>
      </c>
      <c r="E4" s="15">
        <v>31090</v>
      </c>
      <c r="F4" s="14" t="s">
        <v>31</v>
      </c>
      <c r="G4" s="14" t="s">
        <v>32</v>
      </c>
      <c r="H4" s="14" t="s">
        <v>33</v>
      </c>
      <c r="I4" s="1">
        <v>10828591</v>
      </c>
      <c r="J4" s="15">
        <v>43952</v>
      </c>
      <c r="K4" s="15">
        <v>24463</v>
      </c>
      <c r="L4" s="15" t="s">
        <v>30</v>
      </c>
      <c r="M4" s="15">
        <v>44957</v>
      </c>
      <c r="N4" s="16">
        <v>22</v>
      </c>
      <c r="O4" s="16" t="s">
        <v>34</v>
      </c>
      <c r="P4" s="16">
        <v>1966</v>
      </c>
      <c r="Q4" s="16">
        <f>+(M4-K4)/360</f>
        <v>56.927777777777777</v>
      </c>
      <c r="R4" s="16" t="s">
        <v>35</v>
      </c>
      <c r="S4" s="16">
        <f>+(M4-J4)/360</f>
        <v>2.7916666666666665</v>
      </c>
      <c r="T4" s="17"/>
      <c r="U4" s="14">
        <v>3107854842</v>
      </c>
      <c r="V4" s="14" t="s">
        <v>36</v>
      </c>
      <c r="W4" s="14"/>
      <c r="X4" s="14" t="s">
        <v>37</v>
      </c>
      <c r="Y4" s="18" t="s">
        <v>38</v>
      </c>
      <c r="Z4" s="19" t="s">
        <v>39</v>
      </c>
      <c r="AA4" s="20" t="s">
        <v>40</v>
      </c>
      <c r="AB4" s="21" t="s">
        <v>41</v>
      </c>
      <c r="AC4" s="20" t="s">
        <v>42</v>
      </c>
      <c r="AD4" s="14" t="s">
        <v>43</v>
      </c>
    </row>
    <row r="5" spans="1:30" x14ac:dyDescent="0.25">
      <c r="A5" s="14">
        <v>2</v>
      </c>
      <c r="B5" s="14" t="s">
        <v>29</v>
      </c>
      <c r="C5" s="14">
        <v>88160716</v>
      </c>
      <c r="D5" s="14" t="s">
        <v>44</v>
      </c>
      <c r="E5" s="15">
        <v>34774</v>
      </c>
      <c r="F5" s="14" t="s">
        <v>45</v>
      </c>
      <c r="G5" s="14" t="s">
        <v>46</v>
      </c>
      <c r="H5" s="14" t="s">
        <v>47</v>
      </c>
      <c r="I5" s="1">
        <v>2137799</v>
      </c>
      <c r="J5" s="15" t="s">
        <v>48</v>
      </c>
      <c r="K5" s="15">
        <v>27649</v>
      </c>
      <c r="L5" s="15" t="s">
        <v>44</v>
      </c>
      <c r="M5" s="15">
        <v>44957</v>
      </c>
      <c r="N5" s="16">
        <v>12</v>
      </c>
      <c r="O5" s="15" t="s">
        <v>49</v>
      </c>
      <c r="P5" s="16">
        <v>1975</v>
      </c>
      <c r="Q5" s="16">
        <f>+(M5-K5)/360</f>
        <v>48.077777777777776</v>
      </c>
      <c r="R5" s="16" t="s">
        <v>35</v>
      </c>
      <c r="S5" s="16">
        <f>+(M5-J5)/360</f>
        <v>13.011111111111111</v>
      </c>
      <c r="T5" s="17"/>
      <c r="U5" s="14">
        <v>3013714081</v>
      </c>
      <c r="V5" s="14" t="s">
        <v>50</v>
      </c>
      <c r="W5" s="14" t="s">
        <v>51</v>
      </c>
      <c r="X5" s="14" t="s">
        <v>37</v>
      </c>
      <c r="Y5" s="18" t="s">
        <v>38</v>
      </c>
      <c r="Z5" s="19" t="s">
        <v>52</v>
      </c>
      <c r="AA5" s="20" t="s">
        <v>53</v>
      </c>
      <c r="AB5" s="20" t="s">
        <v>54</v>
      </c>
      <c r="AC5" s="20" t="s">
        <v>55</v>
      </c>
      <c r="AD5" s="14" t="s">
        <v>56</v>
      </c>
    </row>
    <row r="6" spans="1:30" x14ac:dyDescent="0.25">
      <c r="A6" s="14">
        <v>3</v>
      </c>
      <c r="B6" s="14" t="s">
        <v>29</v>
      </c>
      <c r="C6" s="14">
        <v>14321046</v>
      </c>
      <c r="D6" s="14" t="s">
        <v>37</v>
      </c>
      <c r="E6" s="15">
        <v>31855</v>
      </c>
      <c r="F6" s="14" t="s">
        <v>45</v>
      </c>
      <c r="G6" s="14" t="s">
        <v>57</v>
      </c>
      <c r="H6" s="14" t="s">
        <v>47</v>
      </c>
      <c r="I6" s="1">
        <v>1636216</v>
      </c>
      <c r="J6" s="15" t="s">
        <v>58</v>
      </c>
      <c r="K6" s="15">
        <v>24748</v>
      </c>
      <c r="L6" s="15" t="s">
        <v>59</v>
      </c>
      <c r="M6" s="15">
        <v>44957</v>
      </c>
      <c r="N6" s="16">
        <v>3</v>
      </c>
      <c r="O6" s="15" t="s">
        <v>60</v>
      </c>
      <c r="P6" s="16">
        <v>1967</v>
      </c>
      <c r="Q6" s="16">
        <f t="shared" ref="Q6:Q32" si="0">+(M6-K6)/360</f>
        <v>56.136111111111113</v>
      </c>
      <c r="R6" s="16" t="s">
        <v>35</v>
      </c>
      <c r="S6" s="16">
        <f t="shared" ref="S6:S32" si="1">+(M6-J6)/360</f>
        <v>29.588888888888889</v>
      </c>
      <c r="T6" s="17" t="s">
        <v>61</v>
      </c>
      <c r="U6" s="14">
        <v>3143500781</v>
      </c>
      <c r="V6" s="14" t="s">
        <v>62</v>
      </c>
      <c r="W6" s="14" t="s">
        <v>63</v>
      </c>
      <c r="X6" s="14" t="s">
        <v>37</v>
      </c>
      <c r="Y6" s="18" t="s">
        <v>38</v>
      </c>
      <c r="Z6" s="19" t="s">
        <v>52</v>
      </c>
      <c r="AA6" s="20" t="s">
        <v>64</v>
      </c>
      <c r="AB6" s="20" t="s">
        <v>54</v>
      </c>
      <c r="AC6" s="20" t="s">
        <v>65</v>
      </c>
      <c r="AD6" s="14" t="s">
        <v>66</v>
      </c>
    </row>
    <row r="7" spans="1:30" ht="22.5" x14ac:dyDescent="0.25">
      <c r="A7" s="14">
        <v>4</v>
      </c>
      <c r="B7" s="14" t="s">
        <v>29</v>
      </c>
      <c r="C7" s="14">
        <v>38285428</v>
      </c>
      <c r="D7" s="14" t="s">
        <v>37</v>
      </c>
      <c r="E7" s="15">
        <v>32528</v>
      </c>
      <c r="F7" s="14" t="s">
        <v>45</v>
      </c>
      <c r="G7" s="14" t="s">
        <v>67</v>
      </c>
      <c r="H7" s="14" t="s">
        <v>47</v>
      </c>
      <c r="I7" s="1">
        <v>1636216</v>
      </c>
      <c r="J7" s="15" t="s">
        <v>68</v>
      </c>
      <c r="K7" s="15">
        <v>25233</v>
      </c>
      <c r="L7" s="15" t="s">
        <v>59</v>
      </c>
      <c r="M7" s="15">
        <v>44957</v>
      </c>
      <c r="N7" s="16">
        <v>30</v>
      </c>
      <c r="O7" s="15" t="s">
        <v>69</v>
      </c>
      <c r="P7" s="16">
        <v>1969</v>
      </c>
      <c r="Q7" s="16">
        <f t="shared" si="0"/>
        <v>54.788888888888891</v>
      </c>
      <c r="R7" s="16" t="s">
        <v>16</v>
      </c>
      <c r="S7" s="16">
        <f t="shared" si="1"/>
        <v>28.81111111111111</v>
      </c>
      <c r="T7" s="17" t="s">
        <v>61</v>
      </c>
      <c r="U7" s="14">
        <v>3002035797</v>
      </c>
      <c r="V7" s="14" t="s">
        <v>70</v>
      </c>
      <c r="W7" s="14" t="s">
        <v>71</v>
      </c>
      <c r="X7" s="14" t="s">
        <v>37</v>
      </c>
      <c r="Y7" s="18" t="s">
        <v>38</v>
      </c>
      <c r="Z7" s="19" t="s">
        <v>52</v>
      </c>
      <c r="AA7" s="20" t="s">
        <v>72</v>
      </c>
      <c r="AB7" s="21" t="s">
        <v>73</v>
      </c>
      <c r="AC7" s="20" t="s">
        <v>74</v>
      </c>
      <c r="AD7" s="14" t="s">
        <v>75</v>
      </c>
    </row>
    <row r="8" spans="1:30" x14ac:dyDescent="0.25">
      <c r="A8" s="14">
        <v>5</v>
      </c>
      <c r="B8" s="14" t="s">
        <v>29</v>
      </c>
      <c r="C8" s="14">
        <v>38289132</v>
      </c>
      <c r="D8" s="14" t="s">
        <v>37</v>
      </c>
      <c r="E8" s="15">
        <v>36062</v>
      </c>
      <c r="F8" s="14" t="s">
        <v>45</v>
      </c>
      <c r="G8" s="14" t="s">
        <v>76</v>
      </c>
      <c r="H8" s="14" t="s">
        <v>47</v>
      </c>
      <c r="I8" s="1">
        <v>1636216</v>
      </c>
      <c r="J8" s="15">
        <v>41821</v>
      </c>
      <c r="K8" s="15">
        <v>29481</v>
      </c>
      <c r="L8" s="15" t="s">
        <v>59</v>
      </c>
      <c r="M8" s="15">
        <v>44957</v>
      </c>
      <c r="N8" s="16">
        <v>17</v>
      </c>
      <c r="O8" s="15" t="s">
        <v>49</v>
      </c>
      <c r="P8" s="16">
        <v>1980</v>
      </c>
      <c r="Q8" s="16">
        <f t="shared" si="0"/>
        <v>42.988888888888887</v>
      </c>
      <c r="R8" s="16" t="s">
        <v>35</v>
      </c>
      <c r="S8" s="16">
        <f t="shared" si="1"/>
        <v>8.7111111111111104</v>
      </c>
      <c r="T8" s="17"/>
      <c r="U8" s="14">
        <v>3143797157</v>
      </c>
      <c r="V8" s="14" t="s">
        <v>77</v>
      </c>
      <c r="W8" s="14" t="s">
        <v>78</v>
      </c>
      <c r="X8" s="14" t="s">
        <v>59</v>
      </c>
      <c r="Y8" s="18" t="s">
        <v>38</v>
      </c>
      <c r="Z8" s="19" t="s">
        <v>52</v>
      </c>
      <c r="AA8" s="20" t="s">
        <v>53</v>
      </c>
      <c r="AB8" s="20" t="s">
        <v>79</v>
      </c>
      <c r="AC8" s="20" t="s">
        <v>79</v>
      </c>
      <c r="AD8" s="14" t="s">
        <v>80</v>
      </c>
    </row>
    <row r="9" spans="1:30" x14ac:dyDescent="0.25">
      <c r="A9" s="14">
        <v>6</v>
      </c>
      <c r="B9" s="14" t="s">
        <v>29</v>
      </c>
      <c r="C9" s="14">
        <v>38284409</v>
      </c>
      <c r="D9" s="14" t="s">
        <v>37</v>
      </c>
      <c r="E9" s="15">
        <v>31649</v>
      </c>
      <c r="F9" s="14" t="s">
        <v>81</v>
      </c>
      <c r="G9" s="14" t="s">
        <v>82</v>
      </c>
      <c r="H9" s="14" t="s">
        <v>83</v>
      </c>
      <c r="I9" s="1">
        <v>4658494</v>
      </c>
      <c r="J9" s="15">
        <v>44562</v>
      </c>
      <c r="K9" s="15">
        <v>24962</v>
      </c>
      <c r="L9" s="15" t="s">
        <v>84</v>
      </c>
      <c r="M9" s="15">
        <v>44957</v>
      </c>
      <c r="N9" s="16">
        <v>4</v>
      </c>
      <c r="O9" s="15" t="s">
        <v>85</v>
      </c>
      <c r="P9" s="16">
        <v>1968</v>
      </c>
      <c r="Q9" s="16">
        <f t="shared" si="0"/>
        <v>55.541666666666664</v>
      </c>
      <c r="R9" s="16" t="s">
        <v>16</v>
      </c>
      <c r="S9" s="16">
        <f t="shared" si="1"/>
        <v>1.0972222222222223</v>
      </c>
      <c r="T9" s="17"/>
      <c r="U9" s="14">
        <v>3132859902</v>
      </c>
      <c r="V9" s="14" t="s">
        <v>86</v>
      </c>
      <c r="W9" s="14" t="s">
        <v>87</v>
      </c>
      <c r="X9" s="14" t="s">
        <v>37</v>
      </c>
      <c r="Y9" s="18" t="s">
        <v>38</v>
      </c>
      <c r="Z9" s="19" t="s">
        <v>39</v>
      </c>
      <c r="AA9" s="20" t="s">
        <v>40</v>
      </c>
      <c r="AB9" s="20" t="s">
        <v>88</v>
      </c>
      <c r="AC9" s="20" t="s">
        <v>89</v>
      </c>
      <c r="AD9" s="14" t="s">
        <v>90</v>
      </c>
    </row>
    <row r="10" spans="1:30" ht="22.5" x14ac:dyDescent="0.25">
      <c r="A10" s="14">
        <v>7</v>
      </c>
      <c r="B10" s="14" t="s">
        <v>29</v>
      </c>
      <c r="C10" s="14">
        <v>38284412</v>
      </c>
      <c r="D10" s="14" t="s">
        <v>37</v>
      </c>
      <c r="E10" s="15">
        <v>31649</v>
      </c>
      <c r="F10" s="14" t="s">
        <v>91</v>
      </c>
      <c r="G10" s="22" t="s">
        <v>92</v>
      </c>
      <c r="H10" s="14" t="s">
        <v>93</v>
      </c>
      <c r="I10" s="1">
        <v>2403747</v>
      </c>
      <c r="J10" s="15" t="s">
        <v>94</v>
      </c>
      <c r="K10" s="15">
        <v>24996</v>
      </c>
      <c r="L10" s="15" t="s">
        <v>30</v>
      </c>
      <c r="M10" s="15">
        <v>44957</v>
      </c>
      <c r="N10" s="16">
        <v>7</v>
      </c>
      <c r="O10" s="15" t="s">
        <v>95</v>
      </c>
      <c r="P10" s="16">
        <v>1968</v>
      </c>
      <c r="Q10" s="16">
        <f t="shared" si="0"/>
        <v>55.447222222222223</v>
      </c>
      <c r="R10" s="16" t="s">
        <v>16</v>
      </c>
      <c r="S10" s="16">
        <f t="shared" si="1"/>
        <v>27.647222222222222</v>
      </c>
      <c r="T10" s="17" t="s">
        <v>61</v>
      </c>
      <c r="U10" s="14">
        <v>3146315732</v>
      </c>
      <c r="V10" s="14" t="s">
        <v>96</v>
      </c>
      <c r="W10" s="14" t="s">
        <v>97</v>
      </c>
      <c r="X10" s="14" t="s">
        <v>37</v>
      </c>
      <c r="Y10" s="18" t="s">
        <v>38</v>
      </c>
      <c r="Z10" s="19" t="s">
        <v>98</v>
      </c>
      <c r="AA10" s="20" t="s">
        <v>72</v>
      </c>
      <c r="AB10" s="21" t="s">
        <v>73</v>
      </c>
      <c r="AC10" s="20" t="s">
        <v>99</v>
      </c>
      <c r="AD10" s="14" t="s">
        <v>100</v>
      </c>
    </row>
    <row r="11" spans="1:30" ht="22.5" x14ac:dyDescent="0.25">
      <c r="A11" s="14">
        <v>8</v>
      </c>
      <c r="B11" s="14" t="s">
        <v>29</v>
      </c>
      <c r="C11" s="14">
        <v>65713179</v>
      </c>
      <c r="D11" s="14" t="s">
        <v>101</v>
      </c>
      <c r="E11" s="15">
        <v>31873</v>
      </c>
      <c r="F11" s="14" t="s">
        <v>102</v>
      </c>
      <c r="G11" s="14" t="s">
        <v>103</v>
      </c>
      <c r="H11" s="14" t="s">
        <v>104</v>
      </c>
      <c r="I11" s="1">
        <v>1636216</v>
      </c>
      <c r="J11" s="15" t="s">
        <v>105</v>
      </c>
      <c r="K11" s="15">
        <v>24887</v>
      </c>
      <c r="L11" s="15" t="s">
        <v>59</v>
      </c>
      <c r="M11" s="15">
        <v>44957</v>
      </c>
      <c r="N11" s="16">
        <v>19</v>
      </c>
      <c r="O11" s="15" t="s">
        <v>106</v>
      </c>
      <c r="P11" s="16">
        <v>1968</v>
      </c>
      <c r="Q11" s="16">
        <f t="shared" si="0"/>
        <v>55.75</v>
      </c>
      <c r="R11" s="16" t="s">
        <v>16</v>
      </c>
      <c r="S11" s="16">
        <f t="shared" si="1"/>
        <v>28.116666666666667</v>
      </c>
      <c r="T11" s="17" t="s">
        <v>107</v>
      </c>
      <c r="U11" s="14">
        <v>3142945123</v>
      </c>
      <c r="V11" s="14" t="s">
        <v>108</v>
      </c>
      <c r="W11" s="14" t="s">
        <v>109</v>
      </c>
      <c r="X11" s="14" t="s">
        <v>37</v>
      </c>
      <c r="Y11" s="18" t="s">
        <v>38</v>
      </c>
      <c r="Z11" s="19" t="s">
        <v>52</v>
      </c>
      <c r="AA11" s="20" t="s">
        <v>72</v>
      </c>
      <c r="AB11" s="21" t="s">
        <v>41</v>
      </c>
      <c r="AC11" s="20" t="s">
        <v>42</v>
      </c>
      <c r="AD11" s="14" t="s">
        <v>43</v>
      </c>
    </row>
    <row r="12" spans="1:30" ht="22.5" x14ac:dyDescent="0.25">
      <c r="A12" s="14">
        <v>9</v>
      </c>
      <c r="B12" s="14" t="s">
        <v>29</v>
      </c>
      <c r="C12" s="14">
        <v>38281318</v>
      </c>
      <c r="D12" s="14" t="s">
        <v>37</v>
      </c>
      <c r="E12" s="15">
        <v>29080</v>
      </c>
      <c r="F12" s="14" t="s">
        <v>110</v>
      </c>
      <c r="G12" s="14" t="s">
        <v>111</v>
      </c>
      <c r="H12" s="14" t="s">
        <v>112</v>
      </c>
      <c r="I12" s="1">
        <v>5955829</v>
      </c>
      <c r="J12" s="15" t="s">
        <v>113</v>
      </c>
      <c r="K12" s="15">
        <v>22415</v>
      </c>
      <c r="L12" s="15" t="s">
        <v>59</v>
      </c>
      <c r="M12" s="15">
        <v>44957</v>
      </c>
      <c r="N12" s="16">
        <v>14</v>
      </c>
      <c r="O12" s="15" t="s">
        <v>85</v>
      </c>
      <c r="P12" s="16">
        <v>1961</v>
      </c>
      <c r="Q12" s="16">
        <f t="shared" si="0"/>
        <v>62.616666666666667</v>
      </c>
      <c r="R12" s="16" t="s">
        <v>16</v>
      </c>
      <c r="S12" s="16">
        <f t="shared" si="1"/>
        <v>18.600000000000001</v>
      </c>
      <c r="T12" s="17" t="s">
        <v>107</v>
      </c>
      <c r="U12" s="14">
        <v>3132973521</v>
      </c>
      <c r="V12" s="14" t="s">
        <v>114</v>
      </c>
      <c r="W12" s="14" t="s">
        <v>115</v>
      </c>
      <c r="X12" s="14" t="s">
        <v>37</v>
      </c>
      <c r="Y12" s="18" t="s">
        <v>38</v>
      </c>
      <c r="Z12" s="19" t="s">
        <v>116</v>
      </c>
      <c r="AA12" s="20" t="s">
        <v>72</v>
      </c>
      <c r="AB12" s="20" t="s">
        <v>117</v>
      </c>
      <c r="AC12" s="21" t="s">
        <v>118</v>
      </c>
      <c r="AD12" s="14" t="s">
        <v>119</v>
      </c>
    </row>
    <row r="13" spans="1:30" x14ac:dyDescent="0.25">
      <c r="A13" s="14">
        <v>10</v>
      </c>
      <c r="B13" s="14" t="s">
        <v>29</v>
      </c>
      <c r="C13" s="14">
        <v>38288046</v>
      </c>
      <c r="D13" s="14" t="s">
        <v>37</v>
      </c>
      <c r="E13" s="15">
        <v>35150</v>
      </c>
      <c r="F13" s="14" t="s">
        <v>120</v>
      </c>
      <c r="G13" s="14" t="s">
        <v>61</v>
      </c>
      <c r="H13" s="14" t="s">
        <v>121</v>
      </c>
      <c r="I13" s="1">
        <v>4739904</v>
      </c>
      <c r="J13" s="15">
        <v>43222</v>
      </c>
      <c r="K13" s="15">
        <v>28150</v>
      </c>
      <c r="L13" s="15" t="s">
        <v>59</v>
      </c>
      <c r="M13" s="15">
        <v>44957</v>
      </c>
      <c r="N13" s="16">
        <v>25</v>
      </c>
      <c r="O13" s="15" t="s">
        <v>69</v>
      </c>
      <c r="P13" s="16">
        <v>1977</v>
      </c>
      <c r="Q13" s="16">
        <f t="shared" si="0"/>
        <v>46.68611111111111</v>
      </c>
      <c r="R13" s="16" t="s">
        <v>35</v>
      </c>
      <c r="S13" s="16">
        <f t="shared" si="1"/>
        <v>4.8194444444444446</v>
      </c>
      <c r="T13" s="17"/>
      <c r="U13" s="14">
        <v>3127480734</v>
      </c>
      <c r="V13" s="14" t="s">
        <v>122</v>
      </c>
      <c r="W13" s="14" t="s">
        <v>123</v>
      </c>
      <c r="X13" s="14" t="s">
        <v>37</v>
      </c>
      <c r="Y13" s="18" t="s">
        <v>38</v>
      </c>
      <c r="Z13" s="19" t="s">
        <v>116</v>
      </c>
      <c r="AA13" s="20" t="s">
        <v>53</v>
      </c>
      <c r="AB13" s="20" t="s">
        <v>54</v>
      </c>
      <c r="AC13" s="20" t="s">
        <v>124</v>
      </c>
      <c r="AD13" s="14" t="s">
        <v>56</v>
      </c>
    </row>
    <row r="14" spans="1:30" x14ac:dyDescent="0.25">
      <c r="A14" s="14">
        <v>11</v>
      </c>
      <c r="B14" s="14" t="s">
        <v>29</v>
      </c>
      <c r="C14" s="14">
        <v>1006006785</v>
      </c>
      <c r="D14" s="14" t="s">
        <v>125</v>
      </c>
      <c r="E14" s="15">
        <v>39199</v>
      </c>
      <c r="F14" s="14" t="s">
        <v>126</v>
      </c>
      <c r="G14" s="14" t="s">
        <v>127</v>
      </c>
      <c r="H14" s="14" t="s">
        <v>121</v>
      </c>
      <c r="I14" s="1">
        <v>4739904</v>
      </c>
      <c r="J14" s="15">
        <v>44805</v>
      </c>
      <c r="K14" s="15">
        <v>32613</v>
      </c>
      <c r="L14" s="15" t="s">
        <v>125</v>
      </c>
      <c r="M14" s="15">
        <v>44957</v>
      </c>
      <c r="N14" s="16">
        <v>15</v>
      </c>
      <c r="O14" s="15" t="s">
        <v>128</v>
      </c>
      <c r="P14" s="16">
        <v>1989</v>
      </c>
      <c r="Q14" s="16">
        <f t="shared" si="0"/>
        <v>34.288888888888891</v>
      </c>
      <c r="R14" s="16" t="s">
        <v>35</v>
      </c>
      <c r="S14" s="16">
        <f t="shared" si="1"/>
        <v>0.42222222222222222</v>
      </c>
      <c r="T14" s="17"/>
      <c r="U14" s="14">
        <v>3186148129</v>
      </c>
      <c r="V14" s="14" t="s">
        <v>129</v>
      </c>
      <c r="W14" s="14" t="s">
        <v>130</v>
      </c>
      <c r="X14" s="14" t="s">
        <v>101</v>
      </c>
      <c r="Y14" s="18" t="s">
        <v>38</v>
      </c>
      <c r="Z14" s="19" t="s">
        <v>116</v>
      </c>
      <c r="AA14" s="20" t="s">
        <v>53</v>
      </c>
      <c r="AB14" s="20" t="s">
        <v>79</v>
      </c>
      <c r="AC14" s="20" t="s">
        <v>79</v>
      </c>
      <c r="AD14" s="14" t="s">
        <v>80</v>
      </c>
    </row>
    <row r="15" spans="1:30" ht="22.5" x14ac:dyDescent="0.25">
      <c r="A15" s="14">
        <v>12</v>
      </c>
      <c r="B15" s="14" t="s">
        <v>29</v>
      </c>
      <c r="C15" s="14">
        <v>38284482</v>
      </c>
      <c r="D15" s="22" t="s">
        <v>37</v>
      </c>
      <c r="E15" s="23">
        <v>31720</v>
      </c>
      <c r="F15" s="22" t="s">
        <v>131</v>
      </c>
      <c r="G15" s="14" t="s">
        <v>132</v>
      </c>
      <c r="H15" s="14" t="s">
        <v>133</v>
      </c>
      <c r="I15" s="1">
        <v>3585762</v>
      </c>
      <c r="J15" s="15" t="s">
        <v>134</v>
      </c>
      <c r="K15" s="15">
        <v>24795</v>
      </c>
      <c r="L15" s="15" t="s">
        <v>59</v>
      </c>
      <c r="M15" s="15">
        <v>44957</v>
      </c>
      <c r="N15" s="16">
        <v>19</v>
      </c>
      <c r="O15" s="15" t="s">
        <v>135</v>
      </c>
      <c r="P15" s="16">
        <v>1967</v>
      </c>
      <c r="Q15" s="16">
        <f t="shared" si="0"/>
        <v>56.005555555555553</v>
      </c>
      <c r="R15" s="16" t="s">
        <v>16</v>
      </c>
      <c r="S15" s="16">
        <f t="shared" si="1"/>
        <v>28.808333333333334</v>
      </c>
      <c r="T15" s="17" t="s">
        <v>61</v>
      </c>
      <c r="U15" s="14">
        <v>3132511965</v>
      </c>
      <c r="V15" s="14" t="s">
        <v>136</v>
      </c>
      <c r="W15" s="14" t="s">
        <v>137</v>
      </c>
      <c r="X15" s="14" t="s">
        <v>37</v>
      </c>
      <c r="Y15" s="18" t="s">
        <v>38</v>
      </c>
      <c r="Z15" s="19" t="s">
        <v>116</v>
      </c>
      <c r="AA15" s="20" t="s">
        <v>72</v>
      </c>
      <c r="AB15" s="21" t="s">
        <v>73</v>
      </c>
      <c r="AC15" s="21" t="s">
        <v>138</v>
      </c>
      <c r="AD15" s="14" t="s">
        <v>139</v>
      </c>
    </row>
    <row r="16" spans="1:30" x14ac:dyDescent="0.25">
      <c r="A16" s="14">
        <v>13</v>
      </c>
      <c r="B16" s="14" t="s">
        <v>29</v>
      </c>
      <c r="C16" s="14">
        <v>10265343</v>
      </c>
      <c r="D16" s="14" t="s">
        <v>140</v>
      </c>
      <c r="E16" s="15">
        <v>30179</v>
      </c>
      <c r="F16" s="14" t="s">
        <v>141</v>
      </c>
      <c r="G16" s="14" t="s">
        <v>142</v>
      </c>
      <c r="H16" s="14" t="s">
        <v>143</v>
      </c>
      <c r="I16" s="1">
        <v>5257398</v>
      </c>
      <c r="J16" s="15" t="s">
        <v>144</v>
      </c>
      <c r="K16" s="15">
        <v>23420</v>
      </c>
      <c r="L16" s="15" t="s">
        <v>140</v>
      </c>
      <c r="M16" s="15">
        <v>44957</v>
      </c>
      <c r="N16" s="16">
        <v>13</v>
      </c>
      <c r="O16" s="15" t="s">
        <v>106</v>
      </c>
      <c r="P16" s="16">
        <v>1964</v>
      </c>
      <c r="Q16" s="16">
        <f t="shared" si="0"/>
        <v>59.825000000000003</v>
      </c>
      <c r="R16" s="16" t="s">
        <v>16</v>
      </c>
      <c r="S16" s="16">
        <f t="shared" si="1"/>
        <v>26.886111111111113</v>
      </c>
      <c r="T16" s="17" t="s">
        <v>111</v>
      </c>
      <c r="U16" s="14">
        <v>3218157794</v>
      </c>
      <c r="V16" s="14" t="s">
        <v>145</v>
      </c>
      <c r="W16" s="14" t="s">
        <v>146</v>
      </c>
      <c r="X16" s="14" t="s">
        <v>37</v>
      </c>
      <c r="Y16" s="18" t="s">
        <v>38</v>
      </c>
      <c r="Z16" s="19" t="s">
        <v>52</v>
      </c>
      <c r="AA16" s="20" t="s">
        <v>72</v>
      </c>
      <c r="AB16" s="20" t="s">
        <v>117</v>
      </c>
      <c r="AC16" s="21" t="s">
        <v>147</v>
      </c>
      <c r="AD16" s="14" t="s">
        <v>148</v>
      </c>
    </row>
    <row r="17" spans="1:30" x14ac:dyDescent="0.25">
      <c r="A17" s="14">
        <v>14</v>
      </c>
      <c r="B17" s="14" t="s">
        <v>29</v>
      </c>
      <c r="C17" s="14">
        <v>79342470</v>
      </c>
      <c r="D17" s="14" t="s">
        <v>30</v>
      </c>
      <c r="E17" s="15">
        <v>30565</v>
      </c>
      <c r="F17" s="14" t="s">
        <v>141</v>
      </c>
      <c r="G17" s="14" t="s">
        <v>149</v>
      </c>
      <c r="H17" s="14" t="s">
        <v>143</v>
      </c>
      <c r="I17" s="1">
        <v>5257398</v>
      </c>
      <c r="J17" s="15" t="s">
        <v>150</v>
      </c>
      <c r="K17" s="15">
        <v>23511</v>
      </c>
      <c r="L17" s="15" t="s">
        <v>30</v>
      </c>
      <c r="M17" s="15">
        <v>44957</v>
      </c>
      <c r="N17" s="16">
        <v>14</v>
      </c>
      <c r="O17" s="15" t="s">
        <v>85</v>
      </c>
      <c r="P17" s="16">
        <v>1964</v>
      </c>
      <c r="Q17" s="16">
        <f t="shared" si="0"/>
        <v>59.572222222222223</v>
      </c>
      <c r="R17" s="16" t="s">
        <v>16</v>
      </c>
      <c r="S17" s="16">
        <f t="shared" si="1"/>
        <v>28.344444444444445</v>
      </c>
      <c r="T17" s="17" t="s">
        <v>111</v>
      </c>
      <c r="U17" s="14">
        <v>3133499222</v>
      </c>
      <c r="V17" s="14" t="s">
        <v>151</v>
      </c>
      <c r="W17" s="14" t="s">
        <v>152</v>
      </c>
      <c r="X17" s="14" t="s">
        <v>37</v>
      </c>
      <c r="Y17" s="18" t="s">
        <v>38</v>
      </c>
      <c r="Z17" s="19" t="s">
        <v>52</v>
      </c>
      <c r="AA17" s="20" t="s">
        <v>72</v>
      </c>
      <c r="AB17" s="20" t="s">
        <v>117</v>
      </c>
      <c r="AC17" s="21" t="s">
        <v>147</v>
      </c>
      <c r="AD17" s="14" t="s">
        <v>148</v>
      </c>
    </row>
    <row r="18" spans="1:30" x14ac:dyDescent="0.25">
      <c r="A18" s="14">
        <v>15</v>
      </c>
      <c r="B18" s="14" t="s">
        <v>29</v>
      </c>
      <c r="C18" s="14">
        <v>1234640502</v>
      </c>
      <c r="D18" s="14" t="s">
        <v>153</v>
      </c>
      <c r="E18" s="15">
        <v>42388</v>
      </c>
      <c r="F18" s="14" t="s">
        <v>154</v>
      </c>
      <c r="G18" s="14" t="s">
        <v>155</v>
      </c>
      <c r="H18" s="14" t="s">
        <v>156</v>
      </c>
      <c r="I18" s="1">
        <v>5257398</v>
      </c>
      <c r="J18" s="15">
        <v>44787</v>
      </c>
      <c r="K18" s="15">
        <v>35812</v>
      </c>
      <c r="L18" s="15" t="s">
        <v>157</v>
      </c>
      <c r="M18" s="15">
        <v>44957</v>
      </c>
      <c r="N18" s="16">
        <v>17</v>
      </c>
      <c r="O18" s="15" t="s">
        <v>69</v>
      </c>
      <c r="P18" s="16">
        <v>1998</v>
      </c>
      <c r="Q18" s="16">
        <f>+(M18-K18)/360</f>
        <v>25.402777777777779</v>
      </c>
      <c r="R18" s="16" t="s">
        <v>35</v>
      </c>
      <c r="S18" s="16">
        <f>+(M18-J18)/360</f>
        <v>0.47222222222222221</v>
      </c>
      <c r="T18" s="15"/>
      <c r="U18" s="14">
        <v>3124057569</v>
      </c>
      <c r="V18" s="24" t="s">
        <v>158</v>
      </c>
      <c r="W18" s="14" t="s">
        <v>159</v>
      </c>
      <c r="X18" s="14" t="s">
        <v>37</v>
      </c>
      <c r="Y18" s="14" t="s">
        <v>38</v>
      </c>
      <c r="Z18" s="14" t="s">
        <v>52</v>
      </c>
      <c r="AA18" s="14" t="s">
        <v>40</v>
      </c>
      <c r="AB18" s="20" t="s">
        <v>117</v>
      </c>
      <c r="AC18" s="21" t="s">
        <v>147</v>
      </c>
      <c r="AD18" s="14" t="s">
        <v>160</v>
      </c>
    </row>
    <row r="19" spans="1:30" x14ac:dyDescent="0.25">
      <c r="A19" s="14">
        <v>16</v>
      </c>
      <c r="B19" s="14" t="s">
        <v>29</v>
      </c>
      <c r="C19" s="14">
        <v>1110581696</v>
      </c>
      <c r="D19" s="14" t="s">
        <v>153</v>
      </c>
      <c r="E19" s="15">
        <v>42117</v>
      </c>
      <c r="F19" s="14" t="s">
        <v>154</v>
      </c>
      <c r="G19" s="14" t="s">
        <v>161</v>
      </c>
      <c r="H19" s="14" t="s">
        <v>156</v>
      </c>
      <c r="I19" s="1">
        <v>5257398</v>
      </c>
      <c r="J19" s="15">
        <v>44792</v>
      </c>
      <c r="K19" s="15">
        <v>35506</v>
      </c>
      <c r="L19" s="15" t="s">
        <v>157</v>
      </c>
      <c r="M19" s="15">
        <v>44957</v>
      </c>
      <c r="N19" s="16">
        <v>17</v>
      </c>
      <c r="O19" s="15" t="s">
        <v>162</v>
      </c>
      <c r="P19" s="16">
        <v>1997</v>
      </c>
      <c r="Q19" s="16">
        <f>+(M19-K19)/360</f>
        <v>26.252777777777776</v>
      </c>
      <c r="R19" s="16" t="s">
        <v>35</v>
      </c>
      <c r="S19" s="16">
        <f>+(M19-J19)/360</f>
        <v>0.45833333333333331</v>
      </c>
      <c r="T19" s="15"/>
      <c r="U19" s="14">
        <v>3168699219</v>
      </c>
      <c r="V19" s="24" t="s">
        <v>163</v>
      </c>
      <c r="W19" s="14" t="s">
        <v>164</v>
      </c>
      <c r="X19" s="14" t="s">
        <v>37</v>
      </c>
      <c r="Y19" s="14" t="s">
        <v>38</v>
      </c>
      <c r="Z19" s="14" t="s">
        <v>52</v>
      </c>
      <c r="AA19" s="14" t="s">
        <v>40</v>
      </c>
      <c r="AB19" s="20" t="s">
        <v>117</v>
      </c>
      <c r="AC19" s="21" t="s">
        <v>147</v>
      </c>
      <c r="AD19" s="14" t="s">
        <v>160</v>
      </c>
    </row>
    <row r="20" spans="1:30" x14ac:dyDescent="0.25">
      <c r="A20" s="14">
        <v>17</v>
      </c>
      <c r="B20" s="14" t="s">
        <v>29</v>
      </c>
      <c r="C20" s="14">
        <v>1110501651</v>
      </c>
      <c r="D20" s="14" t="s">
        <v>153</v>
      </c>
      <c r="E20" s="15">
        <v>39702</v>
      </c>
      <c r="F20" s="14" t="s">
        <v>154</v>
      </c>
      <c r="G20" s="25" t="s">
        <v>165</v>
      </c>
      <c r="H20" s="14" t="s">
        <v>156</v>
      </c>
      <c r="I20" s="1">
        <v>5257398</v>
      </c>
      <c r="J20" s="15">
        <v>44846</v>
      </c>
      <c r="K20" s="15">
        <v>33120</v>
      </c>
      <c r="L20" s="15" t="s">
        <v>140</v>
      </c>
      <c r="M20" s="15">
        <v>44957</v>
      </c>
      <c r="N20" s="16">
        <v>4</v>
      </c>
      <c r="O20" s="15" t="s">
        <v>49</v>
      </c>
      <c r="P20" s="16">
        <v>1990</v>
      </c>
      <c r="Q20" s="16">
        <f t="shared" ref="Q20:Q24" si="2">+(M20-K20)/360</f>
        <v>32.880555555555553</v>
      </c>
      <c r="R20" s="16" t="s">
        <v>35</v>
      </c>
      <c r="S20" s="16">
        <f t="shared" ref="S20:S24" si="3">+(M20-J20)/360</f>
        <v>0.30833333333333335</v>
      </c>
      <c r="T20" s="17"/>
      <c r="U20" s="14">
        <v>3133011280</v>
      </c>
      <c r="V20" s="24" t="s">
        <v>166</v>
      </c>
      <c r="W20" s="14" t="s">
        <v>167</v>
      </c>
      <c r="X20" s="14" t="s">
        <v>37</v>
      </c>
      <c r="Y20" s="18" t="s">
        <v>38</v>
      </c>
      <c r="Z20" s="19" t="s">
        <v>52</v>
      </c>
      <c r="AA20" s="14" t="s">
        <v>40</v>
      </c>
      <c r="AB20" s="20" t="s">
        <v>117</v>
      </c>
      <c r="AC20" s="21" t="s">
        <v>147</v>
      </c>
      <c r="AD20" s="18" t="s">
        <v>160</v>
      </c>
    </row>
    <row r="21" spans="1:30" x14ac:dyDescent="0.25">
      <c r="A21" s="14">
        <v>18</v>
      </c>
      <c r="B21" s="14" t="s">
        <v>29</v>
      </c>
      <c r="C21" s="14">
        <v>1106486643</v>
      </c>
      <c r="D21" s="14" t="s">
        <v>168</v>
      </c>
      <c r="E21" s="15">
        <v>42506</v>
      </c>
      <c r="F21" s="14" t="s">
        <v>154</v>
      </c>
      <c r="G21" s="25" t="s">
        <v>169</v>
      </c>
      <c r="H21" s="14" t="s">
        <v>156</v>
      </c>
      <c r="I21" s="1">
        <v>5257398</v>
      </c>
      <c r="J21" s="15">
        <v>44916</v>
      </c>
      <c r="K21" s="15">
        <v>35927</v>
      </c>
      <c r="L21" s="15" t="s">
        <v>168</v>
      </c>
      <c r="M21" s="15">
        <v>44957</v>
      </c>
      <c r="N21" s="16">
        <v>12</v>
      </c>
      <c r="O21" s="15" t="s">
        <v>85</v>
      </c>
      <c r="P21" s="16">
        <v>1998</v>
      </c>
      <c r="Q21" s="16">
        <f t="shared" si="2"/>
        <v>25.083333333333332</v>
      </c>
      <c r="R21" s="16" t="s">
        <v>35</v>
      </c>
      <c r="S21" s="16">
        <f t="shared" si="3"/>
        <v>0.11388888888888889</v>
      </c>
      <c r="T21" s="17"/>
      <c r="U21" s="14">
        <v>3157478491</v>
      </c>
      <c r="V21" s="24" t="s">
        <v>170</v>
      </c>
      <c r="W21" s="14" t="s">
        <v>171</v>
      </c>
      <c r="X21" s="14" t="s">
        <v>168</v>
      </c>
      <c r="Y21" s="18" t="s">
        <v>38</v>
      </c>
      <c r="Z21" s="19" t="s">
        <v>52</v>
      </c>
      <c r="AA21" s="14" t="s">
        <v>40</v>
      </c>
      <c r="AB21" s="20" t="s">
        <v>117</v>
      </c>
      <c r="AC21" s="21" t="s">
        <v>147</v>
      </c>
      <c r="AD21" s="18" t="s">
        <v>160</v>
      </c>
    </row>
    <row r="22" spans="1:30" x14ac:dyDescent="0.25">
      <c r="A22" s="14">
        <v>19</v>
      </c>
      <c r="B22" s="14" t="s">
        <v>29</v>
      </c>
      <c r="C22" s="14">
        <v>1005813885</v>
      </c>
      <c r="D22" s="14" t="s">
        <v>153</v>
      </c>
      <c r="E22" s="15">
        <v>42947</v>
      </c>
      <c r="F22" s="14" t="s">
        <v>154</v>
      </c>
      <c r="G22" s="25" t="s">
        <v>172</v>
      </c>
      <c r="H22" s="14" t="s">
        <v>156</v>
      </c>
      <c r="I22" s="1">
        <v>5257398</v>
      </c>
      <c r="J22" s="15">
        <v>44925</v>
      </c>
      <c r="K22" s="15">
        <v>36366</v>
      </c>
      <c r="L22" s="15" t="s">
        <v>157</v>
      </c>
      <c r="M22" s="15">
        <v>44957</v>
      </c>
      <c r="N22" s="16">
        <v>25</v>
      </c>
      <c r="O22" s="15" t="s">
        <v>173</v>
      </c>
      <c r="P22" s="16">
        <v>1999</v>
      </c>
      <c r="Q22" s="16">
        <f t="shared" si="2"/>
        <v>23.863888888888887</v>
      </c>
      <c r="R22" s="16" t="s">
        <v>35</v>
      </c>
      <c r="S22" s="16">
        <f>+(M22-J22)/360</f>
        <v>8.8888888888888892E-2</v>
      </c>
      <c r="T22" s="17"/>
      <c r="U22" s="25">
        <v>3164232481</v>
      </c>
      <c r="V22" s="24" t="s">
        <v>174</v>
      </c>
      <c r="W22" s="14" t="s">
        <v>175</v>
      </c>
      <c r="X22" s="14" t="s">
        <v>153</v>
      </c>
      <c r="Y22" s="18" t="s">
        <v>38</v>
      </c>
      <c r="Z22" s="19" t="s">
        <v>52</v>
      </c>
      <c r="AA22" s="14" t="s">
        <v>40</v>
      </c>
      <c r="AB22" s="20" t="s">
        <v>117</v>
      </c>
      <c r="AC22" s="21" t="s">
        <v>147</v>
      </c>
      <c r="AD22" s="18" t="s">
        <v>160</v>
      </c>
    </row>
    <row r="23" spans="1:30" x14ac:dyDescent="0.25">
      <c r="A23" s="14">
        <v>20</v>
      </c>
      <c r="B23" s="14" t="s">
        <v>29</v>
      </c>
      <c r="C23" s="14">
        <v>1110584857</v>
      </c>
      <c r="D23" s="14" t="s">
        <v>153</v>
      </c>
      <c r="E23" s="15">
        <v>42264</v>
      </c>
      <c r="F23" s="14" t="s">
        <v>154</v>
      </c>
      <c r="G23" s="14" t="s">
        <v>176</v>
      </c>
      <c r="H23" s="14" t="s">
        <v>156</v>
      </c>
      <c r="I23" s="1">
        <v>5257398</v>
      </c>
      <c r="J23" s="15">
        <v>44948</v>
      </c>
      <c r="K23" s="15">
        <v>35689</v>
      </c>
      <c r="L23" s="15" t="s">
        <v>157</v>
      </c>
      <c r="M23" s="15">
        <v>44957</v>
      </c>
      <c r="N23" s="16">
        <v>16</v>
      </c>
      <c r="O23" s="15" t="s">
        <v>49</v>
      </c>
      <c r="P23" s="16">
        <v>1997</v>
      </c>
      <c r="Q23" s="16">
        <f t="shared" si="2"/>
        <v>25.744444444444444</v>
      </c>
      <c r="R23" s="16" t="s">
        <v>35</v>
      </c>
      <c r="S23" s="26">
        <f>+(M23-J23)/360</f>
        <v>2.5000000000000001E-2</v>
      </c>
      <c r="T23" s="17"/>
      <c r="U23" s="14">
        <v>3142567427</v>
      </c>
      <c r="V23" s="24" t="s">
        <v>177</v>
      </c>
      <c r="W23" s="14" t="s">
        <v>178</v>
      </c>
      <c r="X23" s="14" t="s">
        <v>153</v>
      </c>
      <c r="Y23" s="18" t="s">
        <v>38</v>
      </c>
      <c r="Z23" s="19" t="s">
        <v>52</v>
      </c>
      <c r="AA23" s="14" t="s">
        <v>40</v>
      </c>
      <c r="AB23" s="20" t="s">
        <v>117</v>
      </c>
      <c r="AC23" s="21" t="s">
        <v>147</v>
      </c>
      <c r="AD23" s="18" t="s">
        <v>160</v>
      </c>
    </row>
    <row r="24" spans="1:30" s="3" customFormat="1" x14ac:dyDescent="0.25">
      <c r="A24" s="14">
        <v>21</v>
      </c>
      <c r="B24" s="14" t="s">
        <v>29</v>
      </c>
      <c r="C24" s="25">
        <v>1090495527</v>
      </c>
      <c r="D24" s="25" t="s">
        <v>179</v>
      </c>
      <c r="E24" s="27">
        <v>41740</v>
      </c>
      <c r="F24" s="25" t="s">
        <v>154</v>
      </c>
      <c r="G24" s="25" t="s">
        <v>180</v>
      </c>
      <c r="H24" s="25" t="s">
        <v>156</v>
      </c>
      <c r="I24" s="28">
        <v>5257398</v>
      </c>
      <c r="J24" s="27">
        <v>44996</v>
      </c>
      <c r="K24" s="27">
        <v>35093</v>
      </c>
      <c r="L24" s="27" t="s">
        <v>181</v>
      </c>
      <c r="M24" s="27">
        <v>44979</v>
      </c>
      <c r="N24" s="29">
        <v>29</v>
      </c>
      <c r="O24" s="27" t="s">
        <v>69</v>
      </c>
      <c r="P24" s="29">
        <v>1996</v>
      </c>
      <c r="Q24" s="29">
        <f t="shared" si="2"/>
        <v>27.461111111111112</v>
      </c>
      <c r="R24" s="29" t="s">
        <v>35</v>
      </c>
      <c r="S24" s="29">
        <f t="shared" si="3"/>
        <v>-4.7222222222222221E-2</v>
      </c>
      <c r="T24" s="30"/>
      <c r="U24" s="25">
        <v>3148108940</v>
      </c>
      <c r="V24" s="31" t="s">
        <v>182</v>
      </c>
      <c r="W24" s="25" t="s">
        <v>183</v>
      </c>
      <c r="X24" s="25" t="s">
        <v>184</v>
      </c>
      <c r="Y24" s="32" t="s">
        <v>185</v>
      </c>
      <c r="Z24" s="25" t="s">
        <v>52</v>
      </c>
      <c r="AA24" s="33" t="s">
        <v>40</v>
      </c>
      <c r="AB24" s="20" t="s">
        <v>117</v>
      </c>
      <c r="AC24" s="21" t="s">
        <v>147</v>
      </c>
      <c r="AD24" s="32" t="s">
        <v>160</v>
      </c>
    </row>
    <row r="25" spans="1:30" ht="22.5" x14ac:dyDescent="0.25">
      <c r="A25" s="14">
        <v>22</v>
      </c>
      <c r="B25" s="14" t="s">
        <v>29</v>
      </c>
      <c r="C25" s="14">
        <v>65735396</v>
      </c>
      <c r="D25" s="14" t="s">
        <v>153</v>
      </c>
      <c r="E25" s="15">
        <v>31313</v>
      </c>
      <c r="F25" s="14" t="s">
        <v>186</v>
      </c>
      <c r="G25" s="14" t="s">
        <v>187</v>
      </c>
      <c r="H25" s="14" t="s">
        <v>188</v>
      </c>
      <c r="I25" s="1">
        <v>3804094</v>
      </c>
      <c r="J25" s="15" t="s">
        <v>189</v>
      </c>
      <c r="K25" s="15">
        <v>24506</v>
      </c>
      <c r="L25" s="15" t="s">
        <v>157</v>
      </c>
      <c r="M25" s="15">
        <v>44957</v>
      </c>
      <c r="N25" s="16">
        <v>3</v>
      </c>
      <c r="O25" s="15" t="s">
        <v>106</v>
      </c>
      <c r="P25" s="16">
        <v>1967</v>
      </c>
      <c r="Q25" s="16">
        <f t="shared" si="0"/>
        <v>56.80833333333333</v>
      </c>
      <c r="R25" s="16" t="s">
        <v>16</v>
      </c>
      <c r="S25" s="16">
        <f t="shared" si="1"/>
        <v>28.830555555555556</v>
      </c>
      <c r="T25" s="17" t="s">
        <v>111</v>
      </c>
      <c r="U25" s="14">
        <v>3113720735</v>
      </c>
      <c r="V25" s="14" t="s">
        <v>190</v>
      </c>
      <c r="W25" s="14" t="s">
        <v>191</v>
      </c>
      <c r="X25" s="14" t="s">
        <v>37</v>
      </c>
      <c r="Y25" s="18" t="s">
        <v>38</v>
      </c>
      <c r="Z25" s="19" t="s">
        <v>52</v>
      </c>
      <c r="AA25" s="20" t="s">
        <v>72</v>
      </c>
      <c r="AB25" s="34" t="s">
        <v>192</v>
      </c>
      <c r="AC25" s="14" t="s">
        <v>193</v>
      </c>
      <c r="AD25" s="18" t="s">
        <v>194</v>
      </c>
    </row>
    <row r="26" spans="1:30" ht="22.5" x14ac:dyDescent="0.25">
      <c r="A26" s="14">
        <v>23</v>
      </c>
      <c r="B26" s="14" t="s">
        <v>29</v>
      </c>
      <c r="C26" s="14">
        <v>65740031</v>
      </c>
      <c r="D26" s="14" t="s">
        <v>153</v>
      </c>
      <c r="E26" s="15">
        <v>31825</v>
      </c>
      <c r="F26" s="14" t="s">
        <v>195</v>
      </c>
      <c r="G26" s="14" t="s">
        <v>196</v>
      </c>
      <c r="H26" s="14" t="s">
        <v>197</v>
      </c>
      <c r="I26" s="1">
        <v>3804094</v>
      </c>
      <c r="J26" s="15" t="s">
        <v>198</v>
      </c>
      <c r="K26" s="15">
        <v>25097</v>
      </c>
      <c r="L26" s="15" t="s">
        <v>199</v>
      </c>
      <c r="M26" s="15">
        <v>44957</v>
      </c>
      <c r="N26" s="16">
        <v>16</v>
      </c>
      <c r="O26" s="15" t="s">
        <v>49</v>
      </c>
      <c r="P26" s="16">
        <v>1968</v>
      </c>
      <c r="Q26" s="16">
        <f t="shared" si="0"/>
        <v>55.166666666666664</v>
      </c>
      <c r="R26" s="16" t="s">
        <v>16</v>
      </c>
      <c r="S26" s="16">
        <f t="shared" si="1"/>
        <v>28.524999999999999</v>
      </c>
      <c r="T26" s="17" t="s">
        <v>111</v>
      </c>
      <c r="U26" s="14">
        <v>3003253700</v>
      </c>
      <c r="V26" s="14" t="s">
        <v>200</v>
      </c>
      <c r="W26" s="14" t="s">
        <v>201</v>
      </c>
      <c r="X26" s="14" t="s">
        <v>37</v>
      </c>
      <c r="Y26" s="18" t="s">
        <v>38</v>
      </c>
      <c r="Z26" s="19" t="s">
        <v>52</v>
      </c>
      <c r="AA26" s="20" t="s">
        <v>72</v>
      </c>
      <c r="AB26" s="14" t="s">
        <v>202</v>
      </c>
      <c r="AC26" s="34" t="s">
        <v>203</v>
      </c>
      <c r="AD26" s="14" t="s">
        <v>204</v>
      </c>
    </row>
    <row r="27" spans="1:30" x14ac:dyDescent="0.25">
      <c r="A27" s="14">
        <v>24</v>
      </c>
      <c r="B27" s="14" t="s">
        <v>29</v>
      </c>
      <c r="C27" s="14">
        <v>38284746</v>
      </c>
      <c r="D27" s="14" t="s">
        <v>37</v>
      </c>
      <c r="E27" s="15">
        <v>31908</v>
      </c>
      <c r="F27" s="14" t="s">
        <v>205</v>
      </c>
      <c r="G27" s="14" t="s">
        <v>206</v>
      </c>
      <c r="H27" s="14" t="s">
        <v>207</v>
      </c>
      <c r="I27" s="1">
        <v>3440710</v>
      </c>
      <c r="J27" s="15" t="s">
        <v>134</v>
      </c>
      <c r="K27" s="15">
        <v>25208</v>
      </c>
      <c r="L27" s="15" t="s">
        <v>30</v>
      </c>
      <c r="M27" s="15">
        <v>44957</v>
      </c>
      <c r="N27" s="16">
        <v>5</v>
      </c>
      <c r="O27" s="15" t="s">
        <v>69</v>
      </c>
      <c r="P27" s="16">
        <v>1969</v>
      </c>
      <c r="Q27" s="16">
        <f t="shared" si="0"/>
        <v>54.858333333333334</v>
      </c>
      <c r="R27" s="16" t="s">
        <v>16</v>
      </c>
      <c r="S27" s="16">
        <f t="shared" si="1"/>
        <v>28.808333333333334</v>
      </c>
      <c r="T27" s="17" t="s">
        <v>111</v>
      </c>
      <c r="U27" s="14">
        <v>3208239566</v>
      </c>
      <c r="V27" s="14" t="s">
        <v>208</v>
      </c>
      <c r="W27" s="14" t="s">
        <v>209</v>
      </c>
      <c r="X27" s="14" t="s">
        <v>37</v>
      </c>
      <c r="Y27" s="18" t="s">
        <v>38</v>
      </c>
      <c r="Z27" s="19" t="s">
        <v>52</v>
      </c>
      <c r="AA27" s="20" t="s">
        <v>72</v>
      </c>
      <c r="AB27" s="14" t="s">
        <v>210</v>
      </c>
      <c r="AC27" s="14" t="s">
        <v>211</v>
      </c>
      <c r="AD27" s="14" t="s">
        <v>212</v>
      </c>
    </row>
    <row r="28" spans="1:30" x14ac:dyDescent="0.25">
      <c r="A28" s="14">
        <v>25</v>
      </c>
      <c r="B28" s="14" t="s">
        <v>29</v>
      </c>
      <c r="C28" s="14">
        <v>38284909</v>
      </c>
      <c r="D28" s="14" t="s">
        <v>37</v>
      </c>
      <c r="E28" s="15">
        <v>32078</v>
      </c>
      <c r="F28" s="14" t="s">
        <v>213</v>
      </c>
      <c r="G28" s="14" t="s">
        <v>214</v>
      </c>
      <c r="H28" s="14" t="s">
        <v>207</v>
      </c>
      <c r="I28" s="1">
        <v>1720297</v>
      </c>
      <c r="J28" s="15" t="s">
        <v>215</v>
      </c>
      <c r="K28" s="15">
        <v>24912</v>
      </c>
      <c r="L28" s="15" t="s">
        <v>59</v>
      </c>
      <c r="M28" s="15">
        <v>44957</v>
      </c>
      <c r="N28" s="16">
        <v>15</v>
      </c>
      <c r="O28" s="15" t="s">
        <v>162</v>
      </c>
      <c r="P28" s="16">
        <v>1968</v>
      </c>
      <c r="Q28" s="16">
        <f t="shared" si="0"/>
        <v>55.680555555555557</v>
      </c>
      <c r="R28" s="16" t="s">
        <v>16</v>
      </c>
      <c r="S28" s="16">
        <f t="shared" si="1"/>
        <v>28.794444444444444</v>
      </c>
      <c r="T28" s="17" t="s">
        <v>111</v>
      </c>
      <c r="U28" s="14">
        <v>3128315588</v>
      </c>
      <c r="V28" s="14" t="s">
        <v>216</v>
      </c>
      <c r="W28" s="14" t="s">
        <v>217</v>
      </c>
      <c r="X28" s="14" t="s">
        <v>37</v>
      </c>
      <c r="Y28" s="18" t="s">
        <v>38</v>
      </c>
      <c r="Z28" s="19" t="s">
        <v>52</v>
      </c>
      <c r="AA28" s="20" t="s">
        <v>72</v>
      </c>
      <c r="AB28" s="14" t="s">
        <v>210</v>
      </c>
      <c r="AC28" s="20" t="s">
        <v>218</v>
      </c>
      <c r="AD28" s="14" t="s">
        <v>219</v>
      </c>
    </row>
    <row r="29" spans="1:30" x14ac:dyDescent="0.25">
      <c r="A29" s="14">
        <v>26</v>
      </c>
      <c r="B29" s="14" t="s">
        <v>29</v>
      </c>
      <c r="C29" s="14">
        <v>38288858</v>
      </c>
      <c r="D29" s="14" t="s">
        <v>37</v>
      </c>
      <c r="E29" s="15">
        <v>35802</v>
      </c>
      <c r="F29" s="14" t="s">
        <v>220</v>
      </c>
      <c r="G29" s="14" t="s">
        <v>221</v>
      </c>
      <c r="H29" s="14" t="s">
        <v>222</v>
      </c>
      <c r="I29" s="1">
        <v>1995070</v>
      </c>
      <c r="J29" s="15" t="s">
        <v>223</v>
      </c>
      <c r="K29" s="15">
        <v>29119</v>
      </c>
      <c r="L29" s="15" t="s">
        <v>59</v>
      </c>
      <c r="M29" s="15">
        <v>44957</v>
      </c>
      <c r="N29" s="16">
        <v>21</v>
      </c>
      <c r="O29" s="15" t="s">
        <v>49</v>
      </c>
      <c r="P29" s="16">
        <v>1979</v>
      </c>
      <c r="Q29" s="16">
        <f t="shared" si="0"/>
        <v>43.994444444444447</v>
      </c>
      <c r="R29" s="16" t="s">
        <v>35</v>
      </c>
      <c r="S29" s="16">
        <f t="shared" si="1"/>
        <v>11.858333333333333</v>
      </c>
      <c r="T29" s="17"/>
      <c r="U29" s="14">
        <v>3202132877</v>
      </c>
      <c r="V29" s="14" t="s">
        <v>224</v>
      </c>
      <c r="W29" s="14" t="s">
        <v>225</v>
      </c>
      <c r="X29" s="14" t="s">
        <v>37</v>
      </c>
      <c r="Y29" s="18" t="s">
        <v>38</v>
      </c>
      <c r="Z29" s="19" t="s">
        <v>52</v>
      </c>
      <c r="AA29" s="20" t="s">
        <v>53</v>
      </c>
      <c r="AB29" s="14" t="s">
        <v>210</v>
      </c>
      <c r="AC29" s="20" t="s">
        <v>226</v>
      </c>
      <c r="AD29" s="14" t="s">
        <v>148</v>
      </c>
    </row>
    <row r="30" spans="1:30" x14ac:dyDescent="0.25">
      <c r="A30" s="14">
        <v>27</v>
      </c>
      <c r="B30" s="14" t="s">
        <v>29</v>
      </c>
      <c r="C30" s="14">
        <v>10176600</v>
      </c>
      <c r="D30" s="14" t="s">
        <v>227</v>
      </c>
      <c r="E30" s="15">
        <v>32468</v>
      </c>
      <c r="F30" s="14" t="s">
        <v>220</v>
      </c>
      <c r="G30" s="14" t="s">
        <v>228</v>
      </c>
      <c r="H30" s="14" t="s">
        <v>222</v>
      </c>
      <c r="I30" s="1">
        <v>1995070</v>
      </c>
      <c r="J30" s="15" t="s">
        <v>229</v>
      </c>
      <c r="K30" s="15" t="s">
        <v>230</v>
      </c>
      <c r="L30" s="15" t="s">
        <v>227</v>
      </c>
      <c r="M30" s="15">
        <v>44957</v>
      </c>
      <c r="N30" s="16">
        <v>9</v>
      </c>
      <c r="O30" s="15" t="s">
        <v>173</v>
      </c>
      <c r="P30" s="16">
        <v>1970</v>
      </c>
      <c r="Q30" s="16">
        <f t="shared" si="0"/>
        <v>53.330555555555556</v>
      </c>
      <c r="R30" s="16" t="s">
        <v>35</v>
      </c>
      <c r="S30" s="16">
        <f t="shared" si="1"/>
        <v>25.283333333333335</v>
      </c>
      <c r="T30" s="17" t="s">
        <v>111</v>
      </c>
      <c r="U30" s="14">
        <v>3104126530</v>
      </c>
      <c r="V30" s="14" t="s">
        <v>231</v>
      </c>
      <c r="W30" s="14" t="s">
        <v>232</v>
      </c>
      <c r="X30" s="14" t="s">
        <v>59</v>
      </c>
      <c r="Y30" s="18" t="s">
        <v>38</v>
      </c>
      <c r="Z30" s="19" t="s">
        <v>52</v>
      </c>
      <c r="AA30" s="20" t="s">
        <v>72</v>
      </c>
      <c r="AB30" s="14" t="s">
        <v>210</v>
      </c>
      <c r="AC30" s="20" t="s">
        <v>226</v>
      </c>
      <c r="AD30" s="14" t="s">
        <v>148</v>
      </c>
    </row>
    <row r="31" spans="1:30" ht="22.5" x14ac:dyDescent="0.25">
      <c r="A31" s="14">
        <v>28</v>
      </c>
      <c r="B31" s="14" t="s">
        <v>29</v>
      </c>
      <c r="C31" s="14">
        <v>49764986</v>
      </c>
      <c r="D31" s="14" t="s">
        <v>233</v>
      </c>
      <c r="E31" s="15">
        <v>33124</v>
      </c>
      <c r="F31" s="14" t="s">
        <v>234</v>
      </c>
      <c r="G31" s="14" t="s">
        <v>235</v>
      </c>
      <c r="H31" s="14" t="s">
        <v>207</v>
      </c>
      <c r="I31" s="1">
        <v>3440710</v>
      </c>
      <c r="J31" s="15" t="s">
        <v>236</v>
      </c>
      <c r="K31" s="15">
        <v>26120</v>
      </c>
      <c r="L31" s="15" t="s">
        <v>237</v>
      </c>
      <c r="M31" s="15">
        <v>44957</v>
      </c>
      <c r="N31" s="16">
        <v>6</v>
      </c>
      <c r="O31" s="15" t="s">
        <v>173</v>
      </c>
      <c r="P31" s="16">
        <v>1971</v>
      </c>
      <c r="Q31" s="16">
        <f t="shared" si="0"/>
        <v>52.325000000000003</v>
      </c>
      <c r="R31" s="16" t="s">
        <v>35</v>
      </c>
      <c r="S31" s="16">
        <f t="shared" si="1"/>
        <v>26.505555555555556</v>
      </c>
      <c r="T31" s="17" t="s">
        <v>111</v>
      </c>
      <c r="U31" s="14">
        <v>3002644266</v>
      </c>
      <c r="V31" s="14" t="s">
        <v>238</v>
      </c>
      <c r="W31" s="14" t="s">
        <v>239</v>
      </c>
      <c r="X31" s="14" t="s">
        <v>37</v>
      </c>
      <c r="Y31" s="18" t="s">
        <v>38</v>
      </c>
      <c r="Z31" s="19" t="s">
        <v>52</v>
      </c>
      <c r="AA31" s="20" t="s">
        <v>72</v>
      </c>
      <c r="AB31" s="34" t="s">
        <v>192</v>
      </c>
      <c r="AC31" s="20" t="s">
        <v>240</v>
      </c>
      <c r="AD31" s="14" t="s">
        <v>241</v>
      </c>
    </row>
    <row r="32" spans="1:30" ht="22.5" x14ac:dyDescent="0.25">
      <c r="A32" s="14">
        <v>29</v>
      </c>
      <c r="B32" s="14" t="s">
        <v>29</v>
      </c>
      <c r="C32" s="14">
        <v>93372816</v>
      </c>
      <c r="D32" s="14" t="s">
        <v>153</v>
      </c>
      <c r="E32" s="15">
        <v>31751</v>
      </c>
      <c r="F32" s="14" t="s">
        <v>242</v>
      </c>
      <c r="G32" s="14" t="s">
        <v>243</v>
      </c>
      <c r="H32" s="14" t="s">
        <v>244</v>
      </c>
      <c r="I32" s="1">
        <v>1523682</v>
      </c>
      <c r="J32" s="15" t="s">
        <v>245</v>
      </c>
      <c r="K32" s="15">
        <v>25081</v>
      </c>
      <c r="L32" s="15" t="s">
        <v>246</v>
      </c>
      <c r="M32" s="15">
        <v>44957</v>
      </c>
      <c r="N32" s="16">
        <v>31</v>
      </c>
      <c r="O32" s="15" t="s">
        <v>247</v>
      </c>
      <c r="P32" s="16">
        <v>1968</v>
      </c>
      <c r="Q32" s="16">
        <f t="shared" si="0"/>
        <v>55.211111111111109</v>
      </c>
      <c r="R32" s="16" t="s">
        <v>35</v>
      </c>
      <c r="S32" s="16">
        <f t="shared" si="1"/>
        <v>31.227777777777778</v>
      </c>
      <c r="T32" s="17"/>
      <c r="U32" s="14">
        <v>3153520940</v>
      </c>
      <c r="V32" s="14" t="s">
        <v>248</v>
      </c>
      <c r="W32" s="14" t="s">
        <v>249</v>
      </c>
      <c r="X32" s="14" t="s">
        <v>37</v>
      </c>
      <c r="Y32" s="18" t="s">
        <v>38</v>
      </c>
      <c r="Z32" s="19" t="s">
        <v>52</v>
      </c>
      <c r="AA32" s="20" t="s">
        <v>250</v>
      </c>
      <c r="AB32" s="20" t="s">
        <v>251</v>
      </c>
      <c r="AC32" s="21" t="s">
        <v>252</v>
      </c>
      <c r="AD32" s="14" t="s">
        <v>43</v>
      </c>
    </row>
    <row r="36" spans="8:20" s="35" customFormat="1" x14ac:dyDescent="0.25">
      <c r="H36" s="22" t="s">
        <v>253</v>
      </c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</row>
  </sheetData>
  <autoFilter ref="A3:AD32" xr:uid="{00000000-0001-0000-0000-000000000000}"/>
  <conditionalFormatting sqref="C5:E5">
    <cfRule type="duplicateValues" dxfId="7" priority="5"/>
  </conditionalFormatting>
  <conditionalFormatting sqref="C6:E6">
    <cfRule type="duplicateValues" dxfId="6" priority="6"/>
  </conditionalFormatting>
  <conditionalFormatting sqref="C4:E4">
    <cfRule type="duplicateValues" dxfId="5" priority="7"/>
  </conditionalFormatting>
  <conditionalFormatting sqref="C9:E9">
    <cfRule type="duplicateValues" dxfId="4" priority="8"/>
  </conditionalFormatting>
  <conditionalFormatting sqref="G5">
    <cfRule type="duplicateValues" dxfId="3" priority="9"/>
  </conditionalFormatting>
  <conditionalFormatting sqref="G6">
    <cfRule type="duplicateValues" dxfId="2" priority="10"/>
  </conditionalFormatting>
  <conditionalFormatting sqref="G4">
    <cfRule type="duplicateValues" dxfId="1" priority="11"/>
  </conditionalFormatting>
  <conditionalFormatting sqref="G9">
    <cfRule type="duplicateValues" dxfId="0" priority="12"/>
  </conditionalFormatting>
  <hyperlinks>
    <hyperlink ref="V18" r:id="rId1" xr:uid="{8055D6E1-3A42-4EA4-83D9-75D170A4BE94}"/>
    <hyperlink ref="V19" r:id="rId2" xr:uid="{A29139FA-5D94-44DE-B872-FE551FC51C56}"/>
    <hyperlink ref="V20" r:id="rId3" xr:uid="{3CDB9FD8-4B3B-4E10-99CD-92D276B20830}"/>
    <hyperlink ref="V21" r:id="rId4" xr:uid="{15B4BC17-931D-466B-B01D-5FDD883538A5}"/>
    <hyperlink ref="V22" r:id="rId5" xr:uid="{63110D26-68CB-450D-B81D-2D8F835E7C82}"/>
    <hyperlink ref="V23" r:id="rId6" xr:uid="{4C059D4A-F549-4A8C-9B3B-F926CD48E846}"/>
    <hyperlink ref="V24" r:id="rId7" xr:uid="{04BA45DF-BB6E-48DF-8471-534A8FC8A6B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PLANTA GLOBAL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Talento Humano</dc:creator>
  <cp:lastModifiedBy>Usuario Talento Humano</cp:lastModifiedBy>
  <dcterms:created xsi:type="dcterms:W3CDTF">2023-05-26T14:12:05Z</dcterms:created>
  <dcterms:modified xsi:type="dcterms:W3CDTF">2023-05-26T14:13:06Z</dcterms:modified>
</cp:coreProperties>
</file>